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cuni-my.sharepoint.com/personal/usengil_ku_edu_tr/Documents/My Files/Personal Projects/advent-of-code/2020.hs/inputs/"/>
    </mc:Choice>
  </mc:AlternateContent>
  <xr:revisionPtr revIDLastSave="15" documentId="8_{229385F8-70F4-4305-99E7-F92DAF6CA910}" xr6:coauthVersionLast="45" xr6:coauthVersionMax="45" xr10:uidLastSave="{F4D205D9-6519-4EB3-B687-6BF99288DEC5}"/>
  <bookViews>
    <workbookView xWindow="-120" yWindow="-120" windowWidth="29040" windowHeight="15840" activeTab="1" xr2:uid="{11DB06FD-3AE6-4A5B-B6F0-BE66421C0592}"/>
  </bookViews>
  <sheets>
    <sheet name="solution" sheetId="2" r:id="rId1"/>
    <sheet name="comments" sheetId="1" r:id="rId2"/>
  </sheets>
  <definedNames>
    <definedName name="ExternalData_1" localSheetId="0" hidden="1">solution!$A$1:$B$632</definedName>
    <definedName name="instructions">_8[]</definedName>
    <definedName name="modT1">Modded[]</definedName>
  </definedNames>
  <calcPr calcId="191028" refMode="R1C1" iterate="1" iterateCount="1000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2" l="1"/>
  <c r="W4" i="2" a="1"/>
  <c r="W4" i="2" s="1"/>
  <c r="X4" i="2" a="1"/>
  <c r="X4" i="2" s="1"/>
  <c r="AA4" i="2"/>
  <c r="V3" i="2"/>
  <c r="W3" i="2" a="1"/>
  <c r="W3" i="2" s="1"/>
  <c r="W2" i="2" a="1"/>
  <c r="W2" i="2" s="1"/>
  <c r="Z2" i="2" s="1"/>
  <c r="X3" i="2" a="1"/>
  <c r="X3" i="2" s="1"/>
  <c r="AA3" i="2"/>
  <c r="H42" i="2"/>
  <c r="H43" i="2"/>
  <c r="H44" i="2"/>
  <c r="H50" i="2"/>
  <c r="H51" i="2"/>
  <c r="H52" i="2"/>
  <c r="H53" i="2"/>
  <c r="H54" i="2"/>
  <c r="H55" i="2"/>
  <c r="H56" i="2"/>
  <c r="H57" i="2"/>
  <c r="H58" i="2"/>
  <c r="H59" i="2"/>
  <c r="H306" i="2"/>
  <c r="H307" i="2"/>
  <c r="H308" i="2"/>
  <c r="H314" i="2"/>
  <c r="H315" i="2"/>
  <c r="H316" i="2"/>
  <c r="H317" i="2"/>
  <c r="H318" i="2"/>
  <c r="H319" i="2"/>
  <c r="H320" i="2"/>
  <c r="H321" i="2"/>
  <c r="H333" i="2"/>
  <c r="H334" i="2"/>
  <c r="H335" i="2"/>
  <c r="H403" i="2"/>
  <c r="H404" i="2"/>
  <c r="H405" i="2"/>
  <c r="H406" i="2"/>
  <c r="H407" i="2"/>
  <c r="H408" i="2"/>
  <c r="H409" i="2"/>
  <c r="H410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58" i="2"/>
  <c r="H559" i="2"/>
  <c r="H560" i="2"/>
  <c r="H561" i="2"/>
  <c r="H627" i="2"/>
  <c r="H628" i="2"/>
  <c r="H629" i="2"/>
  <c r="H630" i="2"/>
  <c r="H631" i="2"/>
  <c r="H632" i="2"/>
  <c r="X2" i="2" a="1"/>
  <c r="X2" i="2" s="1"/>
  <c r="AA2" i="2"/>
  <c r="S632" i="2"/>
  <c r="S631" i="2"/>
  <c r="S630" i="2"/>
  <c r="S629" i="2"/>
  <c r="S628" i="2"/>
  <c r="S627" i="2"/>
  <c r="S626" i="2"/>
  <c r="S625" i="2"/>
  <c r="S624" i="2"/>
  <c r="S623" i="2"/>
  <c r="S622" i="2"/>
  <c r="S621" i="2"/>
  <c r="S620" i="2"/>
  <c r="S619" i="2"/>
  <c r="S618" i="2"/>
  <c r="S617" i="2"/>
  <c r="S616" i="2"/>
  <c r="S615" i="2"/>
  <c r="S614" i="2"/>
  <c r="S613" i="2"/>
  <c r="S612" i="2"/>
  <c r="S611" i="2"/>
  <c r="S610" i="2"/>
  <c r="S609" i="2"/>
  <c r="S608" i="2"/>
  <c r="S607" i="2"/>
  <c r="S606" i="2"/>
  <c r="S605" i="2"/>
  <c r="S604" i="2"/>
  <c r="S603" i="2"/>
  <c r="S602" i="2"/>
  <c r="S601" i="2"/>
  <c r="S600" i="2"/>
  <c r="S599" i="2"/>
  <c r="S598" i="2"/>
  <c r="S597" i="2"/>
  <c r="S596" i="2"/>
  <c r="S595" i="2"/>
  <c r="S594" i="2"/>
  <c r="S593" i="2"/>
  <c r="S592" i="2"/>
  <c r="S591" i="2"/>
  <c r="S590" i="2"/>
  <c r="S589" i="2"/>
  <c r="S588" i="2"/>
  <c r="S587" i="2"/>
  <c r="S586" i="2"/>
  <c r="S585" i="2"/>
  <c r="S584" i="2"/>
  <c r="S583" i="2"/>
  <c r="S582" i="2"/>
  <c r="S581" i="2"/>
  <c r="S580" i="2"/>
  <c r="S579" i="2"/>
  <c r="S578" i="2"/>
  <c r="S577" i="2"/>
  <c r="S576" i="2"/>
  <c r="S575" i="2"/>
  <c r="S574" i="2"/>
  <c r="S573" i="2"/>
  <c r="S572" i="2"/>
  <c r="S571" i="2"/>
  <c r="S570" i="2"/>
  <c r="S569" i="2"/>
  <c r="S568" i="2"/>
  <c r="S567" i="2"/>
  <c r="S566" i="2"/>
  <c r="S565" i="2"/>
  <c r="S564" i="2"/>
  <c r="S563" i="2"/>
  <c r="S562" i="2"/>
  <c r="S561" i="2"/>
  <c r="S560" i="2"/>
  <c r="S559" i="2"/>
  <c r="S558" i="2"/>
  <c r="S557" i="2"/>
  <c r="S556" i="2"/>
  <c r="S555" i="2"/>
  <c r="S554" i="2"/>
  <c r="S553" i="2"/>
  <c r="S552" i="2"/>
  <c r="S551" i="2"/>
  <c r="S550" i="2"/>
  <c r="S549" i="2"/>
  <c r="S548" i="2"/>
  <c r="S547" i="2"/>
  <c r="S546" i="2"/>
  <c r="S545" i="2"/>
  <c r="S544" i="2"/>
  <c r="S543" i="2"/>
  <c r="S542" i="2"/>
  <c r="S541" i="2"/>
  <c r="S540" i="2"/>
  <c r="S539" i="2"/>
  <c r="S538" i="2"/>
  <c r="S537" i="2"/>
  <c r="S536" i="2"/>
  <c r="S535" i="2"/>
  <c r="S534" i="2"/>
  <c r="S533" i="2"/>
  <c r="S532" i="2"/>
  <c r="S531" i="2"/>
  <c r="S530" i="2"/>
  <c r="S529" i="2"/>
  <c r="S528" i="2"/>
  <c r="S527" i="2"/>
  <c r="S526" i="2"/>
  <c r="S525" i="2"/>
  <c r="S524" i="2"/>
  <c r="S523" i="2"/>
  <c r="S522" i="2"/>
  <c r="S521" i="2"/>
  <c r="S520" i="2"/>
  <c r="S519" i="2"/>
  <c r="S518" i="2"/>
  <c r="S517" i="2"/>
  <c r="S516" i="2"/>
  <c r="S515" i="2"/>
  <c r="S514" i="2"/>
  <c r="S513" i="2"/>
  <c r="S512" i="2"/>
  <c r="S511" i="2"/>
  <c r="S510" i="2"/>
  <c r="S509" i="2"/>
  <c r="S508" i="2"/>
  <c r="S507" i="2"/>
  <c r="S506" i="2"/>
  <c r="S505" i="2"/>
  <c r="S504" i="2"/>
  <c r="S503" i="2"/>
  <c r="S502" i="2"/>
  <c r="S501" i="2"/>
  <c r="S500" i="2"/>
  <c r="S499" i="2"/>
  <c r="S498" i="2"/>
  <c r="S497" i="2"/>
  <c r="S496" i="2"/>
  <c r="S495" i="2"/>
  <c r="S494" i="2"/>
  <c r="S493" i="2"/>
  <c r="S492" i="2"/>
  <c r="S491" i="2"/>
  <c r="S490" i="2"/>
  <c r="S489" i="2"/>
  <c r="S488" i="2"/>
  <c r="S487" i="2"/>
  <c r="S486" i="2"/>
  <c r="S485" i="2"/>
  <c r="S484" i="2"/>
  <c r="S483" i="2"/>
  <c r="S482" i="2"/>
  <c r="S481" i="2"/>
  <c r="S480" i="2"/>
  <c r="S479" i="2"/>
  <c r="S478" i="2"/>
  <c r="S477" i="2"/>
  <c r="S476" i="2"/>
  <c r="S475" i="2"/>
  <c r="S474" i="2"/>
  <c r="S473" i="2"/>
  <c r="S472" i="2"/>
  <c r="S471" i="2"/>
  <c r="S470" i="2"/>
  <c r="S469" i="2"/>
  <c r="S468" i="2"/>
  <c r="S467" i="2"/>
  <c r="S466" i="2"/>
  <c r="S465" i="2"/>
  <c r="S464" i="2"/>
  <c r="S463" i="2"/>
  <c r="S462" i="2"/>
  <c r="S461" i="2"/>
  <c r="S460" i="2"/>
  <c r="S459" i="2"/>
  <c r="S458" i="2"/>
  <c r="S457" i="2"/>
  <c r="S456" i="2"/>
  <c r="S455" i="2"/>
  <c r="S454" i="2"/>
  <c r="S453" i="2"/>
  <c r="S452" i="2"/>
  <c r="S451" i="2"/>
  <c r="S450" i="2"/>
  <c r="S449" i="2"/>
  <c r="S448" i="2"/>
  <c r="S447" i="2"/>
  <c r="S446" i="2"/>
  <c r="S445" i="2"/>
  <c r="S444" i="2"/>
  <c r="S443" i="2"/>
  <c r="S442" i="2"/>
  <c r="S441" i="2"/>
  <c r="S440" i="2"/>
  <c r="S439" i="2"/>
  <c r="S438" i="2"/>
  <c r="S437" i="2"/>
  <c r="S436" i="2"/>
  <c r="S435" i="2"/>
  <c r="S434" i="2"/>
  <c r="S433" i="2"/>
  <c r="S432" i="2"/>
  <c r="S431" i="2"/>
  <c r="S430" i="2"/>
  <c r="S429" i="2"/>
  <c r="S428" i="2"/>
  <c r="S427" i="2"/>
  <c r="S426" i="2"/>
  <c r="S425" i="2"/>
  <c r="S424" i="2"/>
  <c r="S423" i="2"/>
  <c r="S422" i="2"/>
  <c r="S421" i="2"/>
  <c r="S420" i="2"/>
  <c r="S419" i="2"/>
  <c r="S418" i="2"/>
  <c r="S417" i="2"/>
  <c r="S416" i="2"/>
  <c r="S415" i="2"/>
  <c r="S414" i="2"/>
  <c r="S413" i="2"/>
  <c r="S412" i="2"/>
  <c r="S411" i="2"/>
  <c r="S410" i="2"/>
  <c r="S409" i="2"/>
  <c r="S408" i="2"/>
  <c r="S407" i="2"/>
  <c r="S406" i="2"/>
  <c r="S405" i="2"/>
  <c r="S404" i="2"/>
  <c r="S403" i="2"/>
  <c r="S402" i="2"/>
  <c r="S401" i="2"/>
  <c r="S400" i="2"/>
  <c r="S399" i="2"/>
  <c r="S398" i="2"/>
  <c r="S397" i="2"/>
  <c r="S396" i="2"/>
  <c r="S395" i="2"/>
  <c r="S394" i="2"/>
  <c r="S393" i="2"/>
  <c r="S392" i="2"/>
  <c r="S391" i="2"/>
  <c r="S390" i="2"/>
  <c r="S389" i="2"/>
  <c r="S388" i="2"/>
  <c r="S387" i="2"/>
  <c r="S386" i="2"/>
  <c r="S385" i="2"/>
  <c r="S384" i="2"/>
  <c r="S383" i="2"/>
  <c r="S382" i="2"/>
  <c r="S381" i="2"/>
  <c r="S380" i="2"/>
  <c r="S379" i="2"/>
  <c r="S378" i="2"/>
  <c r="S377" i="2"/>
  <c r="S376" i="2"/>
  <c r="S375" i="2"/>
  <c r="S374" i="2"/>
  <c r="S373" i="2"/>
  <c r="S372" i="2"/>
  <c r="S371" i="2"/>
  <c r="S370" i="2"/>
  <c r="S369" i="2"/>
  <c r="S368" i="2"/>
  <c r="S367" i="2"/>
  <c r="S366" i="2"/>
  <c r="S365" i="2"/>
  <c r="S364" i="2"/>
  <c r="S363" i="2"/>
  <c r="S362" i="2"/>
  <c r="S361" i="2"/>
  <c r="S360" i="2"/>
  <c r="S359" i="2"/>
  <c r="S358" i="2"/>
  <c r="S357" i="2"/>
  <c r="S356" i="2"/>
  <c r="S355" i="2"/>
  <c r="S354" i="2"/>
  <c r="S353" i="2"/>
  <c r="S352" i="2"/>
  <c r="S351" i="2"/>
  <c r="S350" i="2"/>
  <c r="S349" i="2"/>
  <c r="S348" i="2"/>
  <c r="S347" i="2"/>
  <c r="S346" i="2"/>
  <c r="S345" i="2"/>
  <c r="S344" i="2"/>
  <c r="S343" i="2"/>
  <c r="S342" i="2"/>
  <c r="S341" i="2"/>
  <c r="S340" i="2"/>
  <c r="S339" i="2"/>
  <c r="S338" i="2"/>
  <c r="S337" i="2"/>
  <c r="S336" i="2"/>
  <c r="S335" i="2"/>
  <c r="S334" i="2"/>
  <c r="S333" i="2"/>
  <c r="S332" i="2"/>
  <c r="S331" i="2"/>
  <c r="S330" i="2"/>
  <c r="S329" i="2"/>
  <c r="S328" i="2"/>
  <c r="S327" i="2"/>
  <c r="S326" i="2"/>
  <c r="S325" i="2"/>
  <c r="S324" i="2"/>
  <c r="S323" i="2"/>
  <c r="S322" i="2"/>
  <c r="S321" i="2"/>
  <c r="S320" i="2"/>
  <c r="S319" i="2"/>
  <c r="S318" i="2"/>
  <c r="S317" i="2"/>
  <c r="S316" i="2"/>
  <c r="S315" i="2"/>
  <c r="S314" i="2"/>
  <c r="S313" i="2"/>
  <c r="S312" i="2"/>
  <c r="S311" i="2"/>
  <c r="S310" i="2"/>
  <c r="S309" i="2"/>
  <c r="S308" i="2"/>
  <c r="S307" i="2"/>
  <c r="S306" i="2"/>
  <c r="S305" i="2"/>
  <c r="S304" i="2"/>
  <c r="S303" i="2"/>
  <c r="S302" i="2"/>
  <c r="S301" i="2"/>
  <c r="S300" i="2"/>
  <c r="S299" i="2"/>
  <c r="S298" i="2"/>
  <c r="S297" i="2"/>
  <c r="S296" i="2"/>
  <c r="S295" i="2"/>
  <c r="S294" i="2"/>
  <c r="S293" i="2"/>
  <c r="S292" i="2"/>
  <c r="S291" i="2"/>
  <c r="S290" i="2"/>
  <c r="S289" i="2"/>
  <c r="S288" i="2"/>
  <c r="S287" i="2"/>
  <c r="S286" i="2"/>
  <c r="S285" i="2"/>
  <c r="S284" i="2"/>
  <c r="S283" i="2"/>
  <c r="S282" i="2"/>
  <c r="S281" i="2"/>
  <c r="S280" i="2"/>
  <c r="S279" i="2"/>
  <c r="S278" i="2"/>
  <c r="S277" i="2"/>
  <c r="S276" i="2"/>
  <c r="S275" i="2"/>
  <c r="S274" i="2"/>
  <c r="S273" i="2"/>
  <c r="S272" i="2"/>
  <c r="S271" i="2"/>
  <c r="S270" i="2"/>
  <c r="S269" i="2"/>
  <c r="S268" i="2"/>
  <c r="S267" i="2"/>
  <c r="S266" i="2"/>
  <c r="S265" i="2"/>
  <c r="S264" i="2"/>
  <c r="S263" i="2"/>
  <c r="S262" i="2"/>
  <c r="S261" i="2"/>
  <c r="S260" i="2"/>
  <c r="S259" i="2"/>
  <c r="S258" i="2"/>
  <c r="S257" i="2"/>
  <c r="S256" i="2"/>
  <c r="S255" i="2"/>
  <c r="S254" i="2"/>
  <c r="S253" i="2"/>
  <c r="S252" i="2"/>
  <c r="S251" i="2"/>
  <c r="S250" i="2"/>
  <c r="S249" i="2"/>
  <c r="S248" i="2"/>
  <c r="S247" i="2"/>
  <c r="S246" i="2"/>
  <c r="S245" i="2"/>
  <c r="S244" i="2"/>
  <c r="S243" i="2"/>
  <c r="S242" i="2"/>
  <c r="S241" i="2"/>
  <c r="S240" i="2"/>
  <c r="S239" i="2"/>
  <c r="S238" i="2"/>
  <c r="S237" i="2"/>
  <c r="S236" i="2"/>
  <c r="S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G631" i="2" a="1"/>
  <c r="G631" i="2" s="1"/>
  <c r="G632" i="2" a="1"/>
  <c r="G632" i="2" s="1"/>
  <c r="E2" i="2"/>
  <c r="O2" i="2"/>
  <c r="L2" i="2" a="1"/>
  <c r="L2" i="2" s="1"/>
  <c r="K2" i="2" a="1"/>
  <c r="K2" i="2" s="1"/>
  <c r="N2" i="2" s="1"/>
  <c r="J3" i="2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F631" i="2" s="1"/>
  <c r="F630" i="2" s="1"/>
  <c r="G629" i="2" s="1" a="1"/>
  <c r="G629" i="2" s="1"/>
  <c r="C632" i="2"/>
  <c r="Y4" i="2" l="1"/>
  <c r="Z4" i="2"/>
  <c r="V5" i="2" s="1"/>
  <c r="Z3" i="2"/>
  <c r="Y3" i="2"/>
  <c r="G630" i="2" a="1"/>
  <c r="G630" i="2" s="1"/>
  <c r="F629" i="2"/>
  <c r="E3" i="2"/>
  <c r="K3" i="2" a="1"/>
  <c r="K3" i="2" s="1"/>
  <c r="O3" i="2"/>
  <c r="L3" i="2" a="1"/>
  <c r="L3" i="2" s="1"/>
  <c r="W5" i="2" l="1" a="1"/>
  <c r="W5" i="2" s="1"/>
  <c r="X5" i="2" a="1"/>
  <c r="X5" i="2" s="1"/>
  <c r="AA5" i="2"/>
  <c r="F628" i="2"/>
  <c r="G628" i="2" a="1"/>
  <c r="G628" i="2" s="1"/>
  <c r="N3" i="2"/>
  <c r="J4" i="2" s="1"/>
  <c r="M3" i="2"/>
  <c r="Y5" i="2" l="1"/>
  <c r="Z5" i="2"/>
  <c r="V6" i="2" s="1"/>
  <c r="F44" i="2"/>
  <c r="G627" i="2" a="1"/>
  <c r="G627" i="2" s="1"/>
  <c r="E4" i="2"/>
  <c r="K4" i="2" a="1"/>
  <c r="K4" i="2" s="1"/>
  <c r="N4" i="2" s="1"/>
  <c r="J5" i="2" s="1"/>
  <c r="O4" i="2"/>
  <c r="L4" i="2" a="1"/>
  <c r="L4" i="2" s="1"/>
  <c r="W6" i="2" l="1" a="1"/>
  <c r="W6" i="2" s="1"/>
  <c r="X6" i="2" a="1"/>
  <c r="X6" i="2" s="1"/>
  <c r="AA6" i="2"/>
  <c r="F43" i="2"/>
  <c r="G43" i="2" a="1"/>
  <c r="G43" i="2" s="1"/>
  <c r="E5" i="2"/>
  <c r="M4" i="2"/>
  <c r="O5" i="2"/>
  <c r="K5" i="2" a="1"/>
  <c r="K5" i="2" s="1"/>
  <c r="L5" i="2" a="1"/>
  <c r="L5" i="2" s="1"/>
  <c r="Y6" i="2" l="1"/>
  <c r="Z6" i="2"/>
  <c r="V7" i="2" s="1"/>
  <c r="F335" i="2"/>
  <c r="G42" i="2" a="1"/>
  <c r="G42" i="2" s="1"/>
  <c r="F45" i="2"/>
  <c r="G44" i="2" s="1" a="1"/>
  <c r="G44" i="2" s="1"/>
  <c r="N5" i="2"/>
  <c r="J6" i="2" s="1"/>
  <c r="M5" i="2"/>
  <c r="W7" i="2" l="1" a="1"/>
  <c r="W7" i="2" s="1"/>
  <c r="X7" i="2" a="1"/>
  <c r="X7" i="2" s="1"/>
  <c r="AA7" i="2"/>
  <c r="F334" i="2"/>
  <c r="G334" i="2" a="1"/>
  <c r="G334" i="2" s="1"/>
  <c r="E6" i="2"/>
  <c r="O6" i="2"/>
  <c r="K6" i="2" a="1"/>
  <c r="K6" i="2" s="1"/>
  <c r="L6" i="2" a="1"/>
  <c r="L6" i="2" s="1"/>
  <c r="Y7" i="2" l="1"/>
  <c r="Z7" i="2"/>
  <c r="V8" i="2" s="1"/>
  <c r="G333" i="2" a="1"/>
  <c r="G333" i="2" s="1"/>
  <c r="F411" i="2"/>
  <c r="F562" i="2"/>
  <c r="F534" i="2"/>
  <c r="F322" i="2"/>
  <c r="M6" i="2"/>
  <c r="N6" i="2"/>
  <c r="J7" i="2" s="1"/>
  <c r="W8" i="2" l="1" a="1"/>
  <c r="W8" i="2" s="1"/>
  <c r="X8" i="2" a="1"/>
  <c r="X8" i="2" s="1"/>
  <c r="AA8" i="2"/>
  <c r="F533" i="2"/>
  <c r="G533" i="2" a="1"/>
  <c r="G533" i="2" s="1"/>
  <c r="F561" i="2"/>
  <c r="G560" i="2" s="1" a="1"/>
  <c r="G560" i="2" s="1"/>
  <c r="G561" i="2" a="1"/>
  <c r="G561" i="2" s="1"/>
  <c r="F410" i="2"/>
  <c r="G410" i="2" a="1"/>
  <c r="G410" i="2" s="1"/>
  <c r="F321" i="2"/>
  <c r="G321" i="2" a="1"/>
  <c r="G321" i="2" s="1"/>
  <c r="E115" i="2"/>
  <c r="O7" i="2"/>
  <c r="L7" i="2" a="1"/>
  <c r="L7" i="2" s="1"/>
  <c r="K7" i="2" a="1"/>
  <c r="K7" i="2" s="1"/>
  <c r="Y8" i="2" l="1"/>
  <c r="Z8" i="2"/>
  <c r="V9" i="2" s="1"/>
  <c r="F320" i="2"/>
  <c r="G319" i="2" s="1" a="1"/>
  <c r="G319" i="2" s="1"/>
  <c r="G320" i="2" a="1"/>
  <c r="G320" i="2" s="1"/>
  <c r="F409" i="2"/>
  <c r="G408" i="2" s="1" a="1"/>
  <c r="G408" i="2" s="1"/>
  <c r="G409" i="2" a="1"/>
  <c r="G409" i="2" s="1"/>
  <c r="F532" i="2"/>
  <c r="G532" i="2" a="1"/>
  <c r="G532" i="2" s="1"/>
  <c r="M7" i="2"/>
  <c r="N7" i="2"/>
  <c r="J8" i="2" s="1"/>
  <c r="W9" i="2" l="1" a="1"/>
  <c r="W9" i="2" s="1"/>
  <c r="X9" i="2" a="1"/>
  <c r="X9" i="2" s="1"/>
  <c r="AA9" i="2"/>
  <c r="F531" i="2"/>
  <c r="G531" i="2" a="1"/>
  <c r="G531" i="2" s="1"/>
  <c r="O8" i="2"/>
  <c r="K8" i="2" a="1"/>
  <c r="K8" i="2" s="1"/>
  <c r="L8" i="2" a="1"/>
  <c r="L8" i="2" s="1"/>
  <c r="Y9" i="2" l="1"/>
  <c r="Z9" i="2"/>
  <c r="V10" i="2" s="1"/>
  <c r="G530" i="2" a="1"/>
  <c r="G530" i="2" s="1"/>
  <c r="F336" i="2"/>
  <c r="G335" i="2" s="1" a="1"/>
  <c r="G335" i="2" s="1"/>
  <c r="F55" i="2"/>
  <c r="M8" i="2"/>
  <c r="N8" i="2"/>
  <c r="J9" i="2" s="1"/>
  <c r="W10" i="2" l="1" a="1"/>
  <c r="W10" i="2" s="1"/>
  <c r="X10" i="2" a="1"/>
  <c r="X10" i="2" s="1"/>
  <c r="AA10" i="2"/>
  <c r="F54" i="2"/>
  <c r="G54" i="2" a="1"/>
  <c r="G54" i="2" s="1"/>
  <c r="O9" i="2"/>
  <c r="K9" i="2" a="1"/>
  <c r="K9" i="2" s="1"/>
  <c r="L9" i="2" a="1"/>
  <c r="L9" i="2" s="1"/>
  <c r="Y10" i="2" l="1"/>
  <c r="Z10" i="2"/>
  <c r="V11" i="2" s="1"/>
  <c r="F53" i="2"/>
  <c r="G53" i="2" a="1"/>
  <c r="G53" i="2" s="1"/>
  <c r="N9" i="2"/>
  <c r="J10" i="2" s="1"/>
  <c r="M9" i="2"/>
  <c r="W11" i="2" l="1" a="1"/>
  <c r="W11" i="2" s="1"/>
  <c r="X11" i="2" a="1"/>
  <c r="X11" i="2" s="1"/>
  <c r="AA11" i="2"/>
  <c r="F52" i="2"/>
  <c r="G52" i="2" a="1"/>
  <c r="G52" i="2" s="1"/>
  <c r="O10" i="2"/>
  <c r="K10" i="2" a="1"/>
  <c r="K10" i="2" s="1"/>
  <c r="L10" i="2" a="1"/>
  <c r="L10" i="2" s="1"/>
  <c r="Y11" i="2" l="1"/>
  <c r="Z11" i="2"/>
  <c r="V12" i="2" s="1"/>
  <c r="F51" i="2"/>
  <c r="G51" i="2" a="1"/>
  <c r="G51" i="2" s="1"/>
  <c r="N10" i="2"/>
  <c r="J11" i="2" s="1"/>
  <c r="M10" i="2"/>
  <c r="W12" i="2" l="1" a="1"/>
  <c r="W12" i="2" s="1"/>
  <c r="X12" i="2" a="1"/>
  <c r="X12" i="2" s="1"/>
  <c r="AA12" i="2"/>
  <c r="G50" i="2" a="1"/>
  <c r="G50" i="2" s="1"/>
  <c r="F539" i="2"/>
  <c r="F542" i="2"/>
  <c r="G541" i="2" s="1" a="1"/>
  <c r="G541" i="2" s="1"/>
  <c r="F541" i="2"/>
  <c r="O11" i="2"/>
  <c r="K11" i="2" a="1"/>
  <c r="K11" i="2" s="1"/>
  <c r="L11" i="2" a="1"/>
  <c r="L11" i="2" s="1"/>
  <c r="Y12" i="2" l="1"/>
  <c r="Z12" i="2"/>
  <c r="V13" i="2" s="1"/>
  <c r="F540" i="2"/>
  <c r="G540" i="2" a="1"/>
  <c r="G540" i="2" s="1"/>
  <c r="F538" i="2"/>
  <c r="G538" i="2" a="1"/>
  <c r="G538" i="2" s="1"/>
  <c r="M11" i="2"/>
  <c r="N11" i="2"/>
  <c r="J12" i="2" s="1"/>
  <c r="W13" i="2" l="1" a="1"/>
  <c r="W13" i="2" s="1"/>
  <c r="X13" i="2" a="1"/>
  <c r="X13" i="2" s="1"/>
  <c r="AA13" i="2"/>
  <c r="F537" i="2"/>
  <c r="G537" i="2" a="1"/>
  <c r="G537" i="2" s="1"/>
  <c r="G539" i="2" a="1"/>
  <c r="G539" i="2" s="1"/>
  <c r="F319" i="2"/>
  <c r="F60" i="2"/>
  <c r="O12" i="2"/>
  <c r="K12" i="2" a="1"/>
  <c r="K12" i="2" s="1"/>
  <c r="L12" i="2" a="1"/>
  <c r="L12" i="2" s="1"/>
  <c r="Y13" i="2" l="1"/>
  <c r="Z13" i="2"/>
  <c r="V14" i="2" s="1"/>
  <c r="F59" i="2"/>
  <c r="G59" i="2" a="1"/>
  <c r="G59" i="2" s="1"/>
  <c r="F318" i="2"/>
  <c r="G318" i="2" a="1"/>
  <c r="G318" i="2" s="1"/>
  <c r="F536" i="2"/>
  <c r="G536" i="2" a="1"/>
  <c r="G536" i="2" s="1"/>
  <c r="M12" i="2"/>
  <c r="N12" i="2"/>
  <c r="J13" i="2" s="1"/>
  <c r="W14" i="2" l="1" a="1"/>
  <c r="W14" i="2" s="1"/>
  <c r="X14" i="2" a="1"/>
  <c r="X14" i="2" s="1"/>
  <c r="AA14" i="2"/>
  <c r="F535" i="2"/>
  <c r="G534" i="2" s="1" a="1"/>
  <c r="G534" i="2" s="1"/>
  <c r="G535" i="2" a="1"/>
  <c r="G535" i="2" s="1"/>
  <c r="F317" i="2"/>
  <c r="G317" i="2" a="1"/>
  <c r="G317" i="2" s="1"/>
  <c r="F58" i="2"/>
  <c r="G58" i="2" a="1"/>
  <c r="G58" i="2" s="1"/>
  <c r="O13" i="2"/>
  <c r="L13" i="2" a="1"/>
  <c r="L13" i="2" s="1"/>
  <c r="K13" i="2" a="1"/>
  <c r="K13" i="2" s="1"/>
  <c r="Y14" i="2" l="1"/>
  <c r="Z14" i="2"/>
  <c r="V15" i="2" s="1"/>
  <c r="F57" i="2"/>
  <c r="G57" i="2" a="1"/>
  <c r="G57" i="2" s="1"/>
  <c r="F316" i="2"/>
  <c r="G316" i="2" a="1"/>
  <c r="G316" i="2" s="1"/>
  <c r="N13" i="2"/>
  <c r="J14" i="2" s="1"/>
  <c r="M13" i="2"/>
  <c r="W15" i="2" l="1" a="1"/>
  <c r="W15" i="2" s="1"/>
  <c r="X15" i="2" a="1"/>
  <c r="X15" i="2" s="1"/>
  <c r="AA15" i="2"/>
  <c r="F315" i="2"/>
  <c r="G315" i="2" a="1"/>
  <c r="G315" i="2" s="1"/>
  <c r="F56" i="2"/>
  <c r="G55" i="2" s="1" a="1"/>
  <c r="G55" i="2" s="1"/>
  <c r="G56" i="2" a="1"/>
  <c r="G56" i="2" s="1"/>
  <c r="O14" i="2"/>
  <c r="L14" i="2" a="1"/>
  <c r="L14" i="2" s="1"/>
  <c r="K14" i="2" a="1"/>
  <c r="K14" i="2" s="1"/>
  <c r="Y15" i="2" l="1"/>
  <c r="Z15" i="2"/>
  <c r="V16" i="2" s="1"/>
  <c r="F560" i="2"/>
  <c r="G314" i="2" a="1"/>
  <c r="G314" i="2" s="1"/>
  <c r="M14" i="2"/>
  <c r="N14" i="2"/>
  <c r="J15" i="2" s="1"/>
  <c r="W16" i="2" l="1" a="1"/>
  <c r="W16" i="2" s="1"/>
  <c r="X16" i="2" a="1"/>
  <c r="X16" i="2" s="1"/>
  <c r="AA16" i="2"/>
  <c r="F559" i="2"/>
  <c r="G559" i="2" a="1"/>
  <c r="G559" i="2" s="1"/>
  <c r="O15" i="2"/>
  <c r="K15" i="2" a="1"/>
  <c r="K15" i="2" s="1"/>
  <c r="L15" i="2" a="1"/>
  <c r="L15" i="2" s="1"/>
  <c r="Y16" i="2" l="1"/>
  <c r="Z16" i="2"/>
  <c r="V17" i="2" s="1"/>
  <c r="F408" i="2"/>
  <c r="G558" i="2" a="1"/>
  <c r="G558" i="2" s="1"/>
  <c r="M15" i="2"/>
  <c r="N15" i="2"/>
  <c r="J16" i="2" s="1"/>
  <c r="W17" i="2" l="1" a="1"/>
  <c r="W17" i="2" s="1"/>
  <c r="X17" i="2" a="1"/>
  <c r="X17" i="2" s="1"/>
  <c r="AA17" i="2"/>
  <c r="F407" i="2"/>
  <c r="G407" i="2" a="1"/>
  <c r="G407" i="2" s="1"/>
  <c r="O16" i="2"/>
  <c r="K16" i="2" a="1"/>
  <c r="K16" i="2" s="1"/>
  <c r="L16" i="2" a="1"/>
  <c r="L16" i="2" s="1"/>
  <c r="Y17" i="2" l="1"/>
  <c r="Z17" i="2"/>
  <c r="V18" i="2" s="1"/>
  <c r="F406" i="2"/>
  <c r="G406" i="2" a="1"/>
  <c r="G406" i="2" s="1"/>
  <c r="M16" i="2"/>
  <c r="N16" i="2"/>
  <c r="J17" i="2" s="1"/>
  <c r="W18" i="2" l="1" a="1"/>
  <c r="W18" i="2" s="1"/>
  <c r="X18" i="2" a="1"/>
  <c r="X18" i="2" s="1"/>
  <c r="AA18" i="2"/>
  <c r="F405" i="2"/>
  <c r="G405" i="2" a="1"/>
  <c r="G405" i="2" s="1"/>
  <c r="O17" i="2"/>
  <c r="K17" i="2" a="1"/>
  <c r="K17" i="2" s="1"/>
  <c r="L17" i="2" a="1"/>
  <c r="L17" i="2" s="1"/>
  <c r="Y18" i="2" l="1"/>
  <c r="Z18" i="2"/>
  <c r="V19" i="2" s="1"/>
  <c r="F404" i="2"/>
  <c r="G404" i="2" a="1"/>
  <c r="G404" i="2" s="1"/>
  <c r="N17" i="2"/>
  <c r="J18" i="2" s="1"/>
  <c r="M17" i="2"/>
  <c r="X19" i="2" l="1" a="1"/>
  <c r="X19" i="2" s="1"/>
  <c r="W19" i="2" a="1"/>
  <c r="W19" i="2" s="1"/>
  <c r="AA19" i="2"/>
  <c r="F309" i="2"/>
  <c r="G403" i="2" a="1"/>
  <c r="G403" i="2" s="1"/>
  <c r="O18" i="2"/>
  <c r="K18" i="2" a="1"/>
  <c r="K18" i="2" s="1"/>
  <c r="L18" i="2" a="1"/>
  <c r="L18" i="2" s="1"/>
  <c r="Y19" i="2" l="1"/>
  <c r="Z19" i="2"/>
  <c r="V20" i="2" s="1"/>
  <c r="F308" i="2"/>
  <c r="G308" i="2" a="1"/>
  <c r="G308" i="2" s="1"/>
  <c r="M18" i="2"/>
  <c r="N18" i="2"/>
  <c r="J19" i="2" s="1"/>
  <c r="X20" i="2" l="1" a="1"/>
  <c r="X20" i="2" s="1"/>
  <c r="W20" i="2" a="1"/>
  <c r="W20" i="2" s="1"/>
  <c r="AA20" i="2"/>
  <c r="F307" i="2"/>
  <c r="G306" i="2" s="1" a="1"/>
  <c r="G306" i="2" s="1"/>
  <c r="G307" i="2" a="1"/>
  <c r="G307" i="2" s="1"/>
  <c r="O19" i="2"/>
  <c r="K19" i="2" a="1"/>
  <c r="K19" i="2" s="1"/>
  <c r="L19" i="2" a="1"/>
  <c r="L19" i="2" s="1"/>
  <c r="Y20" i="2" l="1"/>
  <c r="Z20" i="2"/>
  <c r="V21" i="2" s="1"/>
  <c r="M19" i="2"/>
  <c r="N19" i="2"/>
  <c r="J20" i="2" s="1"/>
  <c r="X21" i="2" l="1" a="1"/>
  <c r="X21" i="2" s="1"/>
  <c r="W21" i="2" a="1"/>
  <c r="W21" i="2" s="1"/>
  <c r="AA21" i="2"/>
  <c r="O20" i="2"/>
  <c r="K20" i="2" a="1"/>
  <c r="K20" i="2" s="1"/>
  <c r="L20" i="2" a="1"/>
  <c r="L20" i="2" s="1"/>
  <c r="Y21" i="2" l="1"/>
  <c r="Z21" i="2"/>
  <c r="V22" i="2" s="1"/>
  <c r="M20" i="2"/>
  <c r="N20" i="2"/>
  <c r="J21" i="2" s="1"/>
  <c r="X22" i="2" l="1" a="1"/>
  <c r="X22" i="2" s="1"/>
  <c r="AA22" i="2"/>
  <c r="W22" i="2" a="1"/>
  <c r="W22" i="2" s="1"/>
  <c r="O21" i="2"/>
  <c r="L21" i="2" a="1"/>
  <c r="L21" i="2" s="1"/>
  <c r="K21" i="2" a="1"/>
  <c r="K21" i="2" s="1"/>
  <c r="Y22" i="2" l="1"/>
  <c r="Z22" i="2"/>
  <c r="V23" i="2" s="1"/>
  <c r="N21" i="2"/>
  <c r="J22" i="2" s="1"/>
  <c r="M21" i="2"/>
  <c r="X23" i="2" l="1" a="1"/>
  <c r="X23" i="2" s="1"/>
  <c r="W23" i="2" a="1"/>
  <c r="W23" i="2" s="1"/>
  <c r="AA23" i="2"/>
  <c r="O22" i="2"/>
  <c r="L22" i="2" a="1"/>
  <c r="L22" i="2" s="1"/>
  <c r="K22" i="2" a="1"/>
  <c r="K22" i="2" s="1"/>
  <c r="Y23" i="2" l="1"/>
  <c r="Z23" i="2"/>
  <c r="V24" i="2" s="1"/>
  <c r="M22" i="2"/>
  <c r="N22" i="2"/>
  <c r="J23" i="2" s="1"/>
  <c r="W24" i="2" l="1" a="1"/>
  <c r="W24" i="2" s="1"/>
  <c r="AA24" i="2"/>
  <c r="X24" i="2" a="1"/>
  <c r="X24" i="2" s="1"/>
  <c r="O23" i="2"/>
  <c r="L23" i="2" a="1"/>
  <c r="L23" i="2" s="1"/>
  <c r="K23" i="2" a="1"/>
  <c r="K23" i="2" s="1"/>
  <c r="Y24" i="2" l="1"/>
  <c r="Z24" i="2"/>
  <c r="V25" i="2" s="1"/>
  <c r="M23" i="2"/>
  <c r="N23" i="2"/>
  <c r="J24" i="2" s="1"/>
  <c r="AA25" i="2" l="1"/>
  <c r="W25" i="2" a="1"/>
  <c r="W25" i="2" s="1"/>
  <c r="X25" i="2" a="1"/>
  <c r="X25" i="2" s="1"/>
  <c r="O24" i="2"/>
  <c r="K24" i="2" a="1"/>
  <c r="K24" i="2" s="1"/>
  <c r="L24" i="2" a="1"/>
  <c r="L24" i="2" s="1"/>
  <c r="Y25" i="2" l="1"/>
  <c r="Z25" i="2"/>
  <c r="V26" i="2" s="1"/>
  <c r="N24" i="2"/>
  <c r="J25" i="2" s="1"/>
  <c r="M24" i="2"/>
  <c r="W26" i="2" l="1" a="1"/>
  <c r="W26" i="2" s="1"/>
  <c r="X26" i="2" a="1"/>
  <c r="X26" i="2" s="1"/>
  <c r="AA26" i="2"/>
  <c r="O25" i="2"/>
  <c r="L25" i="2" a="1"/>
  <c r="L25" i="2" s="1"/>
  <c r="K25" i="2" a="1"/>
  <c r="K25" i="2" s="1"/>
  <c r="Y26" i="2" l="1"/>
  <c r="Z26" i="2"/>
  <c r="V27" i="2" s="1"/>
  <c r="M25" i="2"/>
  <c r="N25" i="2"/>
  <c r="J26" i="2" s="1"/>
  <c r="X27" i="2" l="1" a="1"/>
  <c r="X27" i="2" s="1"/>
  <c r="AA27" i="2"/>
  <c r="W27" i="2" a="1"/>
  <c r="W27" i="2" s="1"/>
  <c r="O26" i="2"/>
  <c r="K26" i="2" a="1"/>
  <c r="K26" i="2" s="1"/>
  <c r="L26" i="2" a="1"/>
  <c r="L26" i="2" s="1"/>
  <c r="Y27" i="2" l="1"/>
  <c r="Z27" i="2"/>
  <c r="V28" i="2" s="1"/>
  <c r="M26" i="2"/>
  <c r="N26" i="2"/>
  <c r="J27" i="2" s="1"/>
  <c r="X28" i="2" l="1" a="1"/>
  <c r="X28" i="2" s="1"/>
  <c r="AA28" i="2"/>
  <c r="W28" i="2" a="1"/>
  <c r="W28" i="2" s="1"/>
  <c r="O27" i="2"/>
  <c r="L27" i="2" a="1"/>
  <c r="L27" i="2" s="1"/>
  <c r="K27" i="2" a="1"/>
  <c r="K27" i="2" s="1"/>
  <c r="Y28" i="2" l="1"/>
  <c r="Z28" i="2"/>
  <c r="V29" i="2" s="1"/>
  <c r="N27" i="2"/>
  <c r="J28" i="2" s="1"/>
  <c r="M27" i="2"/>
  <c r="W29" i="2" l="1" a="1"/>
  <c r="W29" i="2" s="1"/>
  <c r="X29" i="2" a="1"/>
  <c r="X29" i="2" s="1"/>
  <c r="AA29" i="2"/>
  <c r="O28" i="2"/>
  <c r="K28" i="2" a="1"/>
  <c r="K28" i="2" s="1"/>
  <c r="L28" i="2" a="1"/>
  <c r="L28" i="2" s="1"/>
  <c r="Y29" i="2" l="1"/>
  <c r="Z29" i="2"/>
  <c r="V30" i="2" s="1"/>
  <c r="N28" i="2"/>
  <c r="J29" i="2" s="1"/>
  <c r="M28" i="2"/>
  <c r="W30" i="2" l="1" a="1"/>
  <c r="W30" i="2" s="1"/>
  <c r="X30" i="2" a="1"/>
  <c r="X30" i="2" s="1"/>
  <c r="AA30" i="2"/>
  <c r="O29" i="2"/>
  <c r="K29" i="2" a="1"/>
  <c r="K29" i="2" s="1"/>
  <c r="L29" i="2" a="1"/>
  <c r="L29" i="2" s="1"/>
  <c r="Y30" i="2" l="1"/>
  <c r="Z30" i="2"/>
  <c r="V31" i="2" s="1"/>
  <c r="N29" i="2"/>
  <c r="J30" i="2" s="1"/>
  <c r="M29" i="2"/>
  <c r="W31" i="2" l="1" a="1"/>
  <c r="W31" i="2" s="1"/>
  <c r="X31" i="2" a="1"/>
  <c r="X31" i="2" s="1"/>
  <c r="AA31" i="2"/>
  <c r="O30" i="2"/>
  <c r="K30" i="2" a="1"/>
  <c r="K30" i="2" s="1"/>
  <c r="L30" i="2" a="1"/>
  <c r="L30" i="2" s="1"/>
  <c r="Y31" i="2" l="1"/>
  <c r="Z31" i="2"/>
  <c r="V32" i="2" s="1"/>
  <c r="N30" i="2"/>
  <c r="J31" i="2" s="1"/>
  <c r="M30" i="2"/>
  <c r="W32" i="2" l="1" a="1"/>
  <c r="W32" i="2" s="1"/>
  <c r="AA32" i="2"/>
  <c r="X32" i="2" a="1"/>
  <c r="X32" i="2" s="1"/>
  <c r="O31" i="2"/>
  <c r="K31" i="2" a="1"/>
  <c r="K31" i="2" s="1"/>
  <c r="L31" i="2" a="1"/>
  <c r="L31" i="2" s="1"/>
  <c r="Y32" i="2" l="1"/>
  <c r="Z32" i="2"/>
  <c r="V33" i="2" s="1"/>
  <c r="N31" i="2"/>
  <c r="J32" i="2" s="1"/>
  <c r="M31" i="2"/>
  <c r="AA33" i="2" l="1"/>
  <c r="W33" i="2" a="1"/>
  <c r="W33" i="2" s="1"/>
  <c r="X33" i="2" a="1"/>
  <c r="X33" i="2" s="1"/>
  <c r="O32" i="2"/>
  <c r="L32" i="2" a="1"/>
  <c r="L32" i="2" s="1"/>
  <c r="K32" i="2" a="1"/>
  <c r="K32" i="2" s="1"/>
  <c r="Y33" i="2" l="1"/>
  <c r="Z33" i="2"/>
  <c r="V34" i="2" s="1"/>
  <c r="M32" i="2"/>
  <c r="N32" i="2"/>
  <c r="J33" i="2" s="1"/>
  <c r="W34" i="2" l="1" a="1"/>
  <c r="W34" i="2" s="1"/>
  <c r="X34" i="2" a="1"/>
  <c r="X34" i="2" s="1"/>
  <c r="AA34" i="2"/>
  <c r="O33" i="2"/>
  <c r="L33" i="2" a="1"/>
  <c r="L33" i="2" s="1"/>
  <c r="K33" i="2" a="1"/>
  <c r="K33" i="2" s="1"/>
  <c r="Y34" i="2" l="1"/>
  <c r="Z34" i="2"/>
  <c r="V35" i="2" s="1"/>
  <c r="M33" i="2"/>
  <c r="N33" i="2"/>
  <c r="J34" i="2" s="1"/>
  <c r="X35" i="2" l="1" a="1"/>
  <c r="X35" i="2" s="1"/>
  <c r="W35" i="2" a="1"/>
  <c r="W35" i="2" s="1"/>
  <c r="AA35" i="2"/>
  <c r="O34" i="2"/>
  <c r="L34" i="2" a="1"/>
  <c r="L34" i="2" s="1"/>
  <c r="K34" i="2" a="1"/>
  <c r="K34" i="2" s="1"/>
  <c r="Y35" i="2" l="1"/>
  <c r="Z35" i="2"/>
  <c r="V36" i="2" s="1"/>
  <c r="N34" i="2"/>
  <c r="J35" i="2" s="1"/>
  <c r="M34" i="2"/>
  <c r="X36" i="2" l="1" a="1"/>
  <c r="X36" i="2" s="1"/>
  <c r="AA36" i="2"/>
  <c r="W36" i="2" a="1"/>
  <c r="W36" i="2" s="1"/>
  <c r="O35" i="2"/>
  <c r="L35" i="2" a="1"/>
  <c r="L35" i="2" s="1"/>
  <c r="K35" i="2" a="1"/>
  <c r="K35" i="2" s="1"/>
  <c r="Y36" i="2" l="1"/>
  <c r="Z36" i="2"/>
  <c r="V37" i="2" s="1"/>
  <c r="M35" i="2"/>
  <c r="N35" i="2"/>
  <c r="J36" i="2" s="1"/>
  <c r="W37" i="2" l="1" a="1"/>
  <c r="W37" i="2" s="1"/>
  <c r="X37" i="2" a="1"/>
  <c r="X37" i="2" s="1"/>
  <c r="AA37" i="2"/>
  <c r="K36" i="2" a="1"/>
  <c r="K36" i="2" s="1"/>
  <c r="L36" i="2" a="1"/>
  <c r="L36" i="2" s="1"/>
  <c r="O36" i="2"/>
  <c r="Y37" i="2" l="1"/>
  <c r="Z37" i="2"/>
  <c r="V38" i="2" s="1"/>
  <c r="N36" i="2"/>
  <c r="J37" i="2" s="1"/>
  <c r="M36" i="2"/>
  <c r="W38" i="2" l="1" a="1"/>
  <c r="W38" i="2" s="1"/>
  <c r="AA38" i="2"/>
  <c r="X38" i="2" a="1"/>
  <c r="X38" i="2" s="1"/>
  <c r="K37" i="2" a="1"/>
  <c r="K37" i="2" s="1"/>
  <c r="L37" i="2" a="1"/>
  <c r="L37" i="2" s="1"/>
  <c r="O37" i="2"/>
  <c r="Y38" i="2" l="1"/>
  <c r="Z38" i="2"/>
  <c r="V39" i="2" s="1"/>
  <c r="N37" i="2"/>
  <c r="J38" i="2" s="1"/>
  <c r="M37" i="2"/>
  <c r="W39" i="2" l="1" a="1"/>
  <c r="W39" i="2" s="1"/>
  <c r="X39" i="2" a="1"/>
  <c r="X39" i="2" s="1"/>
  <c r="AA39" i="2"/>
  <c r="O38" i="2"/>
  <c r="K38" i="2" a="1"/>
  <c r="K38" i="2" s="1"/>
  <c r="L38" i="2" a="1"/>
  <c r="L38" i="2" s="1"/>
  <c r="Y39" i="2" l="1"/>
  <c r="Z39" i="2"/>
  <c r="V40" i="2" s="1"/>
  <c r="M38" i="2"/>
  <c r="N38" i="2"/>
  <c r="J39" i="2" s="1"/>
  <c r="W40" i="2" l="1" a="1"/>
  <c r="W40" i="2" s="1"/>
  <c r="AA40" i="2"/>
  <c r="X40" i="2" a="1"/>
  <c r="X40" i="2" s="1"/>
  <c r="K39" i="2" a="1"/>
  <c r="K39" i="2" s="1"/>
  <c r="O39" i="2"/>
  <c r="L39" i="2" a="1"/>
  <c r="L39" i="2" s="1"/>
  <c r="Y40" i="2" l="1"/>
  <c r="Z40" i="2"/>
  <c r="V41" i="2" s="1"/>
  <c r="M39" i="2"/>
  <c r="N39" i="2"/>
  <c r="J40" i="2" s="1"/>
  <c r="AA41" i="2" l="1"/>
  <c r="X41" i="2" a="1"/>
  <c r="X41" i="2" s="1"/>
  <c r="W41" i="2" a="1"/>
  <c r="W41" i="2" s="1"/>
  <c r="K40" i="2" a="1"/>
  <c r="K40" i="2" s="1"/>
  <c r="L40" i="2" a="1"/>
  <c r="L40" i="2" s="1"/>
  <c r="O40" i="2"/>
  <c r="Y41" i="2" l="1"/>
  <c r="Z41" i="2"/>
  <c r="V42" i="2" s="1"/>
  <c r="N40" i="2"/>
  <c r="J41" i="2" s="1"/>
  <c r="M40" i="2"/>
  <c r="W42" i="2" l="1" a="1"/>
  <c r="W42" i="2" s="1"/>
  <c r="X42" i="2" a="1"/>
  <c r="X42" i="2" s="1"/>
  <c r="AA42" i="2"/>
  <c r="O41" i="2"/>
  <c r="K41" i="2" a="1"/>
  <c r="K41" i="2" s="1"/>
  <c r="L41" i="2" a="1"/>
  <c r="L41" i="2" s="1"/>
  <c r="Y42" i="2" l="1"/>
  <c r="Z42" i="2"/>
  <c r="V43" i="2" s="1"/>
  <c r="M41" i="2"/>
  <c r="N41" i="2"/>
  <c r="J42" i="2" s="1"/>
  <c r="X43" i="2" l="1" a="1"/>
  <c r="X43" i="2" s="1"/>
  <c r="W43" i="2" a="1"/>
  <c r="W43" i="2" s="1"/>
  <c r="AA43" i="2"/>
  <c r="O42" i="2"/>
  <c r="K42" i="2" a="1"/>
  <c r="K42" i="2" s="1"/>
  <c r="L42" i="2" a="1"/>
  <c r="L42" i="2" s="1"/>
  <c r="Y43" i="2" l="1"/>
  <c r="Z43" i="2"/>
  <c r="V44" i="2" s="1"/>
  <c r="N42" i="2"/>
  <c r="J43" i="2" s="1"/>
  <c r="M42" i="2"/>
  <c r="X44" i="2" l="1" a="1"/>
  <c r="X44" i="2" s="1"/>
  <c r="AA44" i="2"/>
  <c r="W44" i="2" a="1"/>
  <c r="W44" i="2" s="1"/>
  <c r="O43" i="2"/>
  <c r="K43" i="2" a="1"/>
  <c r="K43" i="2" s="1"/>
  <c r="L43" i="2" a="1"/>
  <c r="L43" i="2" s="1"/>
  <c r="Y44" i="2" l="1"/>
  <c r="Z44" i="2"/>
  <c r="V45" i="2" s="1"/>
  <c r="N43" i="2"/>
  <c r="J44" i="2" s="1"/>
  <c r="M43" i="2"/>
  <c r="W45" i="2" l="1" a="1"/>
  <c r="W45" i="2" s="1"/>
  <c r="X45" i="2" a="1"/>
  <c r="X45" i="2" s="1"/>
  <c r="AA45" i="2"/>
  <c r="L44" i="2" a="1"/>
  <c r="L44" i="2" s="1"/>
  <c r="K44" i="2" a="1"/>
  <c r="K44" i="2" s="1"/>
  <c r="O44" i="2"/>
  <c r="Y45" i="2" l="1"/>
  <c r="Z45" i="2"/>
  <c r="V46" i="2" s="1"/>
  <c r="M44" i="2"/>
  <c r="N44" i="2"/>
  <c r="J45" i="2" s="1"/>
  <c r="W46" i="2" l="1" a="1"/>
  <c r="W46" i="2" s="1"/>
  <c r="X46" i="2" a="1"/>
  <c r="X46" i="2" s="1"/>
  <c r="AA46" i="2"/>
  <c r="O45" i="2"/>
  <c r="L45" i="2" a="1"/>
  <c r="L45" i="2" s="1"/>
  <c r="K45" i="2" a="1"/>
  <c r="K45" i="2" s="1"/>
  <c r="Y46" i="2" l="1"/>
  <c r="Z46" i="2"/>
  <c r="V47" i="2" s="1"/>
  <c r="M45" i="2"/>
  <c r="N45" i="2"/>
  <c r="J46" i="2" s="1"/>
  <c r="W47" i="2" l="1" a="1"/>
  <c r="W47" i="2" s="1"/>
  <c r="X47" i="2" a="1"/>
  <c r="X47" i="2" s="1"/>
  <c r="AA47" i="2"/>
  <c r="K46" i="2" a="1"/>
  <c r="K46" i="2" s="1"/>
  <c r="O46" i="2"/>
  <c r="L46" i="2" a="1"/>
  <c r="L46" i="2" s="1"/>
  <c r="Y47" i="2" l="1"/>
  <c r="Z47" i="2"/>
  <c r="V48" i="2" s="1"/>
  <c r="N46" i="2"/>
  <c r="J47" i="2" s="1"/>
  <c r="M46" i="2"/>
  <c r="W48" i="2" l="1" a="1"/>
  <c r="W48" i="2" s="1"/>
  <c r="AA48" i="2"/>
  <c r="X48" i="2" a="1"/>
  <c r="X48" i="2" s="1"/>
  <c r="K47" i="2" a="1"/>
  <c r="K47" i="2" s="1"/>
  <c r="O47" i="2"/>
  <c r="L47" i="2" a="1"/>
  <c r="L47" i="2" s="1"/>
  <c r="Y48" i="2" l="1"/>
  <c r="Z48" i="2"/>
  <c r="V49" i="2" s="1"/>
  <c r="M47" i="2"/>
  <c r="N47" i="2"/>
  <c r="J48" i="2" s="1"/>
  <c r="AA49" i="2" l="1"/>
  <c r="W49" i="2" a="1"/>
  <c r="W49" i="2" s="1"/>
  <c r="X49" i="2" a="1"/>
  <c r="X49" i="2" s="1"/>
  <c r="K48" i="2" a="1"/>
  <c r="K48" i="2" s="1"/>
  <c r="L48" i="2" a="1"/>
  <c r="L48" i="2" s="1"/>
  <c r="O48" i="2"/>
  <c r="Y49" i="2" l="1"/>
  <c r="Z49" i="2"/>
  <c r="V50" i="2" s="1"/>
  <c r="M48" i="2"/>
  <c r="N48" i="2"/>
  <c r="J49" i="2" s="1"/>
  <c r="W50" i="2" l="1" a="1"/>
  <c r="W50" i="2" s="1"/>
  <c r="X50" i="2" a="1"/>
  <c r="X50" i="2" s="1"/>
  <c r="AA50" i="2"/>
  <c r="O49" i="2"/>
  <c r="L49" i="2" a="1"/>
  <c r="L49" i="2" s="1"/>
  <c r="K49" i="2" a="1"/>
  <c r="K49" i="2" s="1"/>
  <c r="Y50" i="2" l="1"/>
  <c r="Z50" i="2"/>
  <c r="V51" i="2" s="1"/>
  <c r="N49" i="2"/>
  <c r="J50" i="2" s="1"/>
  <c r="M49" i="2"/>
  <c r="X51" i="2" l="1" a="1"/>
  <c r="X51" i="2" s="1"/>
  <c r="W51" i="2" a="1"/>
  <c r="W51" i="2" s="1"/>
  <c r="AA51" i="2"/>
  <c r="L50" i="2" a="1"/>
  <c r="L50" i="2" s="1"/>
  <c r="O50" i="2"/>
  <c r="K50" i="2" a="1"/>
  <c r="K50" i="2" s="1"/>
  <c r="Y51" i="2" l="1"/>
  <c r="Z51" i="2"/>
  <c r="V52" i="2" s="1"/>
  <c r="M50" i="2"/>
  <c r="N50" i="2"/>
  <c r="J51" i="2" s="1"/>
  <c r="X52" i="2" l="1" a="1"/>
  <c r="X52" i="2" s="1"/>
  <c r="AA52" i="2"/>
  <c r="W52" i="2" a="1"/>
  <c r="W52" i="2" s="1"/>
  <c r="K51" i="2" a="1"/>
  <c r="K51" i="2" s="1"/>
  <c r="O51" i="2"/>
  <c r="L51" i="2" a="1"/>
  <c r="L51" i="2" s="1"/>
  <c r="Y52" i="2" l="1"/>
  <c r="Z52" i="2"/>
  <c r="V53" i="2" s="1"/>
  <c r="M51" i="2"/>
  <c r="N51" i="2"/>
  <c r="J52" i="2" s="1"/>
  <c r="W53" i="2" l="1" a="1"/>
  <c r="W53" i="2" s="1"/>
  <c r="X53" i="2" a="1"/>
  <c r="X53" i="2" s="1"/>
  <c r="AA53" i="2"/>
  <c r="O52" i="2"/>
  <c r="K52" i="2" a="1"/>
  <c r="K52" i="2" s="1"/>
  <c r="L52" i="2" a="1"/>
  <c r="L52" i="2" s="1"/>
  <c r="Y53" i="2" l="1"/>
  <c r="Z53" i="2"/>
  <c r="V54" i="2" s="1"/>
  <c r="M52" i="2"/>
  <c r="N52" i="2"/>
  <c r="J53" i="2" s="1"/>
  <c r="W54" i="2" l="1" a="1"/>
  <c r="W54" i="2" s="1"/>
  <c r="X54" i="2" a="1"/>
  <c r="X54" i="2" s="1"/>
  <c r="AA54" i="2"/>
  <c r="O53" i="2"/>
  <c r="K53" i="2" a="1"/>
  <c r="K53" i="2" s="1"/>
  <c r="L53" i="2" a="1"/>
  <c r="L53" i="2" s="1"/>
  <c r="Y54" i="2" l="1"/>
  <c r="Z54" i="2"/>
  <c r="V55" i="2" s="1"/>
  <c r="M53" i="2"/>
  <c r="N53" i="2"/>
  <c r="J54" i="2" s="1"/>
  <c r="W55" i="2" l="1" a="1"/>
  <c r="W55" i="2" s="1"/>
  <c r="X55" i="2" a="1"/>
  <c r="X55" i="2" s="1"/>
  <c r="AA55" i="2"/>
  <c r="K54" i="2" a="1"/>
  <c r="K54" i="2" s="1"/>
  <c r="O54" i="2"/>
  <c r="L54" i="2" a="1"/>
  <c r="L54" i="2" s="1"/>
  <c r="Y55" i="2" l="1"/>
  <c r="Z55" i="2"/>
  <c r="V56" i="2" s="1"/>
  <c r="N54" i="2"/>
  <c r="J55" i="2" s="1"/>
  <c r="M54" i="2"/>
  <c r="W56" i="2" l="1" a="1"/>
  <c r="W56" i="2" s="1"/>
  <c r="AA56" i="2"/>
  <c r="X56" i="2" a="1"/>
  <c r="X56" i="2" s="1"/>
  <c r="O55" i="2"/>
  <c r="K55" i="2" a="1"/>
  <c r="K55" i="2" s="1"/>
  <c r="L55" i="2" a="1"/>
  <c r="L55" i="2" s="1"/>
  <c r="Y56" i="2" l="1"/>
  <c r="Z56" i="2"/>
  <c r="V57" i="2" s="1"/>
  <c r="M55" i="2"/>
  <c r="N55" i="2"/>
  <c r="J56" i="2" s="1"/>
  <c r="AA57" i="2" l="1"/>
  <c r="W57" i="2" a="1"/>
  <c r="W57" i="2" s="1"/>
  <c r="X57" i="2" a="1"/>
  <c r="X57" i="2" s="1"/>
  <c r="L56" i="2" a="1"/>
  <c r="L56" i="2" s="1"/>
  <c r="O56" i="2"/>
  <c r="K56" i="2" a="1"/>
  <c r="K56" i="2" s="1"/>
  <c r="Y57" i="2" l="1"/>
  <c r="Z57" i="2"/>
  <c r="V58" i="2" s="1"/>
  <c r="M56" i="2"/>
  <c r="N56" i="2"/>
  <c r="J57" i="2" s="1"/>
  <c r="W58" i="2" l="1" a="1"/>
  <c r="W58" i="2" s="1"/>
  <c r="X58" i="2" a="1"/>
  <c r="X58" i="2" s="1"/>
  <c r="AA58" i="2"/>
  <c r="L57" i="2" a="1"/>
  <c r="L57" i="2" s="1"/>
  <c r="O57" i="2"/>
  <c r="K57" i="2" a="1"/>
  <c r="K57" i="2" s="1"/>
  <c r="Y58" i="2" l="1"/>
  <c r="Z58" i="2"/>
  <c r="V59" i="2" s="1"/>
  <c r="M57" i="2"/>
  <c r="N57" i="2"/>
  <c r="J58" i="2" s="1"/>
  <c r="X59" i="2" l="1" a="1"/>
  <c r="X59" i="2" s="1"/>
  <c r="W59" i="2" a="1"/>
  <c r="W59" i="2" s="1"/>
  <c r="AA59" i="2"/>
  <c r="L58" i="2" a="1"/>
  <c r="L58" i="2" s="1"/>
  <c r="K58" i="2" a="1"/>
  <c r="K58" i="2" s="1"/>
  <c r="O58" i="2"/>
  <c r="Y59" i="2" l="1"/>
  <c r="Z59" i="2"/>
  <c r="V60" i="2" s="1"/>
  <c r="M58" i="2"/>
  <c r="N58" i="2"/>
  <c r="J59" i="2" s="1"/>
  <c r="X60" i="2" l="1" a="1"/>
  <c r="X60" i="2" s="1"/>
  <c r="AA60" i="2"/>
  <c r="W60" i="2" a="1"/>
  <c r="W60" i="2" s="1"/>
  <c r="K59" i="2" a="1"/>
  <c r="K59" i="2" s="1"/>
  <c r="L59" i="2" a="1"/>
  <c r="L59" i="2" s="1"/>
  <c r="O59" i="2"/>
  <c r="Y60" i="2" l="1"/>
  <c r="Z60" i="2"/>
  <c r="V61" i="2" s="1"/>
  <c r="M59" i="2"/>
  <c r="N59" i="2"/>
  <c r="J60" i="2" s="1"/>
  <c r="W61" i="2" l="1" a="1"/>
  <c r="W61" i="2" s="1"/>
  <c r="X61" i="2" a="1"/>
  <c r="X61" i="2" s="1"/>
  <c r="AA61" i="2"/>
  <c r="K60" i="2" a="1"/>
  <c r="K60" i="2" s="1"/>
  <c r="L60" i="2" a="1"/>
  <c r="L60" i="2" s="1"/>
  <c r="O60" i="2"/>
  <c r="Y61" i="2" l="1"/>
  <c r="Z61" i="2"/>
  <c r="V62" i="2" s="1"/>
  <c r="M60" i="2"/>
  <c r="N60" i="2"/>
  <c r="J61" i="2" s="1"/>
  <c r="W62" i="2" l="1" a="1"/>
  <c r="W62" i="2" s="1"/>
  <c r="AA62" i="2"/>
  <c r="X62" i="2" a="1"/>
  <c r="X62" i="2" s="1"/>
  <c r="K61" i="2" a="1"/>
  <c r="K61" i="2" s="1"/>
  <c r="L61" i="2" a="1"/>
  <c r="L61" i="2" s="1"/>
  <c r="O61" i="2"/>
  <c r="Y62" i="2" l="1"/>
  <c r="Z62" i="2"/>
  <c r="V63" i="2" s="1"/>
  <c r="N61" i="2"/>
  <c r="J62" i="2" s="1"/>
  <c r="M61" i="2"/>
  <c r="W63" i="2" l="1" a="1"/>
  <c r="W63" i="2" s="1"/>
  <c r="X63" i="2" a="1"/>
  <c r="X63" i="2" s="1"/>
  <c r="AA63" i="2"/>
  <c r="K62" i="2" a="1"/>
  <c r="K62" i="2" s="1"/>
  <c r="L62" i="2" a="1"/>
  <c r="L62" i="2" s="1"/>
  <c r="O62" i="2"/>
  <c r="Y63" i="2" l="1"/>
  <c r="Z63" i="2"/>
  <c r="V64" i="2" s="1"/>
  <c r="M62" i="2"/>
  <c r="N62" i="2"/>
  <c r="J63" i="2" s="1"/>
  <c r="W64" i="2" l="1" a="1"/>
  <c r="W64" i="2" s="1"/>
  <c r="AA64" i="2"/>
  <c r="X64" i="2" a="1"/>
  <c r="X64" i="2" s="1"/>
  <c r="K63" i="2" a="1"/>
  <c r="K63" i="2" s="1"/>
  <c r="L63" i="2" a="1"/>
  <c r="L63" i="2" s="1"/>
  <c r="O63" i="2"/>
  <c r="Y64" i="2" l="1"/>
  <c r="Z64" i="2"/>
  <c r="V65" i="2" s="1"/>
  <c r="N63" i="2"/>
  <c r="J64" i="2" s="1"/>
  <c r="M63" i="2"/>
  <c r="AA65" i="2" l="1"/>
  <c r="W65" i="2" a="1"/>
  <c r="W65" i="2" s="1"/>
  <c r="X65" i="2" a="1"/>
  <c r="X65" i="2" s="1"/>
  <c r="K64" i="2" a="1"/>
  <c r="K64" i="2" s="1"/>
  <c r="L64" i="2" a="1"/>
  <c r="L64" i="2" s="1"/>
  <c r="O64" i="2"/>
  <c r="Y65" i="2" l="1"/>
  <c r="Z65" i="2"/>
  <c r="V66" i="2" s="1"/>
  <c r="M64" i="2"/>
  <c r="N64" i="2"/>
  <c r="J65" i="2" s="1"/>
  <c r="W66" i="2" l="1" a="1"/>
  <c r="W66" i="2" s="1"/>
  <c r="X66" i="2" a="1"/>
  <c r="X66" i="2" s="1"/>
  <c r="AA66" i="2"/>
  <c r="K65" i="2" a="1"/>
  <c r="K65" i="2" s="1"/>
  <c r="O65" i="2"/>
  <c r="L65" i="2" a="1"/>
  <c r="L65" i="2" s="1"/>
  <c r="Y66" i="2" l="1"/>
  <c r="Z66" i="2"/>
  <c r="V67" i="2" s="1"/>
  <c r="N65" i="2"/>
  <c r="J66" i="2" s="1"/>
  <c r="M65" i="2"/>
  <c r="X67" i="2" l="1" a="1"/>
  <c r="X67" i="2" s="1"/>
  <c r="AA67" i="2"/>
  <c r="W67" i="2" a="1"/>
  <c r="W67" i="2" s="1"/>
  <c r="K66" i="2" a="1"/>
  <c r="K66" i="2" s="1"/>
  <c r="L66" i="2" a="1"/>
  <c r="L66" i="2" s="1"/>
  <c r="O66" i="2"/>
  <c r="Y67" i="2" l="1"/>
  <c r="Z67" i="2"/>
  <c r="V68" i="2" s="1"/>
  <c r="M66" i="2"/>
  <c r="N66" i="2"/>
  <c r="J67" i="2" s="1"/>
  <c r="AA68" i="2" l="1"/>
  <c r="W68" i="2" a="1"/>
  <c r="W68" i="2" s="1"/>
  <c r="X68" i="2" a="1"/>
  <c r="X68" i="2" s="1"/>
  <c r="K67" i="2" a="1"/>
  <c r="K67" i="2" s="1"/>
  <c r="O67" i="2"/>
  <c r="L67" i="2" a="1"/>
  <c r="L67" i="2" s="1"/>
  <c r="Z68" i="2" l="1"/>
  <c r="V69" i="2" s="1"/>
  <c r="Y68" i="2"/>
  <c r="M67" i="2"/>
  <c r="N67" i="2"/>
  <c r="J68" i="2" s="1"/>
  <c r="W69" i="2" l="1" a="1"/>
  <c r="W69" i="2" s="1"/>
  <c r="X69" i="2" a="1"/>
  <c r="X69" i="2" s="1"/>
  <c r="AA69" i="2"/>
  <c r="K68" i="2" a="1"/>
  <c r="K68" i="2" s="1"/>
  <c r="L68" i="2" a="1"/>
  <c r="L68" i="2" s="1"/>
  <c r="O68" i="2"/>
  <c r="Y69" i="2" l="1"/>
  <c r="Z69" i="2"/>
  <c r="V70" i="2" s="1"/>
  <c r="N68" i="2"/>
  <c r="J69" i="2" s="1"/>
  <c r="M68" i="2"/>
  <c r="W70" i="2" l="1" a="1"/>
  <c r="W70" i="2" s="1"/>
  <c r="X70" i="2" a="1"/>
  <c r="X70" i="2" s="1"/>
  <c r="AA70" i="2"/>
  <c r="K69" i="2" a="1"/>
  <c r="K69" i="2" s="1"/>
  <c r="L69" i="2" a="1"/>
  <c r="L69" i="2" s="1"/>
  <c r="O69" i="2"/>
  <c r="Y70" i="2" l="1"/>
  <c r="Z70" i="2"/>
  <c r="V71" i="2" s="1"/>
  <c r="M69" i="2"/>
  <c r="N69" i="2"/>
  <c r="J70" i="2" s="1"/>
  <c r="X71" i="2" l="1" a="1"/>
  <c r="X71" i="2" s="1"/>
  <c r="AA71" i="2"/>
  <c r="W71" i="2" a="1"/>
  <c r="W71" i="2" s="1"/>
  <c r="K70" i="2" a="1"/>
  <c r="K70" i="2" s="1"/>
  <c r="L70" i="2" a="1"/>
  <c r="L70" i="2" s="1"/>
  <c r="O70" i="2"/>
  <c r="Y71" i="2" l="1"/>
  <c r="Z71" i="2"/>
  <c r="V72" i="2" s="1"/>
  <c r="M70" i="2"/>
  <c r="N70" i="2"/>
  <c r="J71" i="2" s="1"/>
  <c r="AA72" i="2" l="1"/>
  <c r="W72" i="2" a="1"/>
  <c r="W72" i="2" s="1"/>
  <c r="X72" i="2" a="1"/>
  <c r="X72" i="2" s="1"/>
  <c r="K71" i="2" a="1"/>
  <c r="K71" i="2" s="1"/>
  <c r="L71" i="2" a="1"/>
  <c r="L71" i="2" s="1"/>
  <c r="O71" i="2"/>
  <c r="Z72" i="2" l="1"/>
  <c r="V73" i="2" s="1"/>
  <c r="Y72" i="2"/>
  <c r="M71" i="2"/>
  <c r="N71" i="2"/>
  <c r="J72" i="2" s="1"/>
  <c r="W73" i="2" l="1" a="1"/>
  <c r="W73" i="2" s="1"/>
  <c r="X73" i="2" a="1"/>
  <c r="X73" i="2" s="1"/>
  <c r="AA73" i="2"/>
  <c r="K72" i="2" a="1"/>
  <c r="K72" i="2" s="1"/>
  <c r="O72" i="2"/>
  <c r="L72" i="2" a="1"/>
  <c r="L72" i="2" s="1"/>
  <c r="Y73" i="2" l="1"/>
  <c r="Z73" i="2"/>
  <c r="V74" i="2" s="1"/>
  <c r="M72" i="2"/>
  <c r="N72" i="2"/>
  <c r="J73" i="2" s="1"/>
  <c r="W74" i="2" l="1" a="1"/>
  <c r="W74" i="2" s="1"/>
  <c r="X74" i="2" a="1"/>
  <c r="X74" i="2" s="1"/>
  <c r="AA74" i="2"/>
  <c r="K73" i="2" a="1"/>
  <c r="K73" i="2" s="1"/>
  <c r="L73" i="2" a="1"/>
  <c r="L73" i="2" s="1"/>
  <c r="O73" i="2"/>
  <c r="Y74" i="2" l="1"/>
  <c r="Z74" i="2"/>
  <c r="V75" i="2" s="1"/>
  <c r="M73" i="2"/>
  <c r="N73" i="2"/>
  <c r="J74" i="2" s="1"/>
  <c r="X75" i="2" l="1" a="1"/>
  <c r="X75" i="2" s="1"/>
  <c r="AA75" i="2"/>
  <c r="W75" i="2" a="1"/>
  <c r="W75" i="2" s="1"/>
  <c r="K74" i="2" a="1"/>
  <c r="K74" i="2" s="1"/>
  <c r="L74" i="2" a="1"/>
  <c r="L74" i="2" s="1"/>
  <c r="O74" i="2"/>
  <c r="Y75" i="2" l="1"/>
  <c r="Z75" i="2"/>
  <c r="V76" i="2" s="1"/>
  <c r="N74" i="2"/>
  <c r="J75" i="2" s="1"/>
  <c r="M74" i="2"/>
  <c r="AA76" i="2" l="1"/>
  <c r="W76" i="2" a="1"/>
  <c r="W76" i="2" s="1"/>
  <c r="X76" i="2" a="1"/>
  <c r="X76" i="2" s="1"/>
  <c r="O75" i="2"/>
  <c r="K75" i="2" a="1"/>
  <c r="K75" i="2" s="1"/>
  <c r="L75" i="2" a="1"/>
  <c r="L75" i="2" s="1"/>
  <c r="Z76" i="2" l="1"/>
  <c r="V77" i="2" s="1"/>
  <c r="Y76" i="2"/>
  <c r="N75" i="2"/>
  <c r="J76" i="2" s="1"/>
  <c r="M75" i="2"/>
  <c r="W77" i="2" l="1" a="1"/>
  <c r="W77" i="2" s="1"/>
  <c r="X77" i="2" a="1"/>
  <c r="X77" i="2" s="1"/>
  <c r="AA77" i="2"/>
  <c r="K76" i="2" a="1"/>
  <c r="K76" i="2" s="1"/>
  <c r="L76" i="2" a="1"/>
  <c r="L76" i="2" s="1"/>
  <c r="O76" i="2"/>
  <c r="Y77" i="2" l="1"/>
  <c r="Z77" i="2"/>
  <c r="V78" i="2" s="1"/>
  <c r="M76" i="2"/>
  <c r="N76" i="2"/>
  <c r="J77" i="2" s="1"/>
  <c r="W78" i="2" l="1" a="1"/>
  <c r="W78" i="2" s="1"/>
  <c r="X78" i="2" a="1"/>
  <c r="X78" i="2" s="1"/>
  <c r="AA78" i="2"/>
  <c r="L77" i="2" a="1"/>
  <c r="L77" i="2" s="1"/>
  <c r="O77" i="2"/>
  <c r="K77" i="2" a="1"/>
  <c r="K77" i="2" s="1"/>
  <c r="Y78" i="2" l="1"/>
  <c r="Z78" i="2"/>
  <c r="V79" i="2" s="1"/>
  <c r="N77" i="2"/>
  <c r="J78" i="2" s="1"/>
  <c r="M77" i="2"/>
  <c r="X79" i="2" l="1" a="1"/>
  <c r="X79" i="2" s="1"/>
  <c r="AA79" i="2"/>
  <c r="W79" i="2" a="1"/>
  <c r="W79" i="2" s="1"/>
  <c r="L78" i="2" a="1"/>
  <c r="L78" i="2" s="1"/>
  <c r="O78" i="2"/>
  <c r="K78" i="2" a="1"/>
  <c r="K78" i="2" s="1"/>
  <c r="Y79" i="2" l="1"/>
  <c r="Z79" i="2"/>
  <c r="V80" i="2" s="1"/>
  <c r="M78" i="2"/>
  <c r="N78" i="2"/>
  <c r="J79" i="2" s="1"/>
  <c r="AA80" i="2" l="1"/>
  <c r="W80" i="2" a="1"/>
  <c r="W80" i="2" s="1"/>
  <c r="X80" i="2" a="1"/>
  <c r="X80" i="2" s="1"/>
  <c r="K79" i="2" a="1"/>
  <c r="K79" i="2" s="1"/>
  <c r="L79" i="2" a="1"/>
  <c r="L79" i="2" s="1"/>
  <c r="O79" i="2"/>
  <c r="Z80" i="2" l="1"/>
  <c r="V81" i="2" s="1"/>
  <c r="Y80" i="2"/>
  <c r="N79" i="2"/>
  <c r="J80" i="2" s="1"/>
  <c r="M79" i="2"/>
  <c r="W81" i="2" l="1" a="1"/>
  <c r="W81" i="2" s="1"/>
  <c r="X81" i="2" a="1"/>
  <c r="X81" i="2" s="1"/>
  <c r="AA81" i="2"/>
  <c r="K80" i="2" a="1"/>
  <c r="K80" i="2" s="1"/>
  <c r="L80" i="2" a="1"/>
  <c r="L80" i="2" s="1"/>
  <c r="O80" i="2"/>
  <c r="Y81" i="2" l="1"/>
  <c r="Z81" i="2"/>
  <c r="V82" i="2" s="1"/>
  <c r="M80" i="2"/>
  <c r="N80" i="2"/>
  <c r="J81" i="2" s="1"/>
  <c r="W82" i="2" l="1" a="1"/>
  <c r="W82" i="2" s="1"/>
  <c r="X82" i="2" a="1"/>
  <c r="X82" i="2" s="1"/>
  <c r="AA82" i="2"/>
  <c r="K81" i="2" a="1"/>
  <c r="K81" i="2" s="1"/>
  <c r="O81" i="2"/>
  <c r="L81" i="2" a="1"/>
  <c r="L81" i="2" s="1"/>
  <c r="Y82" i="2" l="1"/>
  <c r="Z82" i="2"/>
  <c r="V83" i="2" s="1"/>
  <c r="M81" i="2"/>
  <c r="N81" i="2"/>
  <c r="J82" i="2" s="1"/>
  <c r="X83" i="2" l="1" a="1"/>
  <c r="X83" i="2" s="1"/>
  <c r="AA83" i="2"/>
  <c r="W83" i="2" a="1"/>
  <c r="W83" i="2" s="1"/>
  <c r="O82" i="2"/>
  <c r="L82" i="2" a="1"/>
  <c r="L82" i="2" s="1"/>
  <c r="K82" i="2" a="1"/>
  <c r="K82" i="2" s="1"/>
  <c r="Y83" i="2" l="1"/>
  <c r="Z83" i="2"/>
  <c r="V84" i="2" s="1"/>
  <c r="M82" i="2"/>
  <c r="N82" i="2"/>
  <c r="J83" i="2" s="1"/>
  <c r="AA84" i="2" l="1"/>
  <c r="W84" i="2" a="1"/>
  <c r="W84" i="2" s="1"/>
  <c r="X84" i="2" a="1"/>
  <c r="X84" i="2" s="1"/>
  <c r="L83" i="2" a="1"/>
  <c r="L83" i="2" s="1"/>
  <c r="O83" i="2"/>
  <c r="K83" i="2" a="1"/>
  <c r="K83" i="2" s="1"/>
  <c r="Z84" i="2" l="1"/>
  <c r="V85" i="2" s="1"/>
  <c r="Y84" i="2"/>
  <c r="M83" i="2"/>
  <c r="N83" i="2"/>
  <c r="J84" i="2" s="1"/>
  <c r="W85" i="2" l="1" a="1"/>
  <c r="W85" i="2" s="1"/>
  <c r="AA85" i="2"/>
  <c r="X85" i="2" a="1"/>
  <c r="X85" i="2" s="1"/>
  <c r="O84" i="2"/>
  <c r="L84" i="2" a="1"/>
  <c r="L84" i="2" s="1"/>
  <c r="K84" i="2" a="1"/>
  <c r="K84" i="2" s="1"/>
  <c r="Y85" i="2" l="1"/>
  <c r="Z85" i="2"/>
  <c r="V86" i="2" s="1"/>
  <c r="M84" i="2"/>
  <c r="N84" i="2"/>
  <c r="J85" i="2" s="1"/>
  <c r="W86" i="2" l="1" a="1"/>
  <c r="W86" i="2" s="1"/>
  <c r="X86" i="2" a="1"/>
  <c r="X86" i="2" s="1"/>
  <c r="AA86" i="2"/>
  <c r="O85" i="2"/>
  <c r="L85" i="2" a="1"/>
  <c r="L85" i="2" s="1"/>
  <c r="K85" i="2" a="1"/>
  <c r="K85" i="2" s="1"/>
  <c r="Y86" i="2" l="1"/>
  <c r="Z86" i="2"/>
  <c r="V87" i="2" s="1"/>
  <c r="M85" i="2"/>
  <c r="N85" i="2"/>
  <c r="J86" i="2" s="1"/>
  <c r="X87" i="2" l="1" a="1"/>
  <c r="X87" i="2" s="1"/>
  <c r="AA87" i="2"/>
  <c r="W87" i="2" a="1"/>
  <c r="W87" i="2" s="1"/>
  <c r="K86" i="2" a="1"/>
  <c r="K86" i="2" s="1"/>
  <c r="L86" i="2" a="1"/>
  <c r="L86" i="2" s="1"/>
  <c r="O86" i="2"/>
  <c r="Y87" i="2" l="1"/>
  <c r="Z87" i="2"/>
  <c r="V88" i="2" s="1"/>
  <c r="N86" i="2"/>
  <c r="J87" i="2" s="1"/>
  <c r="M86" i="2"/>
  <c r="AA88" i="2" l="1"/>
  <c r="W88" i="2" a="1"/>
  <c r="W88" i="2" s="1"/>
  <c r="X88" i="2" a="1"/>
  <c r="X88" i="2" s="1"/>
  <c r="K87" i="2" a="1"/>
  <c r="K87" i="2" s="1"/>
  <c r="L87" i="2" a="1"/>
  <c r="L87" i="2" s="1"/>
  <c r="O87" i="2"/>
  <c r="Z88" i="2" l="1"/>
  <c r="V89" i="2" s="1"/>
  <c r="Y88" i="2"/>
  <c r="M87" i="2"/>
  <c r="N87" i="2"/>
  <c r="J88" i="2" s="1"/>
  <c r="AA89" i="2" l="1"/>
  <c r="W89" i="2" a="1"/>
  <c r="W89" i="2" s="1"/>
  <c r="X89" i="2" a="1"/>
  <c r="X89" i="2" s="1"/>
  <c r="L88" i="2" a="1"/>
  <c r="L88" i="2" s="1"/>
  <c r="O88" i="2"/>
  <c r="K88" i="2" a="1"/>
  <c r="K88" i="2" s="1"/>
  <c r="Z89" i="2" l="1"/>
  <c r="V90" i="2" s="1"/>
  <c r="Y89" i="2"/>
  <c r="M88" i="2"/>
  <c r="N88" i="2"/>
  <c r="J89" i="2" s="1"/>
  <c r="AA90" i="2" l="1"/>
  <c r="W90" i="2" a="1"/>
  <c r="W90" i="2" s="1"/>
  <c r="X90" i="2" a="1"/>
  <c r="X90" i="2" s="1"/>
  <c r="L89" i="2" a="1"/>
  <c r="L89" i="2" s="1"/>
  <c r="O89" i="2"/>
  <c r="K89" i="2" a="1"/>
  <c r="K89" i="2" s="1"/>
  <c r="Z90" i="2" l="1"/>
  <c r="V91" i="2" s="1"/>
  <c r="Y90" i="2"/>
  <c r="N89" i="2"/>
  <c r="J90" i="2" s="1"/>
  <c r="M89" i="2"/>
  <c r="AA91" i="2" l="1"/>
  <c r="W91" i="2" a="1"/>
  <c r="W91" i="2" s="1"/>
  <c r="X91" i="2" a="1"/>
  <c r="X91" i="2" s="1"/>
  <c r="K90" i="2" a="1"/>
  <c r="K90" i="2" s="1"/>
  <c r="L90" i="2" a="1"/>
  <c r="L90" i="2" s="1"/>
  <c r="O90" i="2"/>
  <c r="Z91" i="2" l="1"/>
  <c r="V92" i="2" s="1"/>
  <c r="Y91" i="2"/>
  <c r="M90" i="2"/>
  <c r="N90" i="2"/>
  <c r="J91" i="2" s="1"/>
  <c r="AA92" i="2" l="1"/>
  <c r="W92" i="2" a="1"/>
  <c r="W92" i="2" s="1"/>
  <c r="X92" i="2" a="1"/>
  <c r="X92" i="2" s="1"/>
  <c r="O91" i="2"/>
  <c r="L91" i="2" a="1"/>
  <c r="L91" i="2" s="1"/>
  <c r="K91" i="2" a="1"/>
  <c r="K91" i="2" s="1"/>
  <c r="Z92" i="2" l="1"/>
  <c r="V93" i="2" s="1"/>
  <c r="Y92" i="2"/>
  <c r="M91" i="2"/>
  <c r="N91" i="2"/>
  <c r="J92" i="2" s="1"/>
  <c r="AA93" i="2" l="1"/>
  <c r="W93" i="2" a="1"/>
  <c r="W93" i="2" s="1"/>
  <c r="X93" i="2" a="1"/>
  <c r="X93" i="2" s="1"/>
  <c r="O92" i="2"/>
  <c r="L92" i="2" a="1"/>
  <c r="L92" i="2" s="1"/>
  <c r="K92" i="2" a="1"/>
  <c r="K92" i="2" s="1"/>
  <c r="Z93" i="2" l="1"/>
  <c r="V94" i="2" s="1"/>
  <c r="Y93" i="2"/>
  <c r="N92" i="2"/>
  <c r="J93" i="2" s="1"/>
  <c r="M92" i="2"/>
  <c r="AA94" i="2" l="1"/>
  <c r="W94" i="2" a="1"/>
  <c r="W94" i="2" s="1"/>
  <c r="X94" i="2" a="1"/>
  <c r="X94" i="2" s="1"/>
  <c r="L93" i="2" a="1"/>
  <c r="L93" i="2" s="1"/>
  <c r="O93" i="2"/>
  <c r="K93" i="2" a="1"/>
  <c r="K93" i="2" s="1"/>
  <c r="Z94" i="2" l="1"/>
  <c r="V95" i="2" s="1"/>
  <c r="Y94" i="2"/>
  <c r="N93" i="2"/>
  <c r="J94" i="2" s="1"/>
  <c r="M93" i="2"/>
  <c r="AA95" i="2" l="1"/>
  <c r="W95" i="2" a="1"/>
  <c r="W95" i="2" s="1"/>
  <c r="X95" i="2" a="1"/>
  <c r="X95" i="2" s="1"/>
  <c r="K94" i="2" a="1"/>
  <c r="K94" i="2" s="1"/>
  <c r="L94" i="2" a="1"/>
  <c r="L94" i="2" s="1"/>
  <c r="O94" i="2"/>
  <c r="Z95" i="2" l="1"/>
  <c r="V96" i="2" s="1"/>
  <c r="Y95" i="2"/>
  <c r="N94" i="2"/>
  <c r="J95" i="2" s="1"/>
  <c r="M94" i="2"/>
  <c r="AA96" i="2" l="1"/>
  <c r="W96" i="2" a="1"/>
  <c r="W96" i="2" s="1"/>
  <c r="X96" i="2" a="1"/>
  <c r="X96" i="2" s="1"/>
  <c r="L95" i="2" a="1"/>
  <c r="L95" i="2" s="1"/>
  <c r="O95" i="2"/>
  <c r="K95" i="2" a="1"/>
  <c r="K95" i="2" s="1"/>
  <c r="Z96" i="2" l="1"/>
  <c r="V97" i="2" s="1"/>
  <c r="Y96" i="2"/>
  <c r="M95" i="2"/>
  <c r="N95" i="2"/>
  <c r="J96" i="2" s="1"/>
  <c r="AA97" i="2" l="1"/>
  <c r="W97" i="2" a="1"/>
  <c r="W97" i="2" s="1"/>
  <c r="X97" i="2" a="1"/>
  <c r="X97" i="2" s="1"/>
  <c r="K96" i="2" a="1"/>
  <c r="K96" i="2" s="1"/>
  <c r="L96" i="2" a="1"/>
  <c r="L96" i="2" s="1"/>
  <c r="O96" i="2"/>
  <c r="Z97" i="2" l="1"/>
  <c r="V98" i="2" s="1"/>
  <c r="Y97" i="2"/>
  <c r="N96" i="2"/>
  <c r="J97" i="2" s="1"/>
  <c r="M96" i="2"/>
  <c r="AA98" i="2" l="1"/>
  <c r="W98" i="2" a="1"/>
  <c r="W98" i="2" s="1"/>
  <c r="X98" i="2" a="1"/>
  <c r="X98" i="2" s="1"/>
  <c r="O97" i="2"/>
  <c r="L97" i="2" a="1"/>
  <c r="L97" i="2" s="1"/>
  <c r="K97" i="2" a="1"/>
  <c r="K97" i="2" s="1"/>
  <c r="Z98" i="2" l="1"/>
  <c r="V99" i="2" s="1"/>
  <c r="Y98" i="2"/>
  <c r="M97" i="2"/>
  <c r="N97" i="2"/>
  <c r="J98" i="2" s="1"/>
  <c r="AA99" i="2" l="1"/>
  <c r="W99" i="2" a="1"/>
  <c r="W99" i="2" s="1"/>
  <c r="X99" i="2" a="1"/>
  <c r="X99" i="2" s="1"/>
  <c r="O98" i="2"/>
  <c r="L98" i="2" a="1"/>
  <c r="L98" i="2" s="1"/>
  <c r="K98" i="2" a="1"/>
  <c r="K98" i="2" s="1"/>
  <c r="Z99" i="2" l="1"/>
  <c r="V100" i="2" s="1"/>
  <c r="Y99" i="2"/>
  <c r="N98" i="2"/>
  <c r="J99" i="2" s="1"/>
  <c r="M98" i="2"/>
  <c r="AA100" i="2" l="1"/>
  <c r="W100" i="2" a="1"/>
  <c r="W100" i="2" s="1"/>
  <c r="X100" i="2" a="1"/>
  <c r="X100" i="2" s="1"/>
  <c r="K99" i="2" a="1"/>
  <c r="K99" i="2" s="1"/>
  <c r="O99" i="2"/>
  <c r="L99" i="2" a="1"/>
  <c r="L99" i="2" s="1"/>
  <c r="Z100" i="2" l="1"/>
  <c r="V101" i="2" s="1"/>
  <c r="Y100" i="2"/>
  <c r="M99" i="2"/>
  <c r="N99" i="2"/>
  <c r="J100" i="2" s="1"/>
  <c r="O100" i="2" s="1"/>
  <c r="AA101" i="2" l="1"/>
  <c r="W101" i="2" a="1"/>
  <c r="W101" i="2" s="1"/>
  <c r="X101" i="2" a="1"/>
  <c r="X101" i="2" s="1"/>
  <c r="L100" i="2" a="1"/>
  <c r="L100" i="2" s="1"/>
  <c r="K100" i="2" a="1"/>
  <c r="K100" i="2" s="1"/>
  <c r="N100" i="2" s="1"/>
  <c r="J101" i="2" s="1"/>
  <c r="Z101" i="2" l="1"/>
  <c r="V102" i="2" s="1"/>
  <c r="Y101" i="2"/>
  <c r="M100" i="2"/>
  <c r="K101" i="2" a="1"/>
  <c r="K101" i="2" s="1"/>
  <c r="L101" i="2" a="1"/>
  <c r="L101" i="2" s="1"/>
  <c r="O101" i="2"/>
  <c r="AA102" i="2" l="1"/>
  <c r="W102" i="2" a="1"/>
  <c r="W102" i="2" s="1"/>
  <c r="X102" i="2" a="1"/>
  <c r="X102" i="2" s="1"/>
  <c r="M101" i="2"/>
  <c r="N101" i="2"/>
  <c r="J102" i="2" s="1"/>
  <c r="Z102" i="2" l="1"/>
  <c r="V103" i="2" s="1"/>
  <c r="Y102" i="2"/>
  <c r="K102" i="2" a="1"/>
  <c r="K102" i="2" s="1"/>
  <c r="L102" i="2" a="1"/>
  <c r="L102" i="2" s="1"/>
  <c r="O102" i="2"/>
  <c r="AA103" i="2" l="1"/>
  <c r="W103" i="2" a="1"/>
  <c r="W103" i="2" s="1"/>
  <c r="X103" i="2" a="1"/>
  <c r="X103" i="2" s="1"/>
  <c r="M102" i="2"/>
  <c r="N102" i="2"/>
  <c r="J103" i="2" s="1"/>
  <c r="Z103" i="2" l="1"/>
  <c r="V104" i="2" s="1"/>
  <c r="Y103" i="2"/>
  <c r="K103" i="2" a="1"/>
  <c r="K103" i="2" s="1"/>
  <c r="O103" i="2"/>
  <c r="L103" i="2" a="1"/>
  <c r="L103" i="2" s="1"/>
  <c r="AA104" i="2" l="1"/>
  <c r="W104" i="2" a="1"/>
  <c r="W104" i="2" s="1"/>
  <c r="X104" i="2" a="1"/>
  <c r="X104" i="2" s="1"/>
  <c r="M103" i="2"/>
  <c r="N103" i="2"/>
  <c r="J104" i="2" s="1"/>
  <c r="Z104" i="2" l="1"/>
  <c r="V105" i="2" s="1"/>
  <c r="Y104" i="2"/>
  <c r="L104" i="2" a="1"/>
  <c r="L104" i="2" s="1"/>
  <c r="K104" i="2" a="1"/>
  <c r="K104" i="2" s="1"/>
  <c r="O104" i="2"/>
  <c r="AA105" i="2" l="1"/>
  <c r="W105" i="2" a="1"/>
  <c r="W105" i="2" s="1"/>
  <c r="X105" i="2" a="1"/>
  <c r="X105" i="2" s="1"/>
  <c r="M104" i="2"/>
  <c r="N104" i="2"/>
  <c r="J105" i="2" s="1"/>
  <c r="Z105" i="2" l="1"/>
  <c r="V106" i="2" s="1"/>
  <c r="Y105" i="2"/>
  <c r="L105" i="2" a="1"/>
  <c r="L105" i="2" s="1"/>
  <c r="O105" i="2"/>
  <c r="K105" i="2" a="1"/>
  <c r="K105" i="2" s="1"/>
  <c r="AA106" i="2" l="1"/>
  <c r="W106" i="2" a="1"/>
  <c r="W106" i="2" s="1"/>
  <c r="X106" i="2" a="1"/>
  <c r="X106" i="2" s="1"/>
  <c r="M105" i="2"/>
  <c r="N105" i="2"/>
  <c r="J106" i="2" s="1"/>
  <c r="Z106" i="2" l="1"/>
  <c r="V107" i="2" s="1"/>
  <c r="Y106" i="2"/>
  <c r="K106" i="2" a="1"/>
  <c r="K106" i="2" s="1"/>
  <c r="O106" i="2"/>
  <c r="L106" i="2" a="1"/>
  <c r="L106" i="2" s="1"/>
  <c r="AA107" i="2" l="1"/>
  <c r="W107" i="2" a="1"/>
  <c r="W107" i="2" s="1"/>
  <c r="X107" i="2" a="1"/>
  <c r="X107" i="2" s="1"/>
  <c r="M106" i="2"/>
  <c r="N106" i="2"/>
  <c r="J107" i="2" s="1"/>
  <c r="Z107" i="2" l="1"/>
  <c r="V108" i="2" s="1"/>
  <c r="Y107" i="2"/>
  <c r="L107" i="2" a="1"/>
  <c r="L107" i="2" s="1"/>
  <c r="O107" i="2"/>
  <c r="K107" i="2" a="1"/>
  <c r="K107" i="2" s="1"/>
  <c r="AA108" i="2" l="1"/>
  <c r="W108" i="2" a="1"/>
  <c r="W108" i="2" s="1"/>
  <c r="X108" i="2" a="1"/>
  <c r="X108" i="2" s="1"/>
  <c r="M107" i="2"/>
  <c r="N107" i="2"/>
  <c r="J108" i="2" s="1"/>
  <c r="Z108" i="2" l="1"/>
  <c r="V109" i="2" s="1"/>
  <c r="Y108" i="2"/>
  <c r="O108" i="2"/>
  <c r="K108" i="2" a="1"/>
  <c r="K108" i="2" s="1"/>
  <c r="L108" i="2" a="1"/>
  <c r="L108" i="2" s="1"/>
  <c r="AA109" i="2" l="1"/>
  <c r="W109" i="2" a="1"/>
  <c r="W109" i="2" s="1"/>
  <c r="X109" i="2" a="1"/>
  <c r="X109" i="2" s="1"/>
  <c r="M108" i="2"/>
  <c r="N108" i="2"/>
  <c r="J109" i="2" s="1"/>
  <c r="Z109" i="2" l="1"/>
  <c r="V110" i="2" s="1"/>
  <c r="Y109" i="2"/>
  <c r="L109" i="2" a="1"/>
  <c r="L109" i="2" s="1"/>
  <c r="O109" i="2"/>
  <c r="K109" i="2" a="1"/>
  <c r="K109" i="2" s="1"/>
  <c r="AA110" i="2" l="1"/>
  <c r="W110" i="2" a="1"/>
  <c r="W110" i="2" s="1"/>
  <c r="X110" i="2" a="1"/>
  <c r="X110" i="2" s="1"/>
  <c r="M109" i="2"/>
  <c r="N109" i="2"/>
  <c r="J110" i="2" s="1"/>
  <c r="Z110" i="2" l="1"/>
  <c r="V111" i="2" s="1"/>
  <c r="Y110" i="2"/>
  <c r="O110" i="2"/>
  <c r="K110" i="2" a="1"/>
  <c r="K110" i="2" s="1"/>
  <c r="L110" i="2" a="1"/>
  <c r="L110" i="2" s="1"/>
  <c r="AA111" i="2" l="1"/>
  <c r="X111" i="2" a="1"/>
  <c r="X111" i="2" s="1"/>
  <c r="W111" i="2" a="1"/>
  <c r="W111" i="2" s="1"/>
  <c r="M110" i="2"/>
  <c r="N110" i="2"/>
  <c r="J111" i="2" s="1"/>
  <c r="Z111" i="2" l="1"/>
  <c r="V112" i="2" s="1"/>
  <c r="Y111" i="2"/>
  <c r="K111" i="2" a="1"/>
  <c r="K111" i="2" s="1"/>
  <c r="O111" i="2"/>
  <c r="L111" i="2" a="1"/>
  <c r="L111" i="2" s="1"/>
  <c r="AA112" i="2" l="1"/>
  <c r="X112" i="2" a="1"/>
  <c r="X112" i="2" s="1"/>
  <c r="W112" i="2" a="1"/>
  <c r="W112" i="2" s="1"/>
  <c r="M111" i="2"/>
  <c r="N111" i="2"/>
  <c r="J112" i="2" s="1"/>
  <c r="Z112" i="2" l="1"/>
  <c r="V113" i="2" s="1"/>
  <c r="Y112" i="2"/>
  <c r="L112" i="2" a="1"/>
  <c r="L112" i="2" s="1"/>
  <c r="K112" i="2" a="1"/>
  <c r="K112" i="2" s="1"/>
  <c r="O112" i="2"/>
  <c r="AA113" i="2" l="1"/>
  <c r="X113" i="2" a="1"/>
  <c r="X113" i="2" s="1"/>
  <c r="W113" i="2" a="1"/>
  <c r="W113" i="2" s="1"/>
  <c r="M112" i="2"/>
  <c r="N112" i="2"/>
  <c r="J113" i="2" s="1"/>
  <c r="Z113" i="2" l="1"/>
  <c r="V114" i="2" s="1"/>
  <c r="Y113" i="2"/>
  <c r="O113" i="2"/>
  <c r="L113" i="2" a="1"/>
  <c r="L113" i="2" s="1"/>
  <c r="K113" i="2" a="1"/>
  <c r="K113" i="2" s="1"/>
  <c r="AA114" i="2" l="1"/>
  <c r="X114" i="2" a="1"/>
  <c r="X114" i="2" s="1"/>
  <c r="W114" i="2" a="1"/>
  <c r="W114" i="2" s="1"/>
  <c r="M113" i="2"/>
  <c r="N113" i="2"/>
  <c r="J114" i="2" s="1"/>
  <c r="Z114" i="2" l="1"/>
  <c r="V115" i="2" s="1"/>
  <c r="Y114" i="2"/>
  <c r="O114" i="2"/>
  <c r="K114" i="2" a="1"/>
  <c r="K114" i="2" s="1"/>
  <c r="L114" i="2" a="1"/>
  <c r="L114" i="2" s="1"/>
  <c r="AA115" i="2" l="1"/>
  <c r="X115" i="2" a="1"/>
  <c r="X115" i="2" s="1"/>
  <c r="W115" i="2" a="1"/>
  <c r="W115" i="2" s="1"/>
  <c r="M114" i="2"/>
  <c r="N114" i="2"/>
  <c r="J115" i="2" s="1"/>
  <c r="Z115" i="2" l="1"/>
  <c r="V116" i="2" s="1"/>
  <c r="Y115" i="2"/>
  <c r="L115" i="2" a="1"/>
  <c r="L115" i="2" s="1"/>
  <c r="O115" i="2"/>
  <c r="K115" i="2" a="1"/>
  <c r="K115" i="2" s="1"/>
  <c r="AA116" i="2" l="1"/>
  <c r="X116" i="2" a="1"/>
  <c r="X116" i="2" s="1"/>
  <c r="W116" i="2" a="1"/>
  <c r="W116" i="2" s="1"/>
  <c r="M115" i="2"/>
  <c r="N115" i="2"/>
  <c r="J116" i="2" s="1"/>
  <c r="Z116" i="2" l="1"/>
  <c r="V117" i="2" s="1"/>
  <c r="Y116" i="2"/>
  <c r="K116" i="2" a="1"/>
  <c r="K116" i="2" s="1"/>
  <c r="O116" i="2"/>
  <c r="L116" i="2" a="1"/>
  <c r="L116" i="2" s="1"/>
  <c r="AA117" i="2" l="1"/>
  <c r="W117" i="2" a="1"/>
  <c r="W117" i="2" s="1"/>
  <c r="X117" i="2" a="1"/>
  <c r="X117" i="2" s="1"/>
  <c r="M116" i="2"/>
  <c r="N116" i="2"/>
  <c r="J117" i="2" s="1"/>
  <c r="Z117" i="2" l="1"/>
  <c r="V118" i="2" s="1"/>
  <c r="Y117" i="2"/>
  <c r="K117" i="2" a="1"/>
  <c r="K117" i="2" s="1"/>
  <c r="O117" i="2"/>
  <c r="L117" i="2" a="1"/>
  <c r="L117" i="2" s="1"/>
  <c r="AA118" i="2" l="1"/>
  <c r="W118" i="2" a="1"/>
  <c r="W118" i="2" s="1"/>
  <c r="X118" i="2" a="1"/>
  <c r="X118" i="2" s="1"/>
  <c r="M117" i="2"/>
  <c r="N117" i="2"/>
  <c r="J118" i="2" s="1"/>
  <c r="Z118" i="2" l="1"/>
  <c r="V119" i="2" s="1"/>
  <c r="Y118" i="2"/>
  <c r="K118" i="2" a="1"/>
  <c r="K118" i="2" s="1"/>
  <c r="O118" i="2"/>
  <c r="L118" i="2" a="1"/>
  <c r="L118" i="2" s="1"/>
  <c r="AA119" i="2" l="1"/>
  <c r="X119" i="2" a="1"/>
  <c r="X119" i="2" s="1"/>
  <c r="W119" i="2" a="1"/>
  <c r="W119" i="2" s="1"/>
  <c r="M118" i="2"/>
  <c r="N118" i="2"/>
  <c r="J119" i="2" s="1"/>
  <c r="Z119" i="2" l="1"/>
  <c r="V120" i="2" s="1"/>
  <c r="Y119" i="2"/>
  <c r="O119" i="2"/>
  <c r="K119" i="2" a="1"/>
  <c r="K119" i="2" s="1"/>
  <c r="L119" i="2" a="1"/>
  <c r="L119" i="2" s="1"/>
  <c r="AA120" i="2" l="1"/>
  <c r="W120" i="2" a="1"/>
  <c r="W120" i="2" s="1"/>
  <c r="X120" i="2" a="1"/>
  <c r="X120" i="2" s="1"/>
  <c r="N119" i="2"/>
  <c r="J120" i="2" s="1"/>
  <c r="M119" i="2"/>
  <c r="Z120" i="2" l="1"/>
  <c r="V121" i="2" s="1"/>
  <c r="Y120" i="2"/>
  <c r="L120" i="2" a="1"/>
  <c r="L120" i="2" s="1"/>
  <c r="O120" i="2"/>
  <c r="K120" i="2" a="1"/>
  <c r="K120" i="2" s="1"/>
  <c r="AA121" i="2" l="1"/>
  <c r="W121" i="2" a="1"/>
  <c r="W121" i="2" s="1"/>
  <c r="X121" i="2" a="1"/>
  <c r="X121" i="2" s="1"/>
  <c r="N120" i="2"/>
  <c r="J121" i="2" s="1"/>
  <c r="M120" i="2"/>
  <c r="Z121" i="2" l="1"/>
  <c r="V122" i="2" s="1"/>
  <c r="Y121" i="2"/>
  <c r="L121" i="2" a="1"/>
  <c r="L121" i="2" s="1"/>
  <c r="K121" i="2" a="1"/>
  <c r="K121" i="2" s="1"/>
  <c r="O121" i="2"/>
  <c r="AA122" i="2" l="1"/>
  <c r="W122" i="2" a="1"/>
  <c r="W122" i="2" s="1"/>
  <c r="X122" i="2" a="1"/>
  <c r="X122" i="2" s="1"/>
  <c r="N121" i="2"/>
  <c r="J122" i="2" s="1"/>
  <c r="M121" i="2"/>
  <c r="Z122" i="2" l="1"/>
  <c r="V123" i="2" s="1"/>
  <c r="Y122" i="2"/>
  <c r="K122" i="2" a="1"/>
  <c r="K122" i="2" s="1"/>
  <c r="L122" i="2" a="1"/>
  <c r="L122" i="2" s="1"/>
  <c r="O122" i="2"/>
  <c r="AA123" i="2" l="1"/>
  <c r="X123" i="2" a="1"/>
  <c r="X123" i="2" s="1"/>
  <c r="W123" i="2" a="1"/>
  <c r="W123" i="2" s="1"/>
  <c r="M122" i="2"/>
  <c r="N122" i="2"/>
  <c r="J123" i="2" s="1"/>
  <c r="Z123" i="2" l="1"/>
  <c r="V124" i="2" s="1"/>
  <c r="Y123" i="2"/>
  <c r="L123" i="2" a="1"/>
  <c r="L123" i="2" s="1"/>
  <c r="O123" i="2"/>
  <c r="K123" i="2" a="1"/>
  <c r="K123" i="2" s="1"/>
  <c r="AA124" i="2" l="1"/>
  <c r="W124" i="2" a="1"/>
  <c r="W124" i="2" s="1"/>
  <c r="X124" i="2" a="1"/>
  <c r="X124" i="2" s="1"/>
  <c r="N123" i="2"/>
  <c r="J124" i="2" s="1"/>
  <c r="M123" i="2"/>
  <c r="Z124" i="2" l="1"/>
  <c r="V125" i="2" s="1"/>
  <c r="Y124" i="2"/>
  <c r="K124" i="2" a="1"/>
  <c r="K124" i="2" s="1"/>
  <c r="L124" i="2" a="1"/>
  <c r="L124" i="2" s="1"/>
  <c r="O124" i="2"/>
  <c r="AA125" i="2" l="1"/>
  <c r="W125" i="2" a="1"/>
  <c r="W125" i="2" s="1"/>
  <c r="X125" i="2" a="1"/>
  <c r="X125" i="2" s="1"/>
  <c r="M124" i="2"/>
  <c r="N124" i="2"/>
  <c r="J125" i="2" s="1"/>
  <c r="Z125" i="2" l="1"/>
  <c r="V126" i="2" s="1"/>
  <c r="Y125" i="2"/>
  <c r="K125" i="2" a="1"/>
  <c r="K125" i="2" s="1"/>
  <c r="L125" i="2" a="1"/>
  <c r="L125" i="2" s="1"/>
  <c r="O125" i="2"/>
  <c r="AA126" i="2" l="1"/>
  <c r="W126" i="2" a="1"/>
  <c r="W126" i="2" s="1"/>
  <c r="X126" i="2" a="1"/>
  <c r="X126" i="2" s="1"/>
  <c r="N125" i="2"/>
  <c r="J126" i="2" s="1"/>
  <c r="M125" i="2"/>
  <c r="Z126" i="2" l="1"/>
  <c r="V127" i="2" s="1"/>
  <c r="Y126" i="2"/>
  <c r="K126" i="2" a="1"/>
  <c r="K126" i="2" s="1"/>
  <c r="L126" i="2" a="1"/>
  <c r="L126" i="2" s="1"/>
  <c r="O126" i="2"/>
  <c r="AA127" i="2" l="1"/>
  <c r="X127" i="2" a="1"/>
  <c r="X127" i="2" s="1"/>
  <c r="W127" i="2" a="1"/>
  <c r="W127" i="2" s="1"/>
  <c r="N126" i="2"/>
  <c r="J127" i="2" s="1"/>
  <c r="M126" i="2"/>
  <c r="Z127" i="2" l="1"/>
  <c r="V128" i="2" s="1"/>
  <c r="Y127" i="2"/>
  <c r="K127" i="2" a="1"/>
  <c r="K127" i="2" s="1"/>
  <c r="L127" i="2" a="1"/>
  <c r="L127" i="2" s="1"/>
  <c r="O127" i="2"/>
  <c r="AA128" i="2" l="1"/>
  <c r="X128" i="2" a="1"/>
  <c r="X128" i="2" s="1"/>
  <c r="W128" i="2" a="1"/>
  <c r="W128" i="2" s="1"/>
  <c r="N127" i="2"/>
  <c r="J128" i="2" s="1"/>
  <c r="M127" i="2"/>
  <c r="Z128" i="2" l="1"/>
  <c r="V129" i="2" s="1"/>
  <c r="Y128" i="2"/>
  <c r="K128" i="2" a="1"/>
  <c r="K128" i="2" s="1"/>
  <c r="L128" i="2" a="1"/>
  <c r="L128" i="2" s="1"/>
  <c r="O128" i="2"/>
  <c r="AA129" i="2" l="1"/>
  <c r="W129" i="2" a="1"/>
  <c r="W129" i="2" s="1"/>
  <c r="X129" i="2" a="1"/>
  <c r="X129" i="2" s="1"/>
  <c r="M128" i="2"/>
  <c r="N128" i="2"/>
  <c r="J129" i="2" s="1"/>
  <c r="Z129" i="2" l="1"/>
  <c r="V130" i="2" s="1"/>
  <c r="Y129" i="2"/>
  <c r="K129" i="2" a="1"/>
  <c r="K129" i="2" s="1"/>
  <c r="L129" i="2" a="1"/>
  <c r="L129" i="2" s="1"/>
  <c r="O129" i="2"/>
  <c r="AA130" i="2" l="1"/>
  <c r="W130" i="2" a="1"/>
  <c r="W130" i="2" s="1"/>
  <c r="X130" i="2" a="1"/>
  <c r="X130" i="2" s="1"/>
  <c r="N129" i="2"/>
  <c r="J130" i="2" s="1"/>
  <c r="M129" i="2"/>
  <c r="Z130" i="2" l="1"/>
  <c r="V131" i="2" s="1"/>
  <c r="Y130" i="2"/>
  <c r="K130" i="2" a="1"/>
  <c r="K130" i="2" s="1"/>
  <c r="L130" i="2" a="1"/>
  <c r="L130" i="2" s="1"/>
  <c r="O130" i="2"/>
  <c r="AA131" i="2" l="1"/>
  <c r="X131" i="2" a="1"/>
  <c r="X131" i="2" s="1"/>
  <c r="W131" i="2" a="1"/>
  <c r="W131" i="2" s="1"/>
  <c r="N130" i="2"/>
  <c r="J131" i="2" s="1"/>
  <c r="M130" i="2"/>
  <c r="Z131" i="2" l="1"/>
  <c r="V132" i="2" s="1"/>
  <c r="Y131" i="2"/>
  <c r="K131" i="2" a="1"/>
  <c r="K131" i="2" s="1"/>
  <c r="L131" i="2" a="1"/>
  <c r="L131" i="2" s="1"/>
  <c r="O131" i="2"/>
  <c r="AA132" i="2" l="1"/>
  <c r="W132" i="2" a="1"/>
  <c r="W132" i="2" s="1"/>
  <c r="X132" i="2" a="1"/>
  <c r="X132" i="2" s="1"/>
  <c r="M131" i="2"/>
  <c r="N131" i="2"/>
  <c r="J132" i="2" s="1"/>
  <c r="Z132" i="2" l="1"/>
  <c r="V133" i="2" s="1"/>
  <c r="Y132" i="2"/>
  <c r="K132" i="2" a="1"/>
  <c r="K132" i="2" s="1"/>
  <c r="L132" i="2" a="1"/>
  <c r="L132" i="2" s="1"/>
  <c r="O132" i="2"/>
  <c r="AA133" i="2" l="1"/>
  <c r="W133" i="2" a="1"/>
  <c r="W133" i="2" s="1"/>
  <c r="X133" i="2" a="1"/>
  <c r="X133" i="2" s="1"/>
  <c r="N132" i="2"/>
  <c r="J133" i="2" s="1"/>
  <c r="M132" i="2"/>
  <c r="Z133" i="2" l="1"/>
  <c r="V134" i="2" s="1"/>
  <c r="Y133" i="2"/>
  <c r="K133" i="2" a="1"/>
  <c r="K133" i="2" s="1"/>
  <c r="L133" i="2" a="1"/>
  <c r="L133" i="2" s="1"/>
  <c r="O133" i="2"/>
  <c r="AA134" i="2" l="1"/>
  <c r="W134" i="2" a="1"/>
  <c r="W134" i="2" s="1"/>
  <c r="X134" i="2" a="1"/>
  <c r="X134" i="2" s="1"/>
  <c r="M133" i="2"/>
  <c r="N133" i="2"/>
  <c r="J134" i="2" s="1"/>
  <c r="Z134" i="2" l="1"/>
  <c r="V135" i="2" s="1"/>
  <c r="Y134" i="2"/>
  <c r="K134" i="2" a="1"/>
  <c r="K134" i="2" s="1"/>
  <c r="L134" i="2" a="1"/>
  <c r="L134" i="2" s="1"/>
  <c r="O134" i="2"/>
  <c r="AA135" i="2" l="1"/>
  <c r="X135" i="2" a="1"/>
  <c r="X135" i="2" s="1"/>
  <c r="W135" i="2" a="1"/>
  <c r="W135" i="2" s="1"/>
  <c r="N134" i="2"/>
  <c r="J135" i="2" s="1"/>
  <c r="M134" i="2"/>
  <c r="Z135" i="2" l="1"/>
  <c r="V136" i="2" s="1"/>
  <c r="Y135" i="2"/>
  <c r="K135" i="2" a="1"/>
  <c r="K135" i="2" s="1"/>
  <c r="L135" i="2" a="1"/>
  <c r="L135" i="2" s="1"/>
  <c r="O135" i="2"/>
  <c r="AA136" i="2" l="1"/>
  <c r="W136" i="2" a="1"/>
  <c r="W136" i="2" s="1"/>
  <c r="X136" i="2" a="1"/>
  <c r="X136" i="2" s="1"/>
  <c r="M135" i="2"/>
  <c r="N135" i="2"/>
  <c r="J136" i="2" s="1"/>
  <c r="Z136" i="2" l="1"/>
  <c r="V137" i="2" s="1"/>
  <c r="Y136" i="2"/>
  <c r="K136" i="2" a="1"/>
  <c r="K136" i="2" s="1"/>
  <c r="L136" i="2" a="1"/>
  <c r="L136" i="2" s="1"/>
  <c r="O136" i="2"/>
  <c r="AA137" i="2" l="1"/>
  <c r="W137" i="2" a="1"/>
  <c r="W137" i="2" s="1"/>
  <c r="X137" i="2" a="1"/>
  <c r="X137" i="2" s="1"/>
  <c r="N136" i="2"/>
  <c r="J137" i="2" s="1"/>
  <c r="M136" i="2"/>
  <c r="Z137" i="2" l="1"/>
  <c r="V138" i="2" s="1"/>
  <c r="Y137" i="2"/>
  <c r="K137" i="2" a="1"/>
  <c r="K137" i="2" s="1"/>
  <c r="L137" i="2" a="1"/>
  <c r="L137" i="2" s="1"/>
  <c r="O137" i="2"/>
  <c r="W138" i="2" l="1" a="1"/>
  <c r="W138" i="2" s="1"/>
  <c r="X138" i="2" a="1"/>
  <c r="X138" i="2" s="1"/>
  <c r="AA138" i="2"/>
  <c r="M137" i="2"/>
  <c r="N137" i="2"/>
  <c r="J138" i="2" s="1"/>
  <c r="Z138" i="2" l="1"/>
  <c r="V139" i="2" s="1"/>
  <c r="Y138" i="2"/>
  <c r="K138" i="2" a="1"/>
  <c r="K138" i="2" s="1"/>
  <c r="L138" i="2" a="1"/>
  <c r="L138" i="2" s="1"/>
  <c r="O138" i="2"/>
  <c r="W139" i="2" l="1" a="1"/>
  <c r="W139" i="2" s="1"/>
  <c r="X139" i="2" a="1"/>
  <c r="X139" i="2" s="1"/>
  <c r="AA139" i="2"/>
  <c r="N138" i="2"/>
  <c r="J139" i="2" s="1"/>
  <c r="M138" i="2"/>
  <c r="Z139" i="2" l="1"/>
  <c r="V140" i="2" s="1"/>
  <c r="Y139" i="2"/>
  <c r="K139" i="2" a="1"/>
  <c r="K139" i="2" s="1"/>
  <c r="L139" i="2" a="1"/>
  <c r="L139" i="2" s="1"/>
  <c r="O139" i="2"/>
  <c r="W140" i="2" l="1" a="1"/>
  <c r="W140" i="2" s="1"/>
  <c r="X140" i="2" a="1"/>
  <c r="X140" i="2" s="1"/>
  <c r="AA140" i="2"/>
  <c r="N139" i="2"/>
  <c r="J140" i="2" s="1"/>
  <c r="M139" i="2"/>
  <c r="Z140" i="2" l="1"/>
  <c r="V141" i="2" s="1"/>
  <c r="Y140" i="2"/>
  <c r="K140" i="2" a="1"/>
  <c r="K140" i="2" s="1"/>
  <c r="O140" i="2"/>
  <c r="L140" i="2" a="1"/>
  <c r="L140" i="2" s="1"/>
  <c r="M140" i="2" s="1"/>
  <c r="W141" i="2" l="1" a="1"/>
  <c r="W141" i="2" s="1"/>
  <c r="X141" i="2" a="1"/>
  <c r="X141" i="2" s="1"/>
  <c r="AA141" i="2"/>
  <c r="N140" i="2"/>
  <c r="J141" i="2" s="1"/>
  <c r="Z141" i="2" l="1"/>
  <c r="V142" i="2" s="1"/>
  <c r="Y141" i="2"/>
  <c r="K141" i="2" a="1"/>
  <c r="K141" i="2" s="1"/>
  <c r="L141" i="2" a="1"/>
  <c r="L141" i="2" s="1"/>
  <c r="O141" i="2"/>
  <c r="W142" i="2" l="1" a="1"/>
  <c r="W142" i="2" s="1"/>
  <c r="X142" i="2" a="1"/>
  <c r="X142" i="2" s="1"/>
  <c r="AA142" i="2"/>
  <c r="M141" i="2"/>
  <c r="N141" i="2"/>
  <c r="J142" i="2" s="1"/>
  <c r="Z142" i="2" l="1"/>
  <c r="V143" i="2" s="1"/>
  <c r="Y142" i="2"/>
  <c r="L142" i="2" a="1"/>
  <c r="L142" i="2" s="1"/>
  <c r="O142" i="2"/>
  <c r="K142" i="2" a="1"/>
  <c r="K142" i="2" s="1"/>
  <c r="W143" i="2" l="1" a="1"/>
  <c r="W143" i="2" s="1"/>
  <c r="X143" i="2" a="1"/>
  <c r="X143" i="2" s="1"/>
  <c r="AA143" i="2"/>
  <c r="M142" i="2"/>
  <c r="N142" i="2"/>
  <c r="J143" i="2" s="1"/>
  <c r="Z143" i="2" l="1"/>
  <c r="V144" i="2" s="1"/>
  <c r="Y143" i="2"/>
  <c r="L143" i="2" a="1"/>
  <c r="L143" i="2" s="1"/>
  <c r="K143" i="2" a="1"/>
  <c r="K143" i="2" s="1"/>
  <c r="O143" i="2"/>
  <c r="W144" i="2" l="1" a="1"/>
  <c r="W144" i="2" s="1"/>
  <c r="X144" i="2" a="1"/>
  <c r="X144" i="2" s="1"/>
  <c r="AA144" i="2"/>
  <c r="M143" i="2"/>
  <c r="N143" i="2"/>
  <c r="J144" i="2" s="1"/>
  <c r="Z144" i="2" l="1"/>
  <c r="Y144" i="2"/>
  <c r="O144" i="2"/>
  <c r="K144" i="2" a="1"/>
  <c r="K144" i="2" s="1"/>
  <c r="L144" i="2" a="1"/>
  <c r="L144" i="2" s="1"/>
  <c r="M144" i="2" l="1"/>
  <c r="N144" i="2"/>
  <c r="J145" i="2" s="1"/>
  <c r="L145" i="2" l="1" a="1"/>
  <c r="L145" i="2" s="1"/>
  <c r="K145" i="2" a="1"/>
  <c r="K145" i="2" s="1"/>
  <c r="O145" i="2"/>
  <c r="M145" i="2" l="1"/>
  <c r="N145" i="2"/>
  <c r="J146" i="2" s="1"/>
  <c r="L146" i="2" l="1" a="1"/>
  <c r="L146" i="2" s="1"/>
  <c r="O146" i="2"/>
  <c r="K146" i="2" a="1"/>
  <c r="K146" i="2" s="1"/>
  <c r="M146" i="2" l="1"/>
  <c r="N146" i="2"/>
  <c r="J147" i="2" s="1"/>
  <c r="L147" i="2" l="1" a="1"/>
  <c r="L147" i="2" s="1"/>
  <c r="O147" i="2"/>
  <c r="K147" i="2" a="1"/>
  <c r="K147" i="2" s="1"/>
  <c r="N147" i="2" l="1"/>
  <c r="J148" i="2" s="1"/>
  <c r="M147" i="2"/>
  <c r="L148" i="2" l="1" a="1"/>
  <c r="L148" i="2" s="1"/>
  <c r="O148" i="2"/>
  <c r="K148" i="2" a="1"/>
  <c r="K148" i="2" s="1"/>
  <c r="M148" i="2" l="1"/>
  <c r="N148" i="2"/>
  <c r="J149" i="2" s="1"/>
  <c r="O149" i="2" l="1"/>
  <c r="K149" i="2" a="1"/>
  <c r="K149" i="2" s="1"/>
  <c r="L149" i="2" a="1"/>
  <c r="L149" i="2" s="1"/>
  <c r="N149" i="2" l="1"/>
  <c r="J150" i="2" s="1"/>
  <c r="M149" i="2"/>
  <c r="L150" i="2" l="1" a="1"/>
  <c r="L150" i="2" s="1"/>
  <c r="K150" i="2" a="1"/>
  <c r="K150" i="2" s="1"/>
  <c r="O150" i="2"/>
  <c r="M150" i="2" l="1"/>
  <c r="N150" i="2"/>
  <c r="J151" i="2" s="1"/>
  <c r="L151" i="2" l="1" a="1"/>
  <c r="L151" i="2" s="1"/>
  <c r="K151" i="2" a="1"/>
  <c r="K151" i="2" s="1"/>
  <c r="O151" i="2"/>
  <c r="M151" i="2" l="1"/>
  <c r="N151" i="2"/>
  <c r="J152" i="2" s="1"/>
  <c r="O152" i="2" l="1"/>
  <c r="K152" i="2" a="1"/>
  <c r="K152" i="2" s="1"/>
  <c r="L152" i="2" a="1"/>
  <c r="L152" i="2" s="1"/>
  <c r="N152" i="2" l="1"/>
  <c r="J153" i="2" s="1"/>
  <c r="M152" i="2"/>
  <c r="L153" i="2" l="1" a="1"/>
  <c r="L153" i="2" s="1"/>
  <c r="O153" i="2"/>
  <c r="K153" i="2" a="1"/>
  <c r="K153" i="2" s="1"/>
  <c r="N153" i="2" l="1"/>
  <c r="J154" i="2" s="1"/>
  <c r="M153" i="2"/>
  <c r="O154" i="2" l="1"/>
  <c r="K154" i="2" a="1"/>
  <c r="K154" i="2" s="1"/>
  <c r="L154" i="2" a="1"/>
  <c r="L154" i="2" s="1"/>
  <c r="N154" i="2" l="1"/>
  <c r="J155" i="2" s="1"/>
  <c r="M154" i="2"/>
  <c r="L155" i="2" l="1" a="1"/>
  <c r="L155" i="2" s="1"/>
  <c r="K155" i="2" a="1"/>
  <c r="K155" i="2" s="1"/>
  <c r="O155" i="2"/>
  <c r="N155" i="2" l="1"/>
  <c r="J156" i="2" s="1"/>
  <c r="M155" i="2"/>
  <c r="L156" i="2" l="1" a="1"/>
  <c r="L156" i="2" s="1"/>
  <c r="O156" i="2"/>
  <c r="K156" i="2" a="1"/>
  <c r="K156" i="2" s="1"/>
  <c r="M156" i="2" l="1"/>
  <c r="N156" i="2"/>
  <c r="J157" i="2" s="1"/>
  <c r="L157" i="2" l="1" a="1"/>
  <c r="L157" i="2" s="1"/>
  <c r="O157" i="2"/>
  <c r="K157" i="2" a="1"/>
  <c r="K157" i="2" s="1"/>
  <c r="M157" i="2" l="1"/>
  <c r="N157" i="2"/>
  <c r="J158" i="2" s="1"/>
  <c r="L158" i="2" l="1" a="1"/>
  <c r="L158" i="2" s="1"/>
  <c r="K158" i="2" a="1"/>
  <c r="K158" i="2" s="1"/>
  <c r="O158" i="2"/>
  <c r="N158" i="2" l="1"/>
  <c r="J159" i="2" s="1"/>
  <c r="M158" i="2"/>
  <c r="O159" i="2" l="1"/>
  <c r="K159" i="2" a="1"/>
  <c r="K159" i="2" s="1"/>
  <c r="L159" i="2" a="1"/>
  <c r="L159" i="2" s="1"/>
  <c r="M159" i="2" l="1"/>
  <c r="N159" i="2"/>
  <c r="J160" i="2" s="1"/>
  <c r="L160" i="2" l="1" a="1"/>
  <c r="L160" i="2" s="1"/>
  <c r="K160" i="2" a="1"/>
  <c r="K160" i="2" s="1"/>
  <c r="O160" i="2"/>
  <c r="M160" i="2" l="1"/>
  <c r="N160" i="2"/>
  <c r="J161" i="2" s="1"/>
  <c r="O161" i="2" l="1"/>
  <c r="K161" i="2" a="1"/>
  <c r="K161" i="2" s="1"/>
  <c r="L161" i="2" a="1"/>
  <c r="L161" i="2" s="1"/>
  <c r="N161" i="2" l="1"/>
  <c r="J162" i="2" s="1"/>
  <c r="M161" i="2"/>
  <c r="L162" i="2" l="1" a="1"/>
  <c r="L162" i="2" s="1"/>
  <c r="O162" i="2"/>
  <c r="K162" i="2" a="1"/>
  <c r="K162" i="2" s="1"/>
  <c r="M162" i="2" l="1"/>
  <c r="N162" i="2"/>
  <c r="J163" i="2" s="1"/>
  <c r="O163" i="2" l="1"/>
  <c r="L163" i="2" a="1"/>
  <c r="L163" i="2" s="1"/>
  <c r="K163" i="2" a="1"/>
  <c r="K163" i="2" s="1"/>
  <c r="M163" i="2" l="1"/>
  <c r="N163" i="2"/>
  <c r="J164" i="2" s="1"/>
  <c r="L164" i="2" l="1" a="1"/>
  <c r="L164" i="2" s="1"/>
  <c r="K164" i="2" a="1"/>
  <c r="K164" i="2" s="1"/>
  <c r="O164" i="2"/>
  <c r="N164" i="2" l="1"/>
  <c r="J165" i="2" s="1"/>
  <c r="M164" i="2"/>
  <c r="K165" i="2" l="1" a="1"/>
  <c r="K165" i="2" s="1"/>
  <c r="L165" i="2" a="1"/>
  <c r="L165" i="2" s="1"/>
  <c r="O165" i="2"/>
  <c r="N165" i="2" l="1"/>
  <c r="J166" i="2" s="1"/>
  <c r="M165" i="2"/>
  <c r="K166" i="2" l="1" a="1"/>
  <c r="K166" i="2" s="1"/>
  <c r="L166" i="2" a="1"/>
  <c r="L166" i="2" s="1"/>
  <c r="O166" i="2"/>
  <c r="N166" i="2" l="1"/>
  <c r="J167" i="2" s="1"/>
  <c r="M166" i="2"/>
  <c r="O167" i="2" l="1"/>
  <c r="K167" i="2" a="1"/>
  <c r="K167" i="2" s="1"/>
  <c r="L167" i="2" a="1"/>
  <c r="L167" i="2" s="1"/>
  <c r="M167" i="2" l="1"/>
  <c r="N167" i="2"/>
  <c r="J168" i="2" s="1"/>
  <c r="K168" i="2" l="1" a="1"/>
  <c r="K168" i="2" s="1"/>
  <c r="L168" i="2" a="1"/>
  <c r="L168" i="2" s="1"/>
  <c r="O168" i="2"/>
  <c r="N168" i="2" l="1"/>
  <c r="J169" i="2" s="1"/>
  <c r="M168" i="2"/>
  <c r="K169" i="2" l="1" a="1"/>
  <c r="K169" i="2" s="1"/>
  <c r="L169" i="2" a="1"/>
  <c r="L169" i="2" s="1"/>
  <c r="O169" i="2"/>
  <c r="N169" i="2" l="1"/>
  <c r="J170" i="2" s="1"/>
  <c r="M169" i="2"/>
  <c r="K170" i="2" l="1" a="1"/>
  <c r="K170" i="2" s="1"/>
  <c r="L170" i="2" a="1"/>
  <c r="L170" i="2" s="1"/>
  <c r="O170" i="2"/>
  <c r="N170" i="2" l="1"/>
  <c r="J171" i="2" s="1"/>
  <c r="M170" i="2"/>
  <c r="K171" i="2" l="1" a="1"/>
  <c r="K171" i="2" s="1"/>
  <c r="L171" i="2" a="1"/>
  <c r="L171" i="2" s="1"/>
  <c r="O171" i="2"/>
  <c r="N171" i="2" l="1"/>
  <c r="J172" i="2" s="1"/>
  <c r="M171" i="2"/>
  <c r="K172" i="2" l="1" a="1"/>
  <c r="K172" i="2" s="1"/>
  <c r="L172" i="2" a="1"/>
  <c r="L172" i="2" s="1"/>
  <c r="O172" i="2"/>
  <c r="M172" i="2" l="1"/>
  <c r="N172" i="2"/>
  <c r="J173" i="2" s="1"/>
  <c r="K173" i="2" l="1" a="1"/>
  <c r="K173" i="2" s="1"/>
  <c r="L173" i="2" a="1"/>
  <c r="L173" i="2" s="1"/>
  <c r="O173" i="2"/>
  <c r="N173" i="2" l="1"/>
  <c r="J174" i="2" s="1"/>
  <c r="M173" i="2"/>
  <c r="K174" i="2" l="1" a="1"/>
  <c r="K174" i="2" s="1"/>
  <c r="L174" i="2" a="1"/>
  <c r="L174" i="2" s="1"/>
  <c r="O174" i="2"/>
  <c r="M174" i="2" l="1"/>
  <c r="N174" i="2"/>
  <c r="J175" i="2" s="1"/>
  <c r="K175" i="2" l="1" a="1"/>
  <c r="K175" i="2" s="1"/>
  <c r="L175" i="2" a="1"/>
  <c r="L175" i="2" s="1"/>
  <c r="O175" i="2"/>
  <c r="N175" i="2" l="1"/>
  <c r="J176" i="2" s="1"/>
  <c r="M175" i="2"/>
  <c r="K176" i="2" l="1" a="1"/>
  <c r="K176" i="2" s="1"/>
  <c r="L176" i="2" a="1"/>
  <c r="L176" i="2" s="1"/>
  <c r="O176" i="2"/>
  <c r="M176" i="2" l="1"/>
  <c r="N176" i="2"/>
  <c r="J177" i="2" s="1"/>
  <c r="K177" i="2" l="1" a="1"/>
  <c r="K177" i="2" s="1"/>
  <c r="L177" i="2" a="1"/>
  <c r="L177" i="2" s="1"/>
  <c r="O177" i="2"/>
  <c r="N177" i="2" l="1"/>
  <c r="J178" i="2" s="1"/>
  <c r="M177" i="2"/>
  <c r="K178" i="2" l="1" a="1"/>
  <c r="K178" i="2" s="1"/>
  <c r="L178" i="2" a="1"/>
  <c r="L178" i="2" s="1"/>
  <c r="O178" i="2"/>
  <c r="N178" i="2" l="1"/>
  <c r="J179" i="2" s="1"/>
  <c r="M178" i="2"/>
  <c r="K179" i="2" l="1" a="1"/>
  <c r="K179" i="2" s="1"/>
  <c r="L179" i="2" a="1"/>
  <c r="L179" i="2" s="1"/>
  <c r="O179" i="2"/>
  <c r="N179" i="2" l="1"/>
  <c r="J180" i="2" s="1"/>
  <c r="M179" i="2"/>
  <c r="K180" i="2" l="1" a="1"/>
  <c r="K180" i="2" s="1"/>
  <c r="L180" i="2" a="1"/>
  <c r="L180" i="2" s="1"/>
  <c r="O180" i="2"/>
  <c r="N180" i="2" l="1"/>
  <c r="J181" i="2" s="1"/>
  <c r="M180" i="2"/>
  <c r="K181" i="2" l="1" a="1"/>
  <c r="K181" i="2" s="1"/>
  <c r="L181" i="2" a="1"/>
  <c r="L181" i="2" s="1"/>
  <c r="O181" i="2"/>
  <c r="N181" i="2" l="1"/>
  <c r="J182" i="2" s="1"/>
  <c r="M181" i="2"/>
  <c r="K182" i="2" l="1" a="1"/>
  <c r="K182" i="2" s="1"/>
  <c r="L182" i="2" a="1"/>
  <c r="L182" i="2" s="1"/>
  <c r="O182" i="2"/>
  <c r="M182" i="2" l="1"/>
  <c r="N182" i="2"/>
  <c r="J183" i="2" s="1"/>
  <c r="K183" i="2" l="1" a="1"/>
  <c r="K183" i="2" s="1"/>
  <c r="L183" i="2" a="1"/>
  <c r="L183" i="2" s="1"/>
  <c r="O183" i="2"/>
  <c r="N183" i="2" l="1"/>
  <c r="J184" i="2" s="1"/>
  <c r="M183" i="2"/>
  <c r="K184" i="2" l="1" a="1"/>
  <c r="K184" i="2" s="1"/>
  <c r="L184" i="2" a="1"/>
  <c r="L184" i="2" s="1"/>
  <c r="O184" i="2"/>
  <c r="N184" i="2" l="1"/>
  <c r="J185" i="2" s="1"/>
  <c r="M184" i="2"/>
  <c r="K185" i="2" l="1" a="1"/>
  <c r="K185" i="2" s="1"/>
  <c r="O185" i="2"/>
  <c r="L185" i="2" a="1"/>
  <c r="L185" i="2" s="1"/>
  <c r="M185" i="2" l="1"/>
  <c r="N185" i="2"/>
  <c r="J186" i="2" s="1"/>
  <c r="K186" i="2" l="1" a="1"/>
  <c r="K186" i="2" s="1"/>
  <c r="L186" i="2" a="1"/>
  <c r="L186" i="2" s="1"/>
  <c r="O186" i="2"/>
  <c r="N186" i="2" l="1"/>
  <c r="J187" i="2" s="1"/>
  <c r="M186" i="2"/>
  <c r="K187" i="2" l="1" a="1"/>
  <c r="K187" i="2" s="1"/>
  <c r="O187" i="2"/>
  <c r="L187" i="2" a="1"/>
  <c r="L187" i="2" s="1"/>
  <c r="M187" i="2" l="1"/>
  <c r="N187" i="2"/>
  <c r="J188" i="2" s="1"/>
  <c r="K188" i="2" l="1" a="1"/>
  <c r="K188" i="2" s="1"/>
  <c r="O188" i="2"/>
  <c r="L188" i="2" a="1"/>
  <c r="L188" i="2" s="1"/>
  <c r="N188" i="2" l="1"/>
  <c r="J189" i="2" s="1"/>
  <c r="M188" i="2"/>
  <c r="K189" i="2" l="1" a="1"/>
  <c r="K189" i="2" s="1"/>
  <c r="O189" i="2"/>
  <c r="L189" i="2" a="1"/>
  <c r="L189" i="2" s="1"/>
  <c r="M189" i="2" l="1"/>
  <c r="N189" i="2"/>
  <c r="J190" i="2" s="1"/>
  <c r="L190" i="2" l="1" a="1"/>
  <c r="L190" i="2" s="1"/>
  <c r="O190" i="2"/>
  <c r="K190" i="2" a="1"/>
  <c r="K190" i="2" s="1"/>
  <c r="N190" i="2" l="1"/>
  <c r="J191" i="2" s="1"/>
  <c r="M190" i="2"/>
  <c r="K191" i="2" l="1" a="1"/>
  <c r="K191" i="2" s="1"/>
  <c r="L191" i="2" a="1"/>
  <c r="L191" i="2" s="1"/>
  <c r="O191" i="2"/>
  <c r="M191" i="2" l="1"/>
  <c r="N191" i="2"/>
  <c r="J192" i="2" s="1"/>
  <c r="L192" i="2" l="1" a="1"/>
  <c r="L192" i="2" s="1"/>
  <c r="O192" i="2"/>
  <c r="K192" i="2" a="1"/>
  <c r="K192" i="2" s="1"/>
  <c r="N192" i="2" l="1"/>
  <c r="J193" i="2" s="1"/>
  <c r="M192" i="2"/>
  <c r="E632" i="2" l="1"/>
  <c r="E343" i="2"/>
  <c r="E382" i="2"/>
  <c r="E415" i="2"/>
  <c r="E126" i="2"/>
  <c r="E327" i="2"/>
  <c r="E20" i="2"/>
  <c r="E558" i="2"/>
  <c r="E409" i="2"/>
  <c r="E87" i="2"/>
  <c r="E360" i="2"/>
  <c r="E346" i="2"/>
  <c r="E247" i="2"/>
  <c r="E546" i="2"/>
  <c r="E24" i="2"/>
  <c r="E407" i="2"/>
  <c r="E104" i="2"/>
  <c r="E544" i="2"/>
  <c r="E162" i="2"/>
  <c r="E257" i="2"/>
  <c r="E255" i="2"/>
  <c r="E153" i="2"/>
  <c r="E444" i="2"/>
  <c r="E67" i="2"/>
  <c r="E625" i="2"/>
  <c r="E492" i="2"/>
  <c r="E392" i="2"/>
  <c r="E208" i="2"/>
  <c r="E63" i="2"/>
  <c r="E375" i="2"/>
  <c r="E144" i="2"/>
  <c r="E275" i="2"/>
  <c r="E590" i="2"/>
  <c r="E517" i="2"/>
  <c r="E53" i="2"/>
  <c r="E543" i="2"/>
  <c r="E494" i="2"/>
  <c r="E508" i="2"/>
  <c r="E230" i="2"/>
  <c r="E322" i="2"/>
  <c r="E69" i="2"/>
  <c r="E165" i="2"/>
  <c r="E86" i="2"/>
  <c r="E286" i="2"/>
  <c r="E181" i="2"/>
  <c r="E182" i="2"/>
  <c r="E587" i="2"/>
  <c r="E252" i="2"/>
  <c r="E88" i="2"/>
  <c r="E613" i="2"/>
  <c r="E561" i="2"/>
  <c r="E73" i="2"/>
  <c r="E265" i="2"/>
  <c r="E262" i="2"/>
  <c r="E405" i="2"/>
  <c r="E482" i="2"/>
  <c r="E316" i="2"/>
  <c r="E574" i="2"/>
  <c r="E435" i="2"/>
  <c r="E400" i="2"/>
  <c r="E136" i="2"/>
  <c r="E548" i="2"/>
  <c r="E34" i="2"/>
  <c r="E414" i="2"/>
  <c r="E179" i="2"/>
  <c r="E480" i="2"/>
  <c r="E92" i="2"/>
  <c r="E552" i="2"/>
  <c r="E215" i="2"/>
  <c r="E429" i="2"/>
  <c r="E464" i="2"/>
  <c r="E163" i="2"/>
  <c r="E622" i="2"/>
  <c r="E576" i="2"/>
  <c r="E98" i="2"/>
  <c r="E218" i="2"/>
  <c r="E397" i="2"/>
  <c r="E62" i="2"/>
  <c r="E584" i="2"/>
  <c r="E75" i="2"/>
  <c r="E219" i="2"/>
  <c r="E245" i="2"/>
  <c r="E631" i="2"/>
  <c r="E277" i="2"/>
  <c r="E365" i="2"/>
  <c r="E577" i="2"/>
  <c r="E408" i="2"/>
  <c r="E339" i="2"/>
  <c r="E361" i="2"/>
  <c r="E35" i="2"/>
  <c r="E474" i="2"/>
  <c r="E433" i="2"/>
  <c r="E449" i="2"/>
  <c r="E297" i="2"/>
  <c r="E167" i="2"/>
  <c r="E74" i="2"/>
  <c r="E611" i="2"/>
  <c r="E56" i="2"/>
  <c r="E507" i="2"/>
  <c r="E354" i="2"/>
  <c r="E413" i="2"/>
  <c r="E437" i="2"/>
  <c r="E272" i="2"/>
  <c r="E298" i="2"/>
  <c r="E626" i="2"/>
  <c r="E122" i="2"/>
  <c r="E85" i="2"/>
  <c r="E539" i="2"/>
  <c r="E568" i="2"/>
  <c r="E125" i="2"/>
  <c r="E370" i="2"/>
  <c r="E605" i="2"/>
  <c r="E579" i="2"/>
  <c r="E629" i="2"/>
  <c r="E278" i="2"/>
  <c r="E460" i="2"/>
  <c r="E41" i="2"/>
  <c r="E612" i="2"/>
  <c r="E198" i="2"/>
  <c r="E241" i="2"/>
  <c r="E616" i="2"/>
  <c r="E395" i="2"/>
  <c r="E412" i="2"/>
  <c r="E358" i="2"/>
  <c r="E511" i="2"/>
  <c r="E309" i="2"/>
  <c r="E369" i="2"/>
  <c r="E214" i="2"/>
  <c r="E78" i="2"/>
  <c r="E447" i="2"/>
  <c r="E26" i="2"/>
  <c r="E436" i="2"/>
  <c r="E388" i="2"/>
  <c r="E624" i="2"/>
  <c r="E468" i="2"/>
  <c r="E456" i="2"/>
  <c r="E205" i="2"/>
  <c r="E314" i="2"/>
  <c r="E594" i="2"/>
  <c r="E101" i="2"/>
  <c r="E477" i="2"/>
  <c r="E623" i="2"/>
  <c r="E174" i="2"/>
  <c r="E43" i="2"/>
  <c r="E586" i="2"/>
  <c r="E529" i="2"/>
  <c r="E76" i="2"/>
  <c r="E499" i="2"/>
  <c r="E608" i="2"/>
  <c r="E610" i="2"/>
  <c r="E306" i="2"/>
  <c r="E223" i="2"/>
  <c r="E549" i="2"/>
  <c r="E45" i="2"/>
  <c r="E261" i="2"/>
  <c r="E516" i="2"/>
  <c r="E225" i="2"/>
  <c r="E246" i="2"/>
  <c r="E426" i="2"/>
  <c r="E347" i="2"/>
  <c r="E97" i="2"/>
  <c r="E550" i="2"/>
  <c r="E79" i="2"/>
  <c r="E15" i="2"/>
  <c r="E260" i="2"/>
  <c r="E455" i="2"/>
  <c r="E103" i="2"/>
  <c r="E117" i="2"/>
  <c r="E71" i="2"/>
  <c r="E621" i="2"/>
  <c r="E294" i="2"/>
  <c r="E157" i="2"/>
  <c r="E324" i="2"/>
  <c r="E199" i="2"/>
  <c r="E523" i="2"/>
  <c r="E501" i="2"/>
  <c r="E168" i="2"/>
  <c r="E304" i="2"/>
  <c r="E380" i="2"/>
  <c r="E341" i="2"/>
  <c r="E593" i="2"/>
  <c r="E352" i="2"/>
  <c r="E128" i="2"/>
  <c r="E545" i="2"/>
  <c r="E200" i="2"/>
  <c r="E202" i="2"/>
  <c r="E120" i="2"/>
  <c r="E203" i="2"/>
  <c r="E481" i="2"/>
  <c r="E445" i="2"/>
  <c r="E620" i="2"/>
  <c r="E514" i="2"/>
  <c r="E176" i="2"/>
  <c r="E180" i="2"/>
  <c r="E399" i="2"/>
  <c r="E332" i="2"/>
  <c r="E467" i="2"/>
  <c r="E333" i="2"/>
  <c r="E463" i="2"/>
  <c r="E504" i="2"/>
  <c r="E472" i="2"/>
  <c r="E52" i="2"/>
  <c r="E614" i="2"/>
  <c r="E556" i="2"/>
  <c r="E497" i="2"/>
  <c r="E37" i="2"/>
  <c r="E9" i="2"/>
  <c r="E323" i="2"/>
  <c r="E406" i="2"/>
  <c r="E331" i="2"/>
  <c r="E527" i="2"/>
  <c r="E473" i="2"/>
  <c r="E340" i="2"/>
  <c r="E353" i="2"/>
  <c r="E204" i="2"/>
  <c r="E196" i="2"/>
  <c r="E567" i="2"/>
  <c r="E30" i="2"/>
  <c r="E64" i="2"/>
  <c r="E476" i="2"/>
  <c r="E188" i="2"/>
  <c r="E253" i="2"/>
  <c r="E495" i="2"/>
  <c r="E571" i="2"/>
  <c r="E376" i="2"/>
  <c r="E301" i="2"/>
  <c r="E293" i="2"/>
  <c r="E431" i="2"/>
  <c r="E417" i="2"/>
  <c r="E434" i="2"/>
  <c r="E232" i="2"/>
  <c r="E119" i="2"/>
  <c r="E201" i="2"/>
  <c r="E7" i="2"/>
  <c r="E487" i="2"/>
  <c r="E281" i="2"/>
  <c r="E150" i="2"/>
  <c r="E49" i="2"/>
  <c r="E630" i="2"/>
  <c r="E33" i="2"/>
  <c r="E450" i="2"/>
  <c r="E599" i="2"/>
  <c r="E59" i="2"/>
  <c r="E154" i="2"/>
  <c r="E575" i="2"/>
  <c r="E295" i="2"/>
  <c r="E596" i="2"/>
  <c r="E524" i="2"/>
  <c r="E398" i="2"/>
  <c r="E130" i="2"/>
  <c r="E496" i="2"/>
  <c r="E348" i="2"/>
  <c r="E142" i="2"/>
  <c r="E190" i="2"/>
  <c r="E387" i="2"/>
  <c r="E110" i="2"/>
  <c r="E105" i="2"/>
  <c r="E451" i="2"/>
  <c r="E216" i="2"/>
  <c r="E217" i="2"/>
  <c r="E362" i="2"/>
  <c r="E152" i="2"/>
  <c r="E443" i="2"/>
  <c r="E493" i="2"/>
  <c r="E250" i="2"/>
  <c r="E396" i="2"/>
  <c r="E284" i="2"/>
  <c r="E540" i="2"/>
  <c r="E90" i="2"/>
  <c r="E138" i="2"/>
  <c r="E335" i="2"/>
  <c r="E14" i="2"/>
  <c r="E439" i="2"/>
  <c r="E19" i="2"/>
  <c r="E432" i="2"/>
  <c r="E372" i="2"/>
  <c r="E442" i="2"/>
  <c r="E212" i="2"/>
  <c r="E307" i="2"/>
  <c r="E384" i="2"/>
  <c r="E166" i="2"/>
  <c r="E264" i="2"/>
  <c r="E525" i="2"/>
  <c r="E371" i="2"/>
  <c r="E274" i="2"/>
  <c r="E532" i="2"/>
  <c r="E425" i="2"/>
  <c r="E129" i="2"/>
  <c r="E94" i="2"/>
  <c r="E422" i="2"/>
  <c r="E38" i="2"/>
  <c r="E81" i="2"/>
  <c r="E233" i="2"/>
  <c r="E428" i="2"/>
  <c r="E547" i="2"/>
  <c r="E377" i="2"/>
  <c r="E235" i="2"/>
  <c r="E185" i="2"/>
  <c r="E628" i="2"/>
  <c r="E161" i="2"/>
  <c r="E299" i="2"/>
  <c r="E530" i="2"/>
  <c r="E559" i="2"/>
  <c r="E404" i="2"/>
  <c r="E137" i="2"/>
  <c r="E326" i="2"/>
  <c r="E526" i="2"/>
  <c r="E23" i="2"/>
  <c r="E189" i="2"/>
  <c r="E145" i="2"/>
  <c r="E521" i="2"/>
  <c r="E193" i="2"/>
  <c r="E249" i="2"/>
  <c r="E238" i="2"/>
  <c r="E273" i="2"/>
  <c r="E100" i="2"/>
  <c r="E519" i="2"/>
  <c r="E227" i="2"/>
  <c r="E141" i="2"/>
  <c r="E338" i="2"/>
  <c r="E146" i="2"/>
  <c r="E537" i="2"/>
  <c r="E403" i="2"/>
  <c r="E236" i="2"/>
  <c r="E226" i="2"/>
  <c r="E319" i="2"/>
  <c r="E357" i="2"/>
  <c r="E534" i="2"/>
  <c r="E21" i="2"/>
  <c r="E522" i="2"/>
  <c r="E592" i="2"/>
  <c r="E606" i="2"/>
  <c r="E505" i="2"/>
  <c r="E82" i="2"/>
  <c r="E555" i="2"/>
  <c r="E12" i="2"/>
  <c r="E114" i="2"/>
  <c r="E563" i="2"/>
  <c r="E93" i="2"/>
  <c r="E55" i="2"/>
  <c r="E143" i="2"/>
  <c r="E40" i="2"/>
  <c r="E159" i="2"/>
  <c r="E123" i="2"/>
  <c r="E50" i="2"/>
  <c r="E210" i="2"/>
  <c r="E248" i="2"/>
  <c r="E292" i="2"/>
  <c r="E363" i="2"/>
  <c r="E95" i="2"/>
  <c r="E156" i="2"/>
  <c r="E485" i="2"/>
  <c r="E209" i="2"/>
  <c r="E385" i="2"/>
  <c r="E411" i="2"/>
  <c r="E465" i="2"/>
  <c r="E16" i="2"/>
  <c r="E102" i="2"/>
  <c r="E158" i="2"/>
  <c r="E66" i="2"/>
  <c r="E441" i="2"/>
  <c r="E401" i="2"/>
  <c r="E617" i="2"/>
  <c r="E113" i="2"/>
  <c r="E374" i="2"/>
  <c r="E222" i="2"/>
  <c r="E96" i="2"/>
  <c r="E131" i="2"/>
  <c r="E237" i="2"/>
  <c r="E211" i="2"/>
  <c r="E171" i="2"/>
  <c r="E32" i="2"/>
  <c r="E44" i="2"/>
  <c r="E310" i="2"/>
  <c r="E402" i="2"/>
  <c r="E355" i="2"/>
  <c r="E512" i="2"/>
  <c r="E303" i="2"/>
  <c r="E438" i="2"/>
  <c r="E615" i="2"/>
  <c r="E291" i="2"/>
  <c r="E573" i="2"/>
  <c r="E206" i="2"/>
  <c r="E72" i="2"/>
  <c r="E194" i="2"/>
  <c r="E269" i="2"/>
  <c r="E557" i="2"/>
  <c r="E107" i="2"/>
  <c r="E498" i="2"/>
  <c r="E515" i="2"/>
  <c r="E533" i="2"/>
  <c r="E164" i="2"/>
  <c r="E440" i="2"/>
  <c r="E602" i="2"/>
  <c r="E459" i="2"/>
  <c r="E427" i="2"/>
  <c r="E54" i="2"/>
  <c r="E604" i="2"/>
  <c r="E578" i="2"/>
  <c r="E461" i="2"/>
  <c r="E603" i="2"/>
  <c r="E287" i="2"/>
  <c r="E311" i="2"/>
  <c r="E47" i="2"/>
  <c r="E518" i="2"/>
  <c r="E349" i="2"/>
  <c r="E139" i="2"/>
  <c r="E57" i="2"/>
  <c r="E466" i="2"/>
  <c r="E421" i="2"/>
  <c r="E228" i="2"/>
  <c r="E538" i="2"/>
  <c r="E133" i="2"/>
  <c r="E430" i="2"/>
  <c r="E490" i="2"/>
  <c r="E359" i="2"/>
  <c r="E351" i="2"/>
  <c r="E268" i="2"/>
  <c r="E116" i="2"/>
  <c r="E160" i="2"/>
  <c r="E325" i="2"/>
  <c r="E302" i="2"/>
  <c r="E321" i="2"/>
  <c r="E108" i="2"/>
  <c r="E70" i="2"/>
  <c r="E186" i="2"/>
  <c r="E256" i="2"/>
  <c r="E46" i="2"/>
  <c r="E61" i="2"/>
  <c r="E513" i="2"/>
  <c r="E48" i="2"/>
  <c r="E112" i="2"/>
  <c r="E288" i="2"/>
  <c r="E51" i="2"/>
  <c r="E231" i="2"/>
  <c r="E240" i="2"/>
  <c r="E390" i="2"/>
  <c r="E315" i="2"/>
  <c r="E151" i="2"/>
  <c r="E489" i="2"/>
  <c r="E147" i="2"/>
  <c r="E308" i="2"/>
  <c r="E541" i="2"/>
  <c r="E342" i="2"/>
  <c r="E484" i="2"/>
  <c r="E280" i="2"/>
  <c r="E109" i="2"/>
  <c r="E336" i="2"/>
  <c r="E42" i="2"/>
  <c r="E80" i="2"/>
  <c r="E39" i="2"/>
  <c r="E58" i="2"/>
  <c r="E598" i="2"/>
  <c r="E276" i="2"/>
  <c r="E17" i="2"/>
  <c r="E367" i="2"/>
  <c r="E244" i="2"/>
  <c r="E383" i="2"/>
  <c r="E334" i="2"/>
  <c r="E328" i="2"/>
  <c r="E28" i="2"/>
  <c r="E149" i="2"/>
  <c r="E13" i="2"/>
  <c r="E457" i="2"/>
  <c r="E500" i="2"/>
  <c r="E510" i="2"/>
  <c r="E564" i="2"/>
  <c r="E192" i="2"/>
  <c r="E318" i="2"/>
  <c r="E27" i="2"/>
  <c r="E506" i="2"/>
  <c r="E551" i="2"/>
  <c r="E251" i="2"/>
  <c r="E618" i="2"/>
  <c r="E570" i="2"/>
  <c r="E572" i="2"/>
  <c r="E589" i="2"/>
  <c r="E410" i="2"/>
  <c r="E582" i="2"/>
  <c r="E503" i="2"/>
  <c r="E446" i="2"/>
  <c r="E220" i="2"/>
  <c r="E424" i="2"/>
  <c r="E267" i="2"/>
  <c r="E368" i="2"/>
  <c r="E554" i="2"/>
  <c r="E305" i="2"/>
  <c r="E191" i="2"/>
  <c r="E111" i="2"/>
  <c r="E10" i="2"/>
  <c r="E491" i="2"/>
  <c r="E356" i="2"/>
  <c r="E619" i="2"/>
  <c r="E583" i="2"/>
  <c r="E11" i="2"/>
  <c r="E8" i="2"/>
  <c r="E562" i="2"/>
  <c r="E601" i="2"/>
  <c r="E22" i="2"/>
  <c r="E419" i="2"/>
  <c r="E585" i="2"/>
  <c r="E259" i="2"/>
  <c r="E458" i="2"/>
  <c r="E135" i="2"/>
  <c r="E454" i="2"/>
  <c r="E229" i="2"/>
  <c r="E243" i="2"/>
  <c r="E25" i="2"/>
  <c r="E127" i="2"/>
  <c r="E31" i="2"/>
  <c r="E172" i="2"/>
  <c r="E478" i="2"/>
  <c r="E536" i="2"/>
  <c r="E320" i="2"/>
  <c r="E213" i="2"/>
  <c r="E89" i="2"/>
  <c r="E344" i="2"/>
  <c r="E394" i="2"/>
  <c r="E345" i="2"/>
  <c r="E627" i="2"/>
  <c r="E187" i="2"/>
  <c r="E271" i="2"/>
  <c r="E242" i="2"/>
  <c r="E18" i="2"/>
  <c r="E580" i="2"/>
  <c r="E29" i="2"/>
  <c r="E258" i="2"/>
  <c r="E378" i="2"/>
  <c r="E509" i="2"/>
  <c r="E502" i="2"/>
  <c r="E170" i="2"/>
  <c r="E173" i="2"/>
  <c r="E177" i="2"/>
  <c r="E148" i="2"/>
  <c r="E600" i="2"/>
  <c r="E155" i="2"/>
  <c r="E597" i="2"/>
  <c r="E479" i="2"/>
  <c r="E542" i="2"/>
  <c r="E175" i="2"/>
  <c r="E591" i="2"/>
  <c r="E565" i="2"/>
  <c r="E118" i="2"/>
  <c r="E483" i="2"/>
  <c r="E329" i="2"/>
  <c r="E366" i="2"/>
  <c r="E197" i="2"/>
  <c r="E124" i="2"/>
  <c r="E207" i="2"/>
  <c r="E416" i="2"/>
  <c r="E595" i="2"/>
  <c r="E609" i="2"/>
  <c r="E224" i="2"/>
  <c r="E452" i="2"/>
  <c r="E36" i="2"/>
  <c r="E607" i="2"/>
  <c r="E418" i="2"/>
  <c r="E282" i="2"/>
  <c r="E279" i="2"/>
  <c r="E470" i="2"/>
  <c r="E254" i="2"/>
  <c r="E300" i="2"/>
  <c r="E296" i="2"/>
  <c r="E140" i="2"/>
  <c r="E475" i="2"/>
  <c r="E121" i="2"/>
  <c r="E312" i="2"/>
  <c r="E184" i="2"/>
  <c r="E134" i="2"/>
  <c r="E270" i="2"/>
  <c r="E391" i="2"/>
  <c r="E581" i="2"/>
  <c r="E486" i="2"/>
  <c r="E386" i="2"/>
  <c r="E290" i="2"/>
  <c r="E283" i="2"/>
  <c r="E364" i="2"/>
  <c r="E106" i="2"/>
  <c r="E195" i="2"/>
  <c r="E337" i="2"/>
  <c r="E350" i="2"/>
  <c r="E528" i="2"/>
  <c r="E588" i="2"/>
  <c r="E169" i="2"/>
  <c r="E68" i="2"/>
  <c r="E330" i="2"/>
  <c r="E317" i="2"/>
  <c r="E221" i="2"/>
  <c r="E266" i="2"/>
  <c r="E423" i="2"/>
  <c r="E178" i="2"/>
  <c r="E83" i="2"/>
  <c r="E569" i="2"/>
  <c r="E420" i="2"/>
  <c r="E560" i="2"/>
  <c r="E289" i="2"/>
  <c r="E234" i="2"/>
  <c r="E389" i="2"/>
  <c r="E393" i="2"/>
  <c r="E453" i="2"/>
  <c r="E263" i="2"/>
  <c r="E462" i="2"/>
  <c r="E132" i="2"/>
  <c r="E566" i="2"/>
  <c r="E60" i="2"/>
  <c r="E531" i="2"/>
  <c r="E379" i="2"/>
  <c r="E77" i="2"/>
  <c r="E91" i="2"/>
  <c r="E183" i="2"/>
  <c r="E535" i="2"/>
  <c r="E239" i="2"/>
  <c r="E488" i="2"/>
  <c r="E84" i="2"/>
  <c r="E553" i="2"/>
  <c r="E313" i="2"/>
  <c r="E469" i="2"/>
  <c r="E448" i="2"/>
  <c r="E65" i="2"/>
  <c r="E520" i="2"/>
  <c r="E373" i="2"/>
  <c r="E381" i="2"/>
  <c r="E99" i="2"/>
  <c r="E285" i="2"/>
  <c r="E471" i="2"/>
  <c r="L193" i="2" a="1"/>
  <c r="L193" i="2" s="1"/>
  <c r="O193" i="2"/>
  <c r="K193" i="2" a="1"/>
  <c r="K193" i="2" s="1"/>
  <c r="N193" i="2" l="1"/>
  <c r="M193" i="2"/>
  <c r="F2" i="2"/>
  <c r="G2" i="2" a="1"/>
  <c r="G2" i="2"/>
  <c r="H2" i="2"/>
  <c r="F3" i="2"/>
  <c r="G3" i="2" a="1"/>
  <c r="G3" i="2"/>
  <c r="H3" i="2"/>
  <c r="F4" i="2"/>
  <c r="G4" i="2" a="1"/>
  <c r="G4" i="2"/>
  <c r="H4" i="2"/>
  <c r="F5" i="2"/>
  <c r="G5" i="2" a="1"/>
  <c r="G5" i="2"/>
  <c r="H5" i="2"/>
  <c r="F6" i="2"/>
  <c r="G6" i="2" a="1"/>
  <c r="G6" i="2"/>
  <c r="H6" i="2"/>
  <c r="F7" i="2"/>
  <c r="G7" i="2" a="1"/>
  <c r="G7" i="2"/>
  <c r="H7" i="2"/>
  <c r="F8" i="2"/>
  <c r="G8" i="2" a="1"/>
  <c r="G8" i="2"/>
  <c r="H8" i="2"/>
  <c r="F9" i="2"/>
  <c r="G9" i="2" a="1"/>
  <c r="G9" i="2"/>
  <c r="H9" i="2"/>
  <c r="F10" i="2"/>
  <c r="G10" i="2" a="1"/>
  <c r="G10" i="2"/>
  <c r="H10" i="2"/>
  <c r="F11" i="2"/>
  <c r="G11" i="2" a="1"/>
  <c r="G11" i="2"/>
  <c r="H11" i="2"/>
  <c r="F12" i="2"/>
  <c r="G12" i="2" a="1"/>
  <c r="G12" i="2"/>
  <c r="H12" i="2"/>
  <c r="F13" i="2"/>
  <c r="G13" i="2" a="1"/>
  <c r="G13" i="2"/>
  <c r="H13" i="2"/>
  <c r="F14" i="2"/>
  <c r="G14" i="2" a="1"/>
  <c r="G14" i="2"/>
  <c r="H14" i="2"/>
  <c r="F15" i="2"/>
  <c r="G15" i="2" a="1"/>
  <c r="G15" i="2"/>
  <c r="H15" i="2"/>
  <c r="F16" i="2"/>
  <c r="G16" i="2" a="1"/>
  <c r="G16" i="2"/>
  <c r="H16" i="2"/>
  <c r="F17" i="2"/>
  <c r="G17" i="2" a="1"/>
  <c r="G17" i="2"/>
  <c r="H17" i="2"/>
  <c r="F18" i="2"/>
  <c r="G18" i="2" a="1"/>
  <c r="G18" i="2"/>
  <c r="H18" i="2"/>
  <c r="F19" i="2"/>
  <c r="G19" i="2" a="1"/>
  <c r="G19" i="2"/>
  <c r="H19" i="2"/>
  <c r="F20" i="2"/>
  <c r="G20" i="2" a="1"/>
  <c r="G20" i="2"/>
  <c r="H20" i="2"/>
  <c r="F21" i="2"/>
  <c r="G21" i="2" a="1"/>
  <c r="G21" i="2"/>
  <c r="H21" i="2"/>
  <c r="F22" i="2"/>
  <c r="G22" i="2" a="1"/>
  <c r="G22" i="2"/>
  <c r="H22" i="2"/>
  <c r="F23" i="2"/>
  <c r="G23" i="2" a="1"/>
  <c r="G23" i="2"/>
  <c r="H23" i="2"/>
  <c r="F24" i="2"/>
  <c r="G24" i="2" a="1"/>
  <c r="G24" i="2"/>
  <c r="H24" i="2"/>
  <c r="F25" i="2"/>
  <c r="G25" i="2" a="1"/>
  <c r="G25" i="2"/>
  <c r="H25" i="2"/>
  <c r="F26" i="2"/>
  <c r="G26" i="2" a="1"/>
  <c r="G26" i="2"/>
  <c r="H26" i="2"/>
  <c r="F27" i="2"/>
  <c r="G27" i="2" a="1"/>
  <c r="G27" i="2"/>
  <c r="H27" i="2"/>
  <c r="F28" i="2"/>
  <c r="G28" i="2" a="1"/>
  <c r="G28" i="2"/>
  <c r="H28" i="2"/>
  <c r="F29" i="2"/>
  <c r="G29" i="2" a="1"/>
  <c r="G29" i="2"/>
  <c r="H29" i="2"/>
  <c r="F30" i="2"/>
  <c r="G30" i="2" a="1"/>
  <c r="G30" i="2"/>
  <c r="H30" i="2"/>
  <c r="F31" i="2"/>
  <c r="G31" i="2" a="1"/>
  <c r="G31" i="2"/>
  <c r="H31" i="2"/>
  <c r="F32" i="2"/>
  <c r="G32" i="2" a="1"/>
  <c r="G32" i="2"/>
  <c r="H32" i="2"/>
  <c r="F33" i="2"/>
  <c r="G33" i="2" a="1"/>
  <c r="G33" i="2"/>
  <c r="H33" i="2"/>
  <c r="F34" i="2"/>
  <c r="G34" i="2" a="1"/>
  <c r="G34" i="2"/>
  <c r="H34" i="2"/>
  <c r="F35" i="2"/>
  <c r="G35" i="2" a="1"/>
  <c r="G35" i="2"/>
  <c r="H35" i="2"/>
  <c r="F36" i="2"/>
  <c r="G36" i="2" a="1"/>
  <c r="G36" i="2"/>
  <c r="H36" i="2"/>
  <c r="F37" i="2"/>
  <c r="G37" i="2" a="1"/>
  <c r="G37" i="2"/>
  <c r="H37" i="2"/>
  <c r="F38" i="2"/>
  <c r="G38" i="2" a="1"/>
  <c r="G38" i="2"/>
  <c r="H38" i="2"/>
  <c r="F39" i="2"/>
  <c r="G39" i="2" a="1"/>
  <c r="G39" i="2"/>
  <c r="H39" i="2"/>
  <c r="F40" i="2"/>
  <c r="G40" i="2" a="1"/>
  <c r="G40" i="2"/>
  <c r="H40" i="2"/>
  <c r="F41" i="2"/>
  <c r="G41" i="2" a="1"/>
  <c r="G41" i="2"/>
  <c r="H41" i="2"/>
  <c r="F42" i="2"/>
  <c r="G45" i="2" a="1"/>
  <c r="G45" i="2"/>
  <c r="H45" i="2"/>
  <c r="F46" i="2"/>
  <c r="G46" i="2" a="1"/>
  <c r="G46" i="2"/>
  <c r="H46" i="2"/>
  <c r="F47" i="2"/>
  <c r="G47" i="2" a="1"/>
  <c r="G47" i="2"/>
  <c r="H47" i="2"/>
  <c r="F48" i="2"/>
  <c r="G48" i="2" a="1"/>
  <c r="G48" i="2"/>
  <c r="H48" i="2"/>
  <c r="F49" i="2"/>
  <c r="G49" i="2" a="1"/>
  <c r="G49" i="2"/>
  <c r="H49" i="2"/>
  <c r="F50" i="2"/>
  <c r="G60" i="2" a="1"/>
  <c r="G60" i="2"/>
  <c r="H60" i="2"/>
  <c r="F61" i="2"/>
  <c r="G61" i="2" a="1"/>
  <c r="G61" i="2"/>
  <c r="H61" i="2"/>
  <c r="F62" i="2"/>
  <c r="G62" i="2" a="1"/>
  <c r="G62" i="2"/>
  <c r="H62" i="2"/>
  <c r="F63" i="2"/>
  <c r="G63" i="2" a="1"/>
  <c r="G63" i="2"/>
  <c r="H63" i="2"/>
  <c r="F64" i="2"/>
  <c r="G64" i="2" a="1"/>
  <c r="G64" i="2"/>
  <c r="H64" i="2"/>
  <c r="F65" i="2"/>
  <c r="G65" i="2" a="1"/>
  <c r="G65" i="2"/>
  <c r="H65" i="2"/>
  <c r="F66" i="2"/>
  <c r="G66" i="2" a="1"/>
  <c r="G66" i="2"/>
  <c r="H66" i="2"/>
  <c r="F67" i="2"/>
  <c r="G67" i="2" a="1"/>
  <c r="G67" i="2"/>
  <c r="H67" i="2"/>
  <c r="F68" i="2"/>
  <c r="G68" i="2" a="1"/>
  <c r="G68" i="2"/>
  <c r="H68" i="2"/>
  <c r="F69" i="2"/>
  <c r="G69" i="2" a="1"/>
  <c r="G69" i="2"/>
  <c r="H69" i="2"/>
  <c r="F70" i="2"/>
  <c r="G70" i="2" a="1"/>
  <c r="G70" i="2"/>
  <c r="H70" i="2"/>
  <c r="F71" i="2"/>
  <c r="G71" i="2" a="1"/>
  <c r="G71" i="2"/>
  <c r="H71" i="2"/>
  <c r="F72" i="2"/>
  <c r="G72" i="2" a="1"/>
  <c r="G72" i="2"/>
  <c r="H72" i="2"/>
  <c r="F73" i="2"/>
  <c r="G73" i="2" a="1"/>
  <c r="G73" i="2"/>
  <c r="H73" i="2"/>
  <c r="F74" i="2"/>
  <c r="G74" i="2" a="1"/>
  <c r="G74" i="2"/>
  <c r="H74" i="2"/>
  <c r="F75" i="2"/>
  <c r="G75" i="2" a="1"/>
  <c r="G75" i="2"/>
  <c r="H75" i="2"/>
  <c r="F76" i="2"/>
  <c r="G76" i="2" a="1"/>
  <c r="G76" i="2"/>
  <c r="H76" i="2"/>
  <c r="F77" i="2"/>
  <c r="G77" i="2" a="1"/>
  <c r="G77" i="2"/>
  <c r="H77" i="2"/>
  <c r="F78" i="2"/>
  <c r="G78" i="2" a="1"/>
  <c r="G78" i="2"/>
  <c r="H78" i="2"/>
  <c r="F79" i="2"/>
  <c r="G79" i="2" a="1"/>
  <c r="G79" i="2"/>
  <c r="H79" i="2"/>
  <c r="F80" i="2"/>
  <c r="G80" i="2" a="1"/>
  <c r="G80" i="2"/>
  <c r="H80" i="2"/>
  <c r="F81" i="2"/>
  <c r="G81" i="2" a="1"/>
  <c r="G81" i="2"/>
  <c r="H81" i="2"/>
  <c r="F82" i="2"/>
  <c r="G82" i="2" a="1"/>
  <c r="G82" i="2"/>
  <c r="H82" i="2"/>
  <c r="F83" i="2"/>
  <c r="G83" i="2" a="1"/>
  <c r="G83" i="2"/>
  <c r="H83" i="2"/>
  <c r="F84" i="2"/>
  <c r="G84" i="2" a="1"/>
  <c r="G84" i="2"/>
  <c r="H84" i="2"/>
  <c r="F85" i="2"/>
  <c r="G85" i="2" a="1"/>
  <c r="G85" i="2"/>
  <c r="H85" i="2"/>
  <c r="F86" i="2"/>
  <c r="G86" i="2" a="1"/>
  <c r="G86" i="2"/>
  <c r="H86" i="2"/>
  <c r="F87" i="2"/>
  <c r="G87" i="2" a="1"/>
  <c r="G87" i="2"/>
  <c r="H87" i="2"/>
  <c r="F88" i="2"/>
  <c r="G88" i="2" a="1"/>
  <c r="G88" i="2"/>
  <c r="H88" i="2"/>
  <c r="F89" i="2"/>
  <c r="G89" i="2" a="1"/>
  <c r="G89" i="2"/>
  <c r="H89" i="2"/>
  <c r="F90" i="2"/>
  <c r="G90" i="2" a="1"/>
  <c r="G90" i="2"/>
  <c r="H90" i="2"/>
  <c r="F91" i="2"/>
  <c r="G91" i="2" a="1"/>
  <c r="G91" i="2"/>
  <c r="H91" i="2"/>
  <c r="F92" i="2"/>
  <c r="G92" i="2" a="1"/>
  <c r="G92" i="2"/>
  <c r="H92" i="2"/>
  <c r="F93" i="2"/>
  <c r="G93" i="2" a="1"/>
  <c r="G93" i="2"/>
  <c r="H93" i="2"/>
  <c r="F94" i="2"/>
  <c r="G94" i="2" a="1"/>
  <c r="G94" i="2"/>
  <c r="H94" i="2"/>
  <c r="F95" i="2"/>
  <c r="G95" i="2" a="1"/>
  <c r="G95" i="2"/>
  <c r="H95" i="2"/>
  <c r="F96" i="2"/>
  <c r="G96" i="2" a="1"/>
  <c r="G96" i="2"/>
  <c r="H96" i="2"/>
  <c r="F97" i="2"/>
  <c r="G97" i="2" a="1"/>
  <c r="G97" i="2"/>
  <c r="H97" i="2"/>
  <c r="F98" i="2"/>
  <c r="G98" i="2" a="1"/>
  <c r="G98" i="2"/>
  <c r="H98" i="2"/>
  <c r="F99" i="2"/>
  <c r="G99" i="2" a="1"/>
  <c r="G99" i="2"/>
  <c r="H99" i="2"/>
  <c r="F100" i="2"/>
  <c r="G100" i="2" a="1"/>
  <c r="G100" i="2"/>
  <c r="H100" i="2"/>
  <c r="F101" i="2"/>
  <c r="G101" i="2" a="1"/>
  <c r="G101" i="2"/>
  <c r="H101" i="2"/>
  <c r="F102" i="2"/>
  <c r="G102" i="2" a="1"/>
  <c r="G102" i="2"/>
  <c r="H102" i="2"/>
  <c r="F103" i="2"/>
  <c r="G103" i="2" a="1"/>
  <c r="G103" i="2"/>
  <c r="H103" i="2"/>
  <c r="F104" i="2"/>
  <c r="G104" i="2" a="1"/>
  <c r="G104" i="2"/>
  <c r="H104" i="2"/>
  <c r="F105" i="2"/>
  <c r="G105" i="2" a="1"/>
  <c r="G105" i="2"/>
  <c r="H105" i="2"/>
  <c r="F106" i="2"/>
  <c r="G106" i="2" a="1"/>
  <c r="G106" i="2"/>
  <c r="H106" i="2"/>
  <c r="F107" i="2"/>
  <c r="G107" i="2" a="1"/>
  <c r="G107" i="2"/>
  <c r="H107" i="2"/>
  <c r="F108" i="2"/>
  <c r="G108" i="2" a="1"/>
  <c r="G108" i="2"/>
  <c r="H108" i="2"/>
  <c r="F109" i="2"/>
  <c r="G109" i="2" a="1"/>
  <c r="G109" i="2"/>
  <c r="H109" i="2"/>
  <c r="F110" i="2"/>
  <c r="G110" i="2" a="1"/>
  <c r="G110" i="2"/>
  <c r="H110" i="2"/>
  <c r="F111" i="2"/>
  <c r="G111" i="2" a="1"/>
  <c r="G111" i="2"/>
  <c r="H111" i="2"/>
  <c r="F112" i="2"/>
  <c r="G112" i="2" a="1"/>
  <c r="G112" i="2"/>
  <c r="H112" i="2"/>
  <c r="F113" i="2"/>
  <c r="G113" i="2" a="1"/>
  <c r="G113" i="2"/>
  <c r="H113" i="2"/>
  <c r="F114" i="2"/>
  <c r="G114" i="2" a="1"/>
  <c r="G114" i="2"/>
  <c r="H114" i="2"/>
  <c r="F115" i="2"/>
  <c r="G115" i="2" a="1"/>
  <c r="G115" i="2"/>
  <c r="H115" i="2"/>
  <c r="F116" i="2"/>
  <c r="G116" i="2" a="1"/>
  <c r="G116" i="2"/>
  <c r="H116" i="2"/>
  <c r="F117" i="2"/>
  <c r="G117" i="2" a="1"/>
  <c r="G117" i="2"/>
  <c r="H117" i="2"/>
  <c r="F118" i="2"/>
  <c r="G118" i="2" a="1"/>
  <c r="G118" i="2"/>
  <c r="H118" i="2"/>
  <c r="F119" i="2"/>
  <c r="G119" i="2" a="1"/>
  <c r="G119" i="2"/>
  <c r="H119" i="2"/>
  <c r="F120" i="2"/>
  <c r="G120" i="2" a="1"/>
  <c r="G120" i="2"/>
  <c r="H120" i="2"/>
  <c r="F121" i="2"/>
  <c r="G121" i="2" a="1"/>
  <c r="G121" i="2"/>
  <c r="H121" i="2"/>
  <c r="F122" i="2"/>
  <c r="G122" i="2" a="1"/>
  <c r="G122" i="2"/>
  <c r="H122" i="2"/>
  <c r="F123" i="2"/>
  <c r="G123" i="2" a="1"/>
  <c r="G123" i="2"/>
  <c r="H123" i="2"/>
  <c r="F124" i="2"/>
  <c r="G124" i="2" a="1"/>
  <c r="G124" i="2"/>
  <c r="H124" i="2"/>
  <c r="F125" i="2"/>
  <c r="G125" i="2" a="1"/>
  <c r="G125" i="2"/>
  <c r="H125" i="2"/>
  <c r="F126" i="2"/>
  <c r="G126" i="2" a="1"/>
  <c r="G126" i="2"/>
  <c r="H126" i="2"/>
  <c r="F127" i="2"/>
  <c r="G127" i="2" a="1"/>
  <c r="G127" i="2"/>
  <c r="H127" i="2"/>
  <c r="F128" i="2"/>
  <c r="G128" i="2" a="1"/>
  <c r="G128" i="2"/>
  <c r="H128" i="2"/>
  <c r="F129" i="2"/>
  <c r="G129" i="2" a="1"/>
  <c r="G129" i="2"/>
  <c r="H129" i="2"/>
  <c r="F130" i="2"/>
  <c r="G130" i="2" a="1"/>
  <c r="G130" i="2"/>
  <c r="H130" i="2"/>
  <c r="F131" i="2"/>
  <c r="G131" i="2" a="1"/>
  <c r="G131" i="2"/>
  <c r="H131" i="2"/>
  <c r="F132" i="2"/>
  <c r="G132" i="2" a="1"/>
  <c r="G132" i="2"/>
  <c r="H132" i="2"/>
  <c r="F133" i="2"/>
  <c r="G133" i="2" a="1"/>
  <c r="G133" i="2"/>
  <c r="H133" i="2"/>
  <c r="F134" i="2"/>
  <c r="G134" i="2" a="1"/>
  <c r="G134" i="2"/>
  <c r="H134" i="2"/>
  <c r="F135" i="2"/>
  <c r="G135" i="2" a="1"/>
  <c r="G135" i="2"/>
  <c r="H135" i="2"/>
  <c r="F136" i="2"/>
  <c r="G136" i="2" a="1"/>
  <c r="G136" i="2"/>
  <c r="H136" i="2"/>
  <c r="F137" i="2"/>
  <c r="G137" i="2" a="1"/>
  <c r="G137" i="2"/>
  <c r="H137" i="2"/>
  <c r="F138" i="2"/>
  <c r="G138" i="2" a="1"/>
  <c r="G138" i="2"/>
  <c r="H138" i="2"/>
  <c r="F139" i="2"/>
  <c r="G139" i="2" a="1"/>
  <c r="G139" i="2"/>
  <c r="H139" i="2"/>
  <c r="F140" i="2"/>
  <c r="G140" i="2" a="1"/>
  <c r="G140" i="2"/>
  <c r="H140" i="2"/>
  <c r="F141" i="2"/>
  <c r="G141" i="2" a="1"/>
  <c r="G141" i="2"/>
  <c r="H141" i="2"/>
  <c r="F142" i="2"/>
  <c r="G142" i="2" a="1"/>
  <c r="G142" i="2"/>
  <c r="H142" i="2"/>
  <c r="F143" i="2"/>
  <c r="G143" i="2" a="1"/>
  <c r="G143" i="2"/>
  <c r="H143" i="2"/>
  <c r="F144" i="2"/>
  <c r="G144" i="2" a="1"/>
  <c r="G144" i="2"/>
  <c r="H144" i="2"/>
  <c r="F145" i="2"/>
  <c r="G145" i="2" a="1"/>
  <c r="G145" i="2"/>
  <c r="H145" i="2"/>
  <c r="F146" i="2"/>
  <c r="G146" i="2" a="1"/>
  <c r="G146" i="2"/>
  <c r="H146" i="2"/>
  <c r="F147" i="2"/>
  <c r="G147" i="2" a="1"/>
  <c r="G147" i="2"/>
  <c r="H147" i="2"/>
  <c r="F148" i="2"/>
  <c r="G148" i="2" a="1"/>
  <c r="G148" i="2"/>
  <c r="H148" i="2"/>
  <c r="F149" i="2"/>
  <c r="G149" i="2" a="1"/>
  <c r="G149" i="2"/>
  <c r="H149" i="2"/>
  <c r="F150" i="2"/>
  <c r="G150" i="2" a="1"/>
  <c r="G150" i="2"/>
  <c r="H150" i="2"/>
  <c r="F151" i="2"/>
  <c r="G151" i="2" a="1"/>
  <c r="G151" i="2"/>
  <c r="H151" i="2"/>
  <c r="F152" i="2"/>
  <c r="G152" i="2" a="1"/>
  <c r="G152" i="2"/>
  <c r="H152" i="2"/>
  <c r="F153" i="2"/>
  <c r="G153" i="2" a="1"/>
  <c r="G153" i="2"/>
  <c r="H153" i="2"/>
  <c r="F154" i="2"/>
  <c r="G154" i="2" a="1"/>
  <c r="G154" i="2"/>
  <c r="H154" i="2"/>
  <c r="F155" i="2"/>
  <c r="G155" i="2" a="1"/>
  <c r="G155" i="2"/>
  <c r="H155" i="2"/>
  <c r="F156" i="2"/>
  <c r="G156" i="2" a="1"/>
  <c r="G156" i="2"/>
  <c r="H156" i="2"/>
  <c r="F157" i="2"/>
  <c r="G157" i="2" a="1"/>
  <c r="G157" i="2"/>
  <c r="H157" i="2"/>
  <c r="F158" i="2"/>
  <c r="G158" i="2" a="1"/>
  <c r="G158" i="2"/>
  <c r="H158" i="2"/>
  <c r="F159" i="2"/>
  <c r="G159" i="2" a="1"/>
  <c r="G159" i="2"/>
  <c r="H159" i="2"/>
  <c r="F160" i="2"/>
  <c r="G160" i="2" a="1"/>
  <c r="G160" i="2"/>
  <c r="H160" i="2"/>
  <c r="F161" i="2"/>
  <c r="G161" i="2" a="1"/>
  <c r="G161" i="2"/>
  <c r="H161" i="2"/>
  <c r="F162" i="2"/>
  <c r="G162" i="2" a="1"/>
  <c r="G162" i="2"/>
  <c r="H162" i="2"/>
  <c r="F163" i="2"/>
  <c r="G163" i="2" a="1"/>
  <c r="G163" i="2"/>
  <c r="H163" i="2"/>
  <c r="F164" i="2"/>
  <c r="G164" i="2" a="1"/>
  <c r="G164" i="2"/>
  <c r="H164" i="2"/>
  <c r="F165" i="2"/>
  <c r="G165" i="2" a="1"/>
  <c r="G165" i="2"/>
  <c r="H165" i="2"/>
  <c r="F166" i="2"/>
  <c r="G166" i="2" a="1"/>
  <c r="G166" i="2"/>
  <c r="H166" i="2"/>
  <c r="F167" i="2"/>
  <c r="G167" i="2" a="1"/>
  <c r="G167" i="2"/>
  <c r="H167" i="2"/>
  <c r="F168" i="2"/>
  <c r="G168" i="2" a="1"/>
  <c r="G168" i="2"/>
  <c r="H168" i="2"/>
  <c r="F169" i="2"/>
  <c r="G169" i="2" a="1"/>
  <c r="G169" i="2"/>
  <c r="H169" i="2"/>
  <c r="F170" i="2"/>
  <c r="G170" i="2" a="1"/>
  <c r="G170" i="2"/>
  <c r="H170" i="2"/>
  <c r="F171" i="2"/>
  <c r="G171" i="2" a="1"/>
  <c r="G171" i="2"/>
  <c r="H171" i="2"/>
  <c r="F172" i="2"/>
  <c r="G172" i="2" a="1"/>
  <c r="G172" i="2"/>
  <c r="H172" i="2"/>
  <c r="F173" i="2"/>
  <c r="G173" i="2" a="1"/>
  <c r="G173" i="2"/>
  <c r="H173" i="2"/>
  <c r="F174" i="2"/>
  <c r="G174" i="2" a="1"/>
  <c r="G174" i="2"/>
  <c r="H174" i="2"/>
  <c r="F175" i="2"/>
  <c r="G175" i="2" a="1"/>
  <c r="G175" i="2"/>
  <c r="H175" i="2"/>
  <c r="F176" i="2"/>
  <c r="G176" i="2" a="1"/>
  <c r="G176" i="2"/>
  <c r="H176" i="2"/>
  <c r="F177" i="2"/>
  <c r="G177" i="2" a="1"/>
  <c r="G177" i="2"/>
  <c r="H177" i="2"/>
  <c r="F178" i="2"/>
  <c r="G178" i="2" a="1"/>
  <c r="G178" i="2"/>
  <c r="H178" i="2"/>
  <c r="F179" i="2"/>
  <c r="G179" i="2" a="1"/>
  <c r="G179" i="2"/>
  <c r="H179" i="2"/>
  <c r="F180" i="2"/>
  <c r="G180" i="2" a="1"/>
  <c r="G180" i="2"/>
  <c r="H180" i="2"/>
  <c r="F181" i="2"/>
  <c r="G181" i="2" a="1"/>
  <c r="G181" i="2"/>
  <c r="H181" i="2"/>
  <c r="F182" i="2"/>
  <c r="G182" i="2" a="1"/>
  <c r="G182" i="2"/>
  <c r="H182" i="2"/>
  <c r="F183" i="2"/>
  <c r="G183" i="2" a="1"/>
  <c r="G183" i="2"/>
  <c r="H183" i="2"/>
  <c r="F184" i="2"/>
  <c r="G184" i="2" a="1"/>
  <c r="G184" i="2"/>
  <c r="H184" i="2"/>
  <c r="F185" i="2"/>
  <c r="G185" i="2" a="1"/>
  <c r="G185" i="2"/>
  <c r="H185" i="2"/>
  <c r="F186" i="2"/>
  <c r="G186" i="2" a="1"/>
  <c r="G186" i="2"/>
  <c r="H186" i="2"/>
  <c r="F187" i="2"/>
  <c r="G187" i="2" a="1"/>
  <c r="G187" i="2"/>
  <c r="H187" i="2"/>
  <c r="F188" i="2"/>
  <c r="G188" i="2" a="1"/>
  <c r="G188" i="2"/>
  <c r="H188" i="2"/>
  <c r="F189" i="2"/>
  <c r="G189" i="2" a="1"/>
  <c r="G189" i="2"/>
  <c r="H189" i="2"/>
  <c r="F190" i="2"/>
  <c r="G190" i="2" a="1"/>
  <c r="G190" i="2"/>
  <c r="H190" i="2"/>
  <c r="F191" i="2"/>
  <c r="G191" i="2" a="1"/>
  <c r="G191" i="2"/>
  <c r="H191" i="2"/>
  <c r="F192" i="2"/>
  <c r="G192" i="2" a="1"/>
  <c r="G192" i="2"/>
  <c r="H192" i="2"/>
  <c r="F193" i="2"/>
  <c r="G193" i="2" a="1"/>
  <c r="G193" i="2"/>
  <c r="H193" i="2"/>
  <c r="F194" i="2"/>
  <c r="G194" i="2" a="1"/>
  <c r="G194" i="2"/>
  <c r="H194" i="2"/>
  <c r="F195" i="2"/>
  <c r="G195" i="2" a="1"/>
  <c r="G195" i="2"/>
  <c r="H195" i="2"/>
  <c r="F196" i="2"/>
  <c r="G196" i="2" a="1"/>
  <c r="G196" i="2"/>
  <c r="H196" i="2"/>
  <c r="F197" i="2"/>
  <c r="G197" i="2" a="1"/>
  <c r="G197" i="2"/>
  <c r="H197" i="2"/>
  <c r="F198" i="2"/>
  <c r="G198" i="2" a="1"/>
  <c r="G198" i="2"/>
  <c r="H198" i="2"/>
  <c r="F199" i="2"/>
  <c r="G199" i="2" a="1"/>
  <c r="G199" i="2"/>
  <c r="H199" i="2"/>
  <c r="F200" i="2"/>
  <c r="G200" i="2" a="1"/>
  <c r="G200" i="2"/>
  <c r="H200" i="2"/>
  <c r="F201" i="2"/>
  <c r="G201" i="2" a="1"/>
  <c r="G201" i="2"/>
  <c r="H201" i="2"/>
  <c r="F202" i="2"/>
  <c r="G202" i="2" a="1"/>
  <c r="G202" i="2"/>
  <c r="H202" i="2"/>
  <c r="F203" i="2"/>
  <c r="G203" i="2" a="1"/>
  <c r="G203" i="2"/>
  <c r="H203" i="2"/>
  <c r="F204" i="2"/>
  <c r="G204" i="2" a="1"/>
  <c r="G204" i="2"/>
  <c r="H204" i="2"/>
  <c r="F205" i="2"/>
  <c r="G205" i="2" a="1"/>
  <c r="G205" i="2"/>
  <c r="H205" i="2"/>
  <c r="F206" i="2"/>
  <c r="G206" i="2" a="1"/>
  <c r="G206" i="2"/>
  <c r="H206" i="2"/>
  <c r="F207" i="2"/>
  <c r="G207" i="2" a="1"/>
  <c r="G207" i="2"/>
  <c r="H207" i="2"/>
  <c r="F208" i="2"/>
  <c r="G208" i="2" a="1"/>
  <c r="G208" i="2"/>
  <c r="H208" i="2"/>
  <c r="F209" i="2"/>
  <c r="G209" i="2" a="1"/>
  <c r="G209" i="2"/>
  <c r="H209" i="2"/>
  <c r="F210" i="2"/>
  <c r="G210" i="2" a="1"/>
  <c r="G210" i="2"/>
  <c r="H210" i="2"/>
  <c r="F211" i="2"/>
  <c r="G211" i="2" a="1"/>
  <c r="G211" i="2"/>
  <c r="H211" i="2"/>
  <c r="F212" i="2"/>
  <c r="G212" i="2" a="1"/>
  <c r="G212" i="2"/>
  <c r="H212" i="2"/>
  <c r="F213" i="2"/>
  <c r="G213" i="2" a="1"/>
  <c r="G213" i="2"/>
  <c r="H213" i="2"/>
  <c r="F214" i="2"/>
  <c r="G214" i="2" a="1"/>
  <c r="G214" i="2"/>
  <c r="H214" i="2"/>
  <c r="F215" i="2"/>
  <c r="G215" i="2" a="1"/>
  <c r="G215" i="2"/>
  <c r="H215" i="2"/>
  <c r="F216" i="2"/>
  <c r="G216" i="2" a="1"/>
  <c r="G216" i="2"/>
  <c r="H216" i="2"/>
  <c r="F217" i="2"/>
  <c r="G217" i="2" a="1"/>
  <c r="G217" i="2"/>
  <c r="H217" i="2"/>
  <c r="F218" i="2"/>
  <c r="G218" i="2" a="1"/>
  <c r="G218" i="2"/>
  <c r="H218" i="2"/>
  <c r="F219" i="2"/>
  <c r="G219" i="2" a="1"/>
  <c r="G219" i="2"/>
  <c r="H219" i="2"/>
  <c r="F220" i="2"/>
  <c r="G220" i="2" a="1"/>
  <c r="G220" i="2"/>
  <c r="H220" i="2"/>
  <c r="F221" i="2"/>
  <c r="G221" i="2" a="1"/>
  <c r="G221" i="2"/>
  <c r="H221" i="2"/>
  <c r="F222" i="2"/>
  <c r="G222" i="2" a="1"/>
  <c r="G222" i="2"/>
  <c r="H222" i="2"/>
  <c r="F223" i="2"/>
  <c r="G223" i="2" a="1"/>
  <c r="G223" i="2"/>
  <c r="H223" i="2"/>
  <c r="F224" i="2"/>
  <c r="G224" i="2" a="1"/>
  <c r="G224" i="2"/>
  <c r="H224" i="2"/>
  <c r="F225" i="2"/>
  <c r="G225" i="2" a="1"/>
  <c r="G225" i="2"/>
  <c r="H225" i="2"/>
  <c r="F226" i="2"/>
  <c r="G226" i="2" a="1"/>
  <c r="G226" i="2"/>
  <c r="H226" i="2"/>
  <c r="F227" i="2"/>
  <c r="G227" i="2" a="1"/>
  <c r="G227" i="2"/>
  <c r="H227" i="2"/>
  <c r="F228" i="2"/>
  <c r="G228" i="2" a="1"/>
  <c r="G228" i="2"/>
  <c r="H228" i="2"/>
  <c r="F229" i="2"/>
  <c r="G229" i="2" a="1"/>
  <c r="G229" i="2"/>
  <c r="H229" i="2"/>
  <c r="F230" i="2"/>
  <c r="G230" i="2" a="1"/>
  <c r="G230" i="2"/>
  <c r="H230" i="2"/>
  <c r="F231" i="2"/>
  <c r="G231" i="2" a="1"/>
  <c r="G231" i="2"/>
  <c r="H231" i="2"/>
  <c r="F232" i="2"/>
  <c r="G232" i="2" a="1"/>
  <c r="G232" i="2"/>
  <c r="H232" i="2"/>
  <c r="F233" i="2"/>
  <c r="G233" i="2" a="1"/>
  <c r="G233" i="2"/>
  <c r="H233" i="2"/>
  <c r="F234" i="2"/>
  <c r="G234" i="2" a="1"/>
  <c r="G234" i="2"/>
  <c r="H234" i="2"/>
  <c r="F235" i="2"/>
  <c r="G235" i="2" a="1"/>
  <c r="G235" i="2"/>
  <c r="H235" i="2"/>
  <c r="F236" i="2"/>
  <c r="G236" i="2" a="1"/>
  <c r="G236" i="2"/>
  <c r="H236" i="2"/>
  <c r="F237" i="2"/>
  <c r="G237" i="2" a="1"/>
  <c r="G237" i="2"/>
  <c r="H237" i="2"/>
  <c r="F238" i="2"/>
  <c r="G238" i="2" a="1"/>
  <c r="G238" i="2"/>
  <c r="H238" i="2"/>
  <c r="F239" i="2"/>
  <c r="G239" i="2" a="1"/>
  <c r="G239" i="2"/>
  <c r="H239" i="2"/>
  <c r="F240" i="2"/>
  <c r="G240" i="2" a="1"/>
  <c r="G240" i="2"/>
  <c r="H240" i="2"/>
  <c r="F241" i="2"/>
  <c r="G241" i="2" a="1"/>
  <c r="G241" i="2"/>
  <c r="H241" i="2"/>
  <c r="F242" i="2"/>
  <c r="G242" i="2" a="1"/>
  <c r="G242" i="2"/>
  <c r="H242" i="2"/>
  <c r="F243" i="2"/>
  <c r="G243" i="2" a="1"/>
  <c r="G243" i="2"/>
  <c r="H243" i="2"/>
  <c r="F244" i="2"/>
  <c r="G244" i="2" a="1"/>
  <c r="G244" i="2"/>
  <c r="H244" i="2"/>
  <c r="F245" i="2"/>
  <c r="G245" i="2" a="1"/>
  <c r="G245" i="2"/>
  <c r="H245" i="2"/>
  <c r="F246" i="2"/>
  <c r="G246" i="2" a="1"/>
  <c r="G246" i="2"/>
  <c r="H246" i="2"/>
  <c r="F247" i="2"/>
  <c r="G247" i="2" a="1"/>
  <c r="G247" i="2"/>
  <c r="H247" i="2"/>
  <c r="F248" i="2"/>
  <c r="G248" i="2" a="1"/>
  <c r="G248" i="2"/>
  <c r="H248" i="2"/>
  <c r="F249" i="2"/>
  <c r="G249" i="2" a="1"/>
  <c r="G249" i="2"/>
  <c r="H249" i="2"/>
  <c r="F250" i="2"/>
  <c r="G250" i="2" a="1"/>
  <c r="G250" i="2"/>
  <c r="H250" i="2"/>
  <c r="F251" i="2"/>
  <c r="G251" i="2" a="1"/>
  <c r="G251" i="2"/>
  <c r="H251" i="2"/>
  <c r="F252" i="2"/>
  <c r="G252" i="2" a="1"/>
  <c r="G252" i="2"/>
  <c r="H252" i="2"/>
  <c r="F253" i="2"/>
  <c r="G253" i="2" a="1"/>
  <c r="G253" i="2"/>
  <c r="H253" i="2"/>
  <c r="F254" i="2"/>
  <c r="G254" i="2" a="1"/>
  <c r="G254" i="2"/>
  <c r="H254" i="2"/>
  <c r="F255" i="2"/>
  <c r="G255" i="2" a="1"/>
  <c r="G255" i="2"/>
  <c r="H255" i="2"/>
  <c r="F256" i="2"/>
  <c r="G256" i="2" a="1"/>
  <c r="G256" i="2"/>
  <c r="H256" i="2"/>
  <c r="F257" i="2"/>
  <c r="G257" i="2" a="1"/>
  <c r="G257" i="2"/>
  <c r="H257" i="2"/>
  <c r="F258" i="2"/>
  <c r="G258" i="2" a="1"/>
  <c r="G258" i="2"/>
  <c r="H258" i="2"/>
  <c r="F259" i="2"/>
  <c r="G259" i="2" a="1"/>
  <c r="G259" i="2"/>
  <c r="H259" i="2"/>
  <c r="F260" i="2"/>
  <c r="G260" i="2" a="1"/>
  <c r="G260" i="2"/>
  <c r="H260" i="2"/>
  <c r="F261" i="2"/>
  <c r="G261" i="2" a="1"/>
  <c r="G261" i="2"/>
  <c r="H261" i="2"/>
  <c r="F262" i="2"/>
  <c r="G262" i="2" a="1"/>
  <c r="G262" i="2"/>
  <c r="H262" i="2"/>
  <c r="F263" i="2"/>
  <c r="G263" i="2" a="1"/>
  <c r="G263" i="2"/>
  <c r="H263" i="2"/>
  <c r="F264" i="2"/>
  <c r="G264" i="2" a="1"/>
  <c r="G264" i="2"/>
  <c r="H264" i="2"/>
  <c r="F265" i="2"/>
  <c r="G265" i="2" a="1"/>
  <c r="G265" i="2"/>
  <c r="H265" i="2"/>
  <c r="F266" i="2"/>
  <c r="G266" i="2" a="1"/>
  <c r="G266" i="2"/>
  <c r="H266" i="2"/>
  <c r="F267" i="2"/>
  <c r="G267" i="2" a="1"/>
  <c r="G267" i="2"/>
  <c r="H267" i="2"/>
  <c r="F268" i="2"/>
  <c r="G268" i="2" a="1"/>
  <c r="G268" i="2"/>
  <c r="H268" i="2"/>
  <c r="F269" i="2"/>
  <c r="G269" i="2" a="1"/>
  <c r="G269" i="2"/>
  <c r="H269" i="2"/>
  <c r="F270" i="2"/>
  <c r="G270" i="2" a="1"/>
  <c r="G270" i="2"/>
  <c r="H270" i="2"/>
  <c r="F271" i="2"/>
  <c r="G271" i="2" a="1"/>
  <c r="G271" i="2"/>
  <c r="H271" i="2"/>
  <c r="F272" i="2"/>
  <c r="G272" i="2" a="1"/>
  <c r="G272" i="2"/>
  <c r="H272" i="2"/>
  <c r="F273" i="2"/>
  <c r="G273" i="2" a="1"/>
  <c r="G273" i="2"/>
  <c r="H273" i="2"/>
  <c r="F274" i="2"/>
  <c r="G274" i="2" a="1"/>
  <c r="G274" i="2"/>
  <c r="H274" i="2"/>
  <c r="F275" i="2"/>
  <c r="G275" i="2" a="1"/>
  <c r="G275" i="2"/>
  <c r="H275" i="2"/>
  <c r="F276" i="2"/>
  <c r="G276" i="2" a="1"/>
  <c r="G276" i="2"/>
  <c r="H276" i="2"/>
  <c r="F277" i="2"/>
  <c r="G277" i="2" a="1"/>
  <c r="G277" i="2"/>
  <c r="H277" i="2"/>
  <c r="F278" i="2"/>
  <c r="G278" i="2" a="1"/>
  <c r="G278" i="2"/>
  <c r="H278" i="2"/>
  <c r="F279" i="2"/>
  <c r="G279" i="2" a="1"/>
  <c r="G279" i="2"/>
  <c r="H279" i="2"/>
  <c r="F280" i="2"/>
  <c r="G280" i="2" a="1"/>
  <c r="G280" i="2"/>
  <c r="H280" i="2"/>
  <c r="F281" i="2"/>
  <c r="G281" i="2" a="1"/>
  <c r="G281" i="2"/>
  <c r="H281" i="2"/>
  <c r="F282" i="2"/>
  <c r="G282" i="2" a="1"/>
  <c r="G282" i="2"/>
  <c r="H282" i="2"/>
  <c r="F283" i="2"/>
  <c r="G283" i="2" a="1"/>
  <c r="G283" i="2"/>
  <c r="H283" i="2"/>
  <c r="F284" i="2"/>
  <c r="G284" i="2" a="1"/>
  <c r="G284" i="2"/>
  <c r="H284" i="2"/>
  <c r="F285" i="2"/>
  <c r="G285" i="2" a="1"/>
  <c r="G285" i="2"/>
  <c r="H285" i="2"/>
  <c r="F286" i="2"/>
  <c r="G286" i="2" a="1"/>
  <c r="G286" i="2"/>
  <c r="H286" i="2"/>
  <c r="F287" i="2"/>
  <c r="G287" i="2" a="1"/>
  <c r="G287" i="2"/>
  <c r="H287" i="2"/>
  <c r="F288" i="2"/>
  <c r="G288" i="2" a="1"/>
  <c r="G288" i="2"/>
  <c r="H288" i="2"/>
  <c r="F289" i="2"/>
  <c r="G289" i="2" a="1"/>
  <c r="G289" i="2"/>
  <c r="H289" i="2"/>
  <c r="F290" i="2"/>
  <c r="G290" i="2" a="1"/>
  <c r="G290" i="2"/>
  <c r="H290" i="2"/>
  <c r="F291" i="2"/>
  <c r="G291" i="2" a="1"/>
  <c r="G291" i="2"/>
  <c r="H291" i="2"/>
  <c r="F292" i="2"/>
  <c r="G292" i="2" a="1"/>
  <c r="G292" i="2"/>
  <c r="H292" i="2"/>
  <c r="F293" i="2"/>
  <c r="G293" i="2" a="1"/>
  <c r="G293" i="2"/>
  <c r="H293" i="2"/>
  <c r="F294" i="2"/>
  <c r="G294" i="2" a="1"/>
  <c r="G294" i="2"/>
  <c r="H294" i="2"/>
  <c r="F295" i="2"/>
  <c r="G295" i="2" a="1"/>
  <c r="G295" i="2"/>
  <c r="H295" i="2"/>
  <c r="F296" i="2"/>
  <c r="G296" i="2" a="1"/>
  <c r="G296" i="2"/>
  <c r="H296" i="2"/>
  <c r="F297" i="2"/>
  <c r="G297" i="2" a="1"/>
  <c r="G297" i="2"/>
  <c r="H297" i="2"/>
  <c r="F298" i="2"/>
  <c r="G298" i="2" a="1"/>
  <c r="G298" i="2"/>
  <c r="H298" i="2"/>
  <c r="F299" i="2"/>
  <c r="G299" i="2" a="1"/>
  <c r="G299" i="2"/>
  <c r="H299" i="2"/>
  <c r="F300" i="2"/>
  <c r="G300" i="2" a="1"/>
  <c r="G300" i="2"/>
  <c r="H300" i="2"/>
  <c r="F301" i="2"/>
  <c r="G301" i="2" a="1"/>
  <c r="G301" i="2"/>
  <c r="H301" i="2"/>
  <c r="F302" i="2"/>
  <c r="G302" i="2" a="1"/>
  <c r="G302" i="2"/>
  <c r="H302" i="2"/>
  <c r="F303" i="2"/>
  <c r="G303" i="2" a="1"/>
  <c r="G303" i="2"/>
  <c r="H303" i="2"/>
  <c r="F304" i="2"/>
  <c r="G304" i="2" a="1"/>
  <c r="G304" i="2"/>
  <c r="H304" i="2"/>
  <c r="F305" i="2"/>
  <c r="G305" i="2" a="1"/>
  <c r="G305" i="2"/>
  <c r="H305" i="2"/>
  <c r="F306" i="2"/>
  <c r="G309" i="2" a="1"/>
  <c r="G309" i="2"/>
  <c r="H309" i="2"/>
  <c r="F310" i="2"/>
  <c r="G310" i="2" a="1"/>
  <c r="G310" i="2"/>
  <c r="H310" i="2"/>
  <c r="F311" i="2"/>
  <c r="G311" i="2" a="1"/>
  <c r="G311" i="2"/>
  <c r="H311" i="2"/>
  <c r="F312" i="2"/>
  <c r="G312" i="2" a="1"/>
  <c r="G312" i="2"/>
  <c r="H312" i="2"/>
  <c r="F313" i="2"/>
  <c r="G313" i="2" a="1"/>
  <c r="G313" i="2"/>
  <c r="H313" i="2"/>
  <c r="F314" i="2"/>
  <c r="G322" i="2" a="1"/>
  <c r="G322" i="2"/>
  <c r="H322" i="2"/>
  <c r="F323" i="2"/>
  <c r="G323" i="2" a="1"/>
  <c r="G323" i="2"/>
  <c r="H323" i="2"/>
  <c r="F324" i="2"/>
  <c r="G324" i="2" a="1"/>
  <c r="G324" i="2"/>
  <c r="H324" i="2"/>
  <c r="F325" i="2"/>
  <c r="G325" i="2" a="1"/>
  <c r="G325" i="2"/>
  <c r="H325" i="2"/>
  <c r="F326" i="2"/>
  <c r="G326" i="2" a="1"/>
  <c r="G326" i="2"/>
  <c r="H326" i="2"/>
  <c r="F327" i="2"/>
  <c r="G327" i="2" a="1"/>
  <c r="G327" i="2"/>
  <c r="H327" i="2"/>
  <c r="F328" i="2"/>
  <c r="G328" i="2" a="1"/>
  <c r="G328" i="2"/>
  <c r="H328" i="2"/>
  <c r="F329" i="2"/>
  <c r="G329" i="2" a="1"/>
  <c r="G329" i="2"/>
  <c r="H329" i="2"/>
  <c r="F330" i="2"/>
  <c r="G330" i="2" a="1"/>
  <c r="G330" i="2"/>
  <c r="H330" i="2"/>
  <c r="F331" i="2"/>
  <c r="G331" i="2" a="1"/>
  <c r="G331" i="2"/>
  <c r="H331" i="2"/>
  <c r="F332" i="2"/>
  <c r="G332" i="2" a="1"/>
  <c r="G332" i="2"/>
  <c r="H332" i="2"/>
  <c r="F333" i="2"/>
  <c r="G336" i="2" a="1"/>
  <c r="G336" i="2"/>
  <c r="H336" i="2"/>
  <c r="F337" i="2"/>
  <c r="G337" i="2" a="1"/>
  <c r="G337" i="2"/>
  <c r="H337" i="2"/>
  <c r="F338" i="2"/>
  <c r="G338" i="2" a="1"/>
  <c r="G338" i="2"/>
  <c r="H338" i="2"/>
  <c r="F339" i="2"/>
  <c r="G339" i="2" a="1"/>
  <c r="G339" i="2"/>
  <c r="H339" i="2"/>
  <c r="F340" i="2"/>
  <c r="G340" i="2" a="1"/>
  <c r="G340" i="2"/>
  <c r="H340" i="2"/>
  <c r="F341" i="2"/>
  <c r="G341" i="2" a="1"/>
  <c r="G341" i="2"/>
  <c r="H341" i="2"/>
  <c r="F342" i="2"/>
  <c r="G342" i="2" a="1"/>
  <c r="G342" i="2"/>
  <c r="H342" i="2"/>
  <c r="F343" i="2"/>
  <c r="G343" i="2" a="1"/>
  <c r="G343" i="2"/>
  <c r="H343" i="2"/>
  <c r="F344" i="2"/>
  <c r="G344" i="2" a="1"/>
  <c r="G344" i="2"/>
  <c r="H344" i="2"/>
  <c r="F345" i="2"/>
  <c r="G345" i="2" a="1"/>
  <c r="G345" i="2"/>
  <c r="H345" i="2"/>
  <c r="F346" i="2"/>
  <c r="G346" i="2" a="1"/>
  <c r="G346" i="2"/>
  <c r="H346" i="2"/>
  <c r="F347" i="2"/>
  <c r="G347" i="2" a="1"/>
  <c r="G347" i="2"/>
  <c r="H347" i="2"/>
  <c r="F348" i="2"/>
  <c r="G348" i="2" a="1"/>
  <c r="G348" i="2"/>
  <c r="H348" i="2"/>
  <c r="F349" i="2"/>
  <c r="G349" i="2" a="1"/>
  <c r="G349" i="2"/>
  <c r="H349" i="2"/>
  <c r="F350" i="2"/>
  <c r="G350" i="2" a="1"/>
  <c r="G350" i="2"/>
  <c r="H350" i="2"/>
  <c r="F351" i="2"/>
  <c r="G351" i="2" a="1"/>
  <c r="G351" i="2"/>
  <c r="H351" i="2"/>
  <c r="F352" i="2"/>
  <c r="G352" i="2" a="1"/>
  <c r="G352" i="2"/>
  <c r="H352" i="2"/>
  <c r="F353" i="2"/>
  <c r="G353" i="2" a="1"/>
  <c r="G353" i="2"/>
  <c r="H353" i="2"/>
  <c r="F354" i="2"/>
  <c r="G354" i="2" a="1"/>
  <c r="G354" i="2"/>
  <c r="H354" i="2"/>
  <c r="F355" i="2"/>
  <c r="G355" i="2" a="1"/>
  <c r="G355" i="2"/>
  <c r="H355" i="2"/>
  <c r="F356" i="2"/>
  <c r="G356" i="2" a="1"/>
  <c r="G356" i="2"/>
  <c r="H356" i="2"/>
  <c r="F357" i="2"/>
  <c r="G357" i="2" a="1"/>
  <c r="G357" i="2"/>
  <c r="H357" i="2"/>
  <c r="F358" i="2"/>
  <c r="G358" i="2" a="1"/>
  <c r="G358" i="2"/>
  <c r="H358" i="2"/>
  <c r="F359" i="2"/>
  <c r="G359" i="2" a="1"/>
  <c r="G359" i="2"/>
  <c r="H359" i="2"/>
  <c r="F360" i="2"/>
  <c r="G360" i="2" a="1"/>
  <c r="G360" i="2"/>
  <c r="H360" i="2"/>
  <c r="F361" i="2"/>
  <c r="G361" i="2" a="1"/>
  <c r="G361" i="2"/>
  <c r="H361" i="2"/>
  <c r="F362" i="2"/>
  <c r="G362" i="2" a="1"/>
  <c r="G362" i="2"/>
  <c r="H362" i="2"/>
  <c r="F363" i="2"/>
  <c r="G363" i="2" a="1"/>
  <c r="G363" i="2"/>
  <c r="H363" i="2"/>
  <c r="F364" i="2"/>
  <c r="G364" i="2" a="1"/>
  <c r="G364" i="2"/>
  <c r="H364" i="2"/>
  <c r="F365" i="2"/>
  <c r="G365" i="2" a="1"/>
  <c r="G365" i="2"/>
  <c r="H365" i="2"/>
  <c r="F366" i="2"/>
  <c r="G366" i="2" a="1"/>
  <c r="G366" i="2"/>
  <c r="H366" i="2"/>
  <c r="F367" i="2"/>
  <c r="G367" i="2" a="1"/>
  <c r="G367" i="2"/>
  <c r="H367" i="2"/>
  <c r="F368" i="2"/>
  <c r="G368" i="2" a="1"/>
  <c r="G368" i="2"/>
  <c r="H368" i="2"/>
  <c r="F369" i="2"/>
  <c r="G369" i="2" a="1"/>
  <c r="G369" i="2"/>
  <c r="H369" i="2"/>
  <c r="F370" i="2"/>
  <c r="G370" i="2" a="1"/>
  <c r="G370" i="2"/>
  <c r="H370" i="2"/>
  <c r="F371" i="2"/>
  <c r="G371" i="2" a="1"/>
  <c r="G371" i="2"/>
  <c r="H371" i="2"/>
  <c r="F372" i="2"/>
  <c r="G372" i="2" a="1"/>
  <c r="G372" i="2"/>
  <c r="H372" i="2"/>
  <c r="F373" i="2"/>
  <c r="G373" i="2" a="1"/>
  <c r="G373" i="2"/>
  <c r="H373" i="2"/>
  <c r="F374" i="2"/>
  <c r="G374" i="2" a="1"/>
  <c r="G374" i="2"/>
  <c r="H374" i="2"/>
  <c r="F375" i="2"/>
  <c r="G375" i="2" a="1"/>
  <c r="G375" i="2"/>
  <c r="H375" i="2"/>
  <c r="F376" i="2"/>
  <c r="G376" i="2" a="1"/>
  <c r="G376" i="2"/>
  <c r="H376" i="2"/>
  <c r="F377" i="2"/>
  <c r="G377" i="2" a="1"/>
  <c r="G377" i="2"/>
  <c r="H377" i="2"/>
  <c r="F378" i="2"/>
  <c r="G378" i="2" a="1"/>
  <c r="G378" i="2"/>
  <c r="H378" i="2"/>
  <c r="F379" i="2"/>
  <c r="G379" i="2" a="1"/>
  <c r="G379" i="2"/>
  <c r="H379" i="2"/>
  <c r="F380" i="2"/>
  <c r="G380" i="2" a="1"/>
  <c r="G380" i="2"/>
  <c r="H380" i="2"/>
  <c r="F381" i="2"/>
  <c r="G381" i="2" a="1"/>
  <c r="G381" i="2"/>
  <c r="H381" i="2"/>
  <c r="F382" i="2"/>
  <c r="G382" i="2" a="1"/>
  <c r="G382" i="2"/>
  <c r="H382" i="2"/>
  <c r="F383" i="2"/>
  <c r="G383" i="2" a="1"/>
  <c r="G383" i="2"/>
  <c r="H383" i="2"/>
  <c r="F384" i="2"/>
  <c r="G384" i="2" a="1"/>
  <c r="G384" i="2"/>
  <c r="H384" i="2"/>
  <c r="F385" i="2"/>
  <c r="G385" i="2" a="1"/>
  <c r="G385" i="2"/>
  <c r="H385" i="2"/>
  <c r="F386" i="2"/>
  <c r="G386" i="2" a="1"/>
  <c r="G386" i="2"/>
  <c r="H386" i="2"/>
  <c r="F387" i="2"/>
  <c r="G387" i="2" a="1"/>
  <c r="G387" i="2"/>
  <c r="H387" i="2"/>
  <c r="F388" i="2"/>
  <c r="G388" i="2" a="1"/>
  <c r="G388" i="2"/>
  <c r="H388" i="2"/>
  <c r="F389" i="2"/>
  <c r="G389" i="2" a="1"/>
  <c r="G389" i="2"/>
  <c r="H389" i="2"/>
  <c r="F390" i="2"/>
  <c r="G390" i="2" a="1"/>
  <c r="G390" i="2"/>
  <c r="H390" i="2"/>
  <c r="F391" i="2"/>
  <c r="G391" i="2" a="1"/>
  <c r="G391" i="2"/>
  <c r="H391" i="2"/>
  <c r="F392" i="2"/>
  <c r="G392" i="2" a="1"/>
  <c r="G392" i="2"/>
  <c r="H392" i="2"/>
  <c r="F393" i="2"/>
  <c r="G393" i="2" a="1"/>
  <c r="G393" i="2"/>
  <c r="H393" i="2"/>
  <c r="F394" i="2"/>
  <c r="G394" i="2" a="1"/>
  <c r="G394" i="2"/>
  <c r="H394" i="2"/>
  <c r="F395" i="2"/>
  <c r="G395" i="2" a="1"/>
  <c r="G395" i="2"/>
  <c r="H395" i="2"/>
  <c r="F396" i="2"/>
  <c r="G396" i="2" a="1"/>
  <c r="G396" i="2"/>
  <c r="H396" i="2"/>
  <c r="F397" i="2"/>
  <c r="G397" i="2" a="1"/>
  <c r="G397" i="2"/>
  <c r="H397" i="2"/>
  <c r="F398" i="2"/>
  <c r="G398" i="2" a="1"/>
  <c r="G398" i="2"/>
  <c r="H398" i="2"/>
  <c r="F399" i="2"/>
  <c r="G399" i="2" a="1"/>
  <c r="G399" i="2"/>
  <c r="H399" i="2"/>
  <c r="F400" i="2"/>
  <c r="G400" i="2" a="1"/>
  <c r="G400" i="2"/>
  <c r="H400" i="2"/>
  <c r="F401" i="2"/>
  <c r="G401" i="2" a="1"/>
  <c r="G401" i="2"/>
  <c r="H401" i="2"/>
  <c r="F402" i="2"/>
  <c r="G402" i="2" a="1"/>
  <c r="G402" i="2"/>
  <c r="H402" i="2"/>
  <c r="F403" i="2"/>
  <c r="G411" i="2" a="1"/>
  <c r="G411" i="2"/>
  <c r="H411" i="2"/>
  <c r="F412" i="2"/>
  <c r="G412" i="2" a="1"/>
  <c r="G412" i="2"/>
  <c r="H412" i="2"/>
  <c r="F413" i="2"/>
  <c r="G413" i="2" a="1"/>
  <c r="G413" i="2"/>
  <c r="H413" i="2"/>
  <c r="F414" i="2"/>
  <c r="G414" i="2" a="1"/>
  <c r="G414" i="2"/>
  <c r="H414" i="2"/>
  <c r="F415" i="2"/>
  <c r="G415" i="2" a="1"/>
  <c r="G415" i="2"/>
  <c r="H415" i="2"/>
  <c r="F416" i="2"/>
  <c r="G416" i="2" a="1"/>
  <c r="G416" i="2"/>
  <c r="H416" i="2"/>
  <c r="F417" i="2"/>
  <c r="G417" i="2" a="1"/>
  <c r="G417" i="2"/>
  <c r="H417" i="2"/>
  <c r="F418" i="2"/>
  <c r="G418" i="2" a="1"/>
  <c r="G418" i="2"/>
  <c r="H418" i="2"/>
  <c r="F419" i="2"/>
  <c r="G419" i="2" a="1"/>
  <c r="G419" i="2"/>
  <c r="H419" i="2"/>
  <c r="F420" i="2"/>
  <c r="G420" i="2" a="1"/>
  <c r="G420" i="2"/>
  <c r="H420" i="2"/>
  <c r="F421" i="2"/>
  <c r="G421" i="2" a="1"/>
  <c r="G421" i="2"/>
  <c r="H421" i="2"/>
  <c r="F422" i="2"/>
  <c r="G422" i="2" a="1"/>
  <c r="G422" i="2"/>
  <c r="H422" i="2"/>
  <c r="F423" i="2"/>
  <c r="G423" i="2" a="1"/>
  <c r="G423" i="2"/>
  <c r="H423" i="2"/>
  <c r="F424" i="2"/>
  <c r="G424" i="2" a="1"/>
  <c r="G424" i="2"/>
  <c r="H424" i="2"/>
  <c r="F425" i="2"/>
  <c r="G425" i="2" a="1"/>
  <c r="G425" i="2"/>
  <c r="H425" i="2"/>
  <c r="F426" i="2"/>
  <c r="G426" i="2" a="1"/>
  <c r="G426" i="2"/>
  <c r="H426" i="2"/>
  <c r="F427" i="2"/>
  <c r="G427" i="2" a="1"/>
  <c r="G427" i="2"/>
  <c r="H427" i="2"/>
  <c r="F428" i="2"/>
  <c r="G428" i="2" a="1"/>
  <c r="G428" i="2"/>
  <c r="H428" i="2"/>
  <c r="F429" i="2"/>
  <c r="G429" i="2" a="1"/>
  <c r="G429" i="2"/>
  <c r="H429" i="2"/>
  <c r="F430" i="2"/>
  <c r="G430" i="2" a="1"/>
  <c r="G430" i="2"/>
  <c r="H430" i="2"/>
  <c r="F431" i="2"/>
  <c r="G431" i="2" a="1"/>
  <c r="G431" i="2"/>
  <c r="H431" i="2"/>
  <c r="F432" i="2"/>
  <c r="G432" i="2" a="1"/>
  <c r="G432" i="2"/>
  <c r="H432" i="2"/>
  <c r="F433" i="2"/>
  <c r="G433" i="2" a="1"/>
  <c r="G433" i="2"/>
  <c r="H433" i="2"/>
  <c r="F434" i="2"/>
  <c r="G434" i="2" a="1"/>
  <c r="G434" i="2"/>
  <c r="H434" i="2"/>
  <c r="F435" i="2"/>
  <c r="G435" i="2" a="1"/>
  <c r="G435" i="2"/>
  <c r="H435" i="2"/>
  <c r="F436" i="2"/>
  <c r="G436" i="2" a="1"/>
  <c r="G436" i="2"/>
  <c r="H436" i="2"/>
  <c r="F437" i="2"/>
  <c r="G437" i="2" a="1"/>
  <c r="G437" i="2"/>
  <c r="H437" i="2"/>
  <c r="F438" i="2"/>
  <c r="G438" i="2" a="1"/>
  <c r="G438" i="2"/>
  <c r="H438" i="2"/>
  <c r="F439" i="2"/>
  <c r="G439" i="2" a="1"/>
  <c r="G439" i="2"/>
  <c r="H439" i="2"/>
  <c r="F440" i="2"/>
  <c r="G440" i="2" a="1"/>
  <c r="G440" i="2"/>
  <c r="H440" i="2"/>
  <c r="F441" i="2"/>
  <c r="G441" i="2" a="1"/>
  <c r="G441" i="2"/>
  <c r="H441" i="2"/>
  <c r="F442" i="2"/>
  <c r="G442" i="2" a="1"/>
  <c r="G442" i="2"/>
  <c r="H442" i="2"/>
  <c r="F443" i="2"/>
  <c r="G443" i="2" a="1"/>
  <c r="G443" i="2"/>
  <c r="H443" i="2"/>
  <c r="F444" i="2"/>
  <c r="G444" i="2" a="1"/>
  <c r="G444" i="2"/>
  <c r="H444" i="2"/>
  <c r="F445" i="2"/>
  <c r="G445" i="2" a="1"/>
  <c r="G445" i="2"/>
  <c r="H445" i="2"/>
  <c r="F446" i="2"/>
  <c r="G446" i="2" a="1"/>
  <c r="G446" i="2"/>
  <c r="H446" i="2"/>
  <c r="F447" i="2"/>
  <c r="G447" i="2" a="1"/>
  <c r="G447" i="2"/>
  <c r="H447" i="2"/>
  <c r="F448" i="2"/>
  <c r="G448" i="2" a="1"/>
  <c r="G448" i="2"/>
  <c r="H448" i="2"/>
  <c r="F449" i="2"/>
  <c r="G449" i="2" a="1"/>
  <c r="G449" i="2"/>
  <c r="H449" i="2"/>
  <c r="F450" i="2"/>
  <c r="G450" i="2" a="1"/>
  <c r="G450" i="2"/>
  <c r="H450" i="2"/>
  <c r="F451" i="2"/>
  <c r="G451" i="2" a="1"/>
  <c r="G451" i="2"/>
  <c r="H451" i="2"/>
  <c r="F452" i="2"/>
  <c r="G452" i="2" a="1"/>
  <c r="G452" i="2"/>
  <c r="H452" i="2"/>
  <c r="F453" i="2"/>
  <c r="G453" i="2" a="1"/>
  <c r="G453" i="2"/>
  <c r="H453" i="2"/>
  <c r="F454" i="2"/>
  <c r="G454" i="2" a="1"/>
  <c r="G454" i="2"/>
  <c r="H454" i="2"/>
  <c r="F455" i="2"/>
  <c r="G455" i="2" a="1"/>
  <c r="G455" i="2"/>
  <c r="H455" i="2"/>
  <c r="F456" i="2"/>
  <c r="G456" i="2" a="1"/>
  <c r="G456" i="2"/>
  <c r="H456" i="2"/>
  <c r="F457" i="2"/>
  <c r="G457" i="2" a="1"/>
  <c r="G457" i="2"/>
  <c r="H457" i="2"/>
  <c r="F458" i="2"/>
  <c r="G458" i="2" a="1"/>
  <c r="G458" i="2"/>
  <c r="H458" i="2"/>
  <c r="F459" i="2"/>
  <c r="G459" i="2" a="1"/>
  <c r="G459" i="2"/>
  <c r="H459" i="2"/>
  <c r="F460" i="2"/>
  <c r="G460" i="2" a="1"/>
  <c r="G460" i="2"/>
  <c r="H460" i="2"/>
  <c r="F461" i="2"/>
  <c r="G461" i="2" a="1"/>
  <c r="G461" i="2"/>
  <c r="H461" i="2"/>
  <c r="F462" i="2"/>
  <c r="G462" i="2" a="1"/>
  <c r="G462" i="2"/>
  <c r="H462" i="2"/>
  <c r="F463" i="2"/>
  <c r="G463" i="2" a="1"/>
  <c r="G463" i="2"/>
  <c r="H463" i="2"/>
  <c r="F464" i="2"/>
  <c r="G464" i="2" a="1"/>
  <c r="G464" i="2"/>
  <c r="H464" i="2"/>
  <c r="F465" i="2"/>
  <c r="G465" i="2" a="1"/>
  <c r="G465" i="2"/>
  <c r="H465" i="2"/>
  <c r="F466" i="2"/>
  <c r="G466" i="2" a="1"/>
  <c r="G466" i="2"/>
  <c r="H466" i="2"/>
  <c r="F467" i="2"/>
  <c r="G467" i="2" a="1"/>
  <c r="G467" i="2"/>
  <c r="H467" i="2"/>
  <c r="F468" i="2"/>
  <c r="G468" i="2" a="1"/>
  <c r="G468" i="2"/>
  <c r="H468" i="2"/>
  <c r="F469" i="2"/>
  <c r="G469" i="2" a="1"/>
  <c r="G469" i="2"/>
  <c r="H469" i="2"/>
  <c r="F470" i="2"/>
  <c r="G470" i="2" a="1"/>
  <c r="G470" i="2"/>
  <c r="H470" i="2"/>
  <c r="F471" i="2"/>
  <c r="G471" i="2" a="1"/>
  <c r="G471" i="2"/>
  <c r="H471" i="2"/>
  <c r="F472" i="2"/>
  <c r="G472" i="2" a="1"/>
  <c r="G472" i="2"/>
  <c r="H472" i="2"/>
  <c r="F473" i="2"/>
  <c r="G473" i="2" a="1"/>
  <c r="G473" i="2"/>
  <c r="H473" i="2"/>
  <c r="F474" i="2"/>
  <c r="G474" i="2" a="1"/>
  <c r="G474" i="2"/>
  <c r="H474" i="2"/>
  <c r="F475" i="2"/>
  <c r="G475" i="2" a="1"/>
  <c r="G475" i="2"/>
  <c r="H475" i="2"/>
  <c r="F476" i="2"/>
  <c r="G476" i="2" a="1"/>
  <c r="G476" i="2"/>
  <c r="H476" i="2"/>
  <c r="F477" i="2"/>
  <c r="G477" i="2" a="1"/>
  <c r="G477" i="2"/>
  <c r="H477" i="2"/>
  <c r="F478" i="2"/>
  <c r="G478" i="2" a="1"/>
  <c r="G478" i="2"/>
  <c r="H478" i="2"/>
  <c r="F479" i="2"/>
  <c r="G479" i="2" a="1"/>
  <c r="G479" i="2"/>
  <c r="H479" i="2"/>
  <c r="F480" i="2"/>
  <c r="G480" i="2" a="1"/>
  <c r="G480" i="2"/>
  <c r="H480" i="2"/>
  <c r="F481" i="2"/>
  <c r="G481" i="2" a="1"/>
  <c r="G481" i="2"/>
  <c r="H481" i="2"/>
  <c r="F482" i="2"/>
  <c r="G482" i="2" a="1"/>
  <c r="G482" i="2"/>
  <c r="H482" i="2"/>
  <c r="F483" i="2"/>
  <c r="G483" i="2" a="1"/>
  <c r="G483" i="2"/>
  <c r="H483" i="2"/>
  <c r="F484" i="2"/>
  <c r="G484" i="2" a="1"/>
  <c r="G484" i="2"/>
  <c r="H484" i="2"/>
  <c r="F485" i="2"/>
  <c r="G485" i="2" a="1"/>
  <c r="G485" i="2"/>
  <c r="H485" i="2"/>
  <c r="F486" i="2"/>
  <c r="G486" i="2" a="1"/>
  <c r="G486" i="2"/>
  <c r="H486" i="2"/>
  <c r="F487" i="2"/>
  <c r="G487" i="2" a="1"/>
  <c r="G487" i="2"/>
  <c r="H487" i="2"/>
  <c r="F488" i="2"/>
  <c r="G488" i="2" a="1"/>
  <c r="G488" i="2"/>
  <c r="H488" i="2"/>
  <c r="F489" i="2"/>
  <c r="G489" i="2" a="1"/>
  <c r="G489" i="2"/>
  <c r="H489" i="2"/>
  <c r="F490" i="2"/>
  <c r="G490" i="2" a="1"/>
  <c r="G490" i="2"/>
  <c r="H490" i="2"/>
  <c r="F491" i="2"/>
  <c r="G491" i="2" a="1"/>
  <c r="G491" i="2"/>
  <c r="H491" i="2"/>
  <c r="F492" i="2"/>
  <c r="G492" i="2" a="1"/>
  <c r="G492" i="2"/>
  <c r="H492" i="2"/>
  <c r="F493" i="2"/>
  <c r="G493" i="2" a="1"/>
  <c r="G493" i="2"/>
  <c r="H493" i="2"/>
  <c r="F494" i="2"/>
  <c r="G494" i="2" a="1"/>
  <c r="G494" i="2"/>
  <c r="H494" i="2"/>
  <c r="F495" i="2"/>
  <c r="G495" i="2" a="1"/>
  <c r="G495" i="2"/>
  <c r="H495" i="2"/>
  <c r="F496" i="2"/>
  <c r="G496" i="2" a="1"/>
  <c r="G496" i="2"/>
  <c r="H496" i="2"/>
  <c r="F497" i="2"/>
  <c r="G497" i="2" a="1"/>
  <c r="G497" i="2"/>
  <c r="H497" i="2"/>
  <c r="F498" i="2"/>
  <c r="G498" i="2" a="1"/>
  <c r="G498" i="2"/>
  <c r="H498" i="2"/>
  <c r="F499" i="2"/>
  <c r="G499" i="2" a="1"/>
  <c r="G499" i="2"/>
  <c r="H499" i="2"/>
  <c r="F500" i="2"/>
  <c r="G500" i="2" a="1"/>
  <c r="G500" i="2"/>
  <c r="H500" i="2"/>
  <c r="F501" i="2"/>
  <c r="G501" i="2" a="1"/>
  <c r="G501" i="2"/>
  <c r="H501" i="2"/>
  <c r="F502" i="2"/>
  <c r="G502" i="2" a="1"/>
  <c r="G502" i="2"/>
  <c r="H502" i="2"/>
  <c r="F503" i="2"/>
  <c r="G503" i="2" a="1"/>
  <c r="G503" i="2"/>
  <c r="H503" i="2"/>
  <c r="F504" i="2"/>
  <c r="G504" i="2" a="1"/>
  <c r="G504" i="2"/>
  <c r="H504" i="2"/>
  <c r="F505" i="2"/>
  <c r="G505" i="2" a="1"/>
  <c r="G505" i="2"/>
  <c r="H505" i="2"/>
  <c r="F506" i="2"/>
  <c r="G506" i="2" a="1"/>
  <c r="G506" i="2"/>
  <c r="H506" i="2"/>
  <c r="F507" i="2"/>
  <c r="G507" i="2" a="1"/>
  <c r="G507" i="2"/>
  <c r="H507" i="2"/>
  <c r="F508" i="2"/>
  <c r="G508" i="2" a="1"/>
  <c r="G508" i="2"/>
  <c r="H508" i="2"/>
  <c r="F509" i="2"/>
  <c r="G509" i="2" a="1"/>
  <c r="G509" i="2"/>
  <c r="H509" i="2"/>
  <c r="F510" i="2"/>
  <c r="G510" i="2" a="1"/>
  <c r="G510" i="2"/>
  <c r="H510" i="2"/>
  <c r="F511" i="2"/>
  <c r="G511" i="2" a="1"/>
  <c r="G511" i="2"/>
  <c r="H511" i="2"/>
  <c r="F512" i="2"/>
  <c r="G512" i="2" a="1"/>
  <c r="G512" i="2"/>
  <c r="H512" i="2"/>
  <c r="F513" i="2"/>
  <c r="G513" i="2" a="1"/>
  <c r="G513" i="2"/>
  <c r="H513" i="2"/>
  <c r="F514" i="2"/>
  <c r="G514" i="2" a="1"/>
  <c r="G514" i="2"/>
  <c r="H514" i="2"/>
  <c r="F515" i="2"/>
  <c r="G515" i="2" a="1"/>
  <c r="G515" i="2"/>
  <c r="H515" i="2"/>
  <c r="F516" i="2"/>
  <c r="G516" i="2" a="1"/>
  <c r="G516" i="2"/>
  <c r="H516" i="2"/>
  <c r="F517" i="2"/>
  <c r="G517" i="2" a="1"/>
  <c r="G517" i="2"/>
  <c r="H517" i="2"/>
  <c r="F518" i="2"/>
  <c r="G518" i="2" a="1"/>
  <c r="G518" i="2"/>
  <c r="H518" i="2"/>
  <c r="F519" i="2"/>
  <c r="G519" i="2" a="1"/>
  <c r="G519" i="2"/>
  <c r="H519" i="2"/>
  <c r="F520" i="2"/>
  <c r="G520" i="2" a="1"/>
  <c r="G520" i="2"/>
  <c r="H520" i="2"/>
  <c r="F521" i="2"/>
  <c r="G521" i="2" a="1"/>
  <c r="G521" i="2"/>
  <c r="H521" i="2"/>
  <c r="F522" i="2"/>
  <c r="G522" i="2" a="1"/>
  <c r="G522" i="2"/>
  <c r="H522" i="2"/>
  <c r="F523" i="2"/>
  <c r="G523" i="2" a="1"/>
  <c r="G523" i="2"/>
  <c r="H523" i="2"/>
  <c r="F524" i="2"/>
  <c r="G524" i="2" a="1"/>
  <c r="G524" i="2"/>
  <c r="H524" i="2"/>
  <c r="F525" i="2"/>
  <c r="G525" i="2" a="1"/>
  <c r="G525" i="2"/>
  <c r="H525" i="2"/>
  <c r="F526" i="2"/>
  <c r="G526" i="2" a="1"/>
  <c r="G526" i="2"/>
  <c r="H526" i="2"/>
  <c r="F527" i="2"/>
  <c r="G527" i="2" a="1"/>
  <c r="G527" i="2"/>
  <c r="H527" i="2"/>
  <c r="F528" i="2"/>
  <c r="G528" i="2" a="1"/>
  <c r="G528" i="2"/>
  <c r="H528" i="2"/>
  <c r="F529" i="2"/>
  <c r="G529" i="2" a="1"/>
  <c r="G529" i="2"/>
  <c r="H529" i="2"/>
  <c r="F530" i="2"/>
  <c r="G542" i="2" a="1"/>
  <c r="G542" i="2"/>
  <c r="H542" i="2"/>
  <c r="F543" i="2"/>
  <c r="G543" i="2" a="1"/>
  <c r="G543" i="2"/>
  <c r="H543" i="2"/>
  <c r="F544" i="2"/>
  <c r="G544" i="2" a="1"/>
  <c r="G544" i="2"/>
  <c r="H544" i="2"/>
  <c r="F545" i="2"/>
  <c r="G545" i="2" a="1"/>
  <c r="G545" i="2"/>
  <c r="H545" i="2"/>
  <c r="F546" i="2"/>
  <c r="G546" i="2" a="1"/>
  <c r="G546" i="2"/>
  <c r="H546" i="2"/>
  <c r="F547" i="2"/>
  <c r="G547" i="2" a="1"/>
  <c r="G547" i="2"/>
  <c r="H547" i="2"/>
  <c r="F548" i="2"/>
  <c r="G548" i="2" a="1"/>
  <c r="G548" i="2"/>
  <c r="H548" i="2"/>
  <c r="F549" i="2"/>
  <c r="G549" i="2" a="1"/>
  <c r="G549" i="2"/>
  <c r="H549" i="2"/>
  <c r="F550" i="2"/>
  <c r="G550" i="2" a="1"/>
  <c r="G550" i="2"/>
  <c r="H550" i="2"/>
  <c r="F551" i="2"/>
  <c r="G551" i="2" a="1"/>
  <c r="G551" i="2"/>
  <c r="H551" i="2"/>
  <c r="F552" i="2"/>
  <c r="G552" i="2" a="1"/>
  <c r="G552" i="2"/>
  <c r="H552" i="2"/>
  <c r="F553" i="2"/>
  <c r="G553" i="2" a="1"/>
  <c r="G553" i="2"/>
  <c r="H553" i="2"/>
  <c r="F554" i="2"/>
  <c r="G554" i="2" a="1"/>
  <c r="G554" i="2"/>
  <c r="H554" i="2"/>
  <c r="F555" i="2"/>
  <c r="G555" i="2" a="1"/>
  <c r="G555" i="2"/>
  <c r="H555" i="2"/>
  <c r="F556" i="2"/>
  <c r="G556" i="2" a="1"/>
  <c r="G556" i="2"/>
  <c r="H556" i="2"/>
  <c r="F557" i="2"/>
  <c r="G557" i="2" a="1"/>
  <c r="G557" i="2"/>
  <c r="H557" i="2"/>
  <c r="F558" i="2"/>
  <c r="G562" i="2" a="1"/>
  <c r="G562" i="2"/>
  <c r="H562" i="2"/>
  <c r="F563" i="2"/>
  <c r="G563" i="2" a="1"/>
  <c r="G563" i="2"/>
  <c r="H563" i="2"/>
  <c r="F564" i="2"/>
  <c r="G564" i="2" a="1"/>
  <c r="G564" i="2"/>
  <c r="H564" i="2"/>
  <c r="F565" i="2"/>
  <c r="G565" i="2" a="1"/>
  <c r="G565" i="2"/>
  <c r="H565" i="2"/>
  <c r="F566" i="2"/>
  <c r="G566" i="2" a="1"/>
  <c r="G566" i="2"/>
  <c r="H566" i="2"/>
  <c r="F567" i="2"/>
  <c r="G567" i="2" a="1"/>
  <c r="G567" i="2"/>
  <c r="H567" i="2"/>
  <c r="F568" i="2"/>
  <c r="G568" i="2" a="1"/>
  <c r="G568" i="2"/>
  <c r="H568" i="2"/>
  <c r="F569" i="2"/>
  <c r="G569" i="2" a="1"/>
  <c r="G569" i="2"/>
  <c r="H569" i="2"/>
  <c r="F570" i="2"/>
  <c r="G570" i="2" a="1"/>
  <c r="G570" i="2"/>
  <c r="H570" i="2"/>
  <c r="F571" i="2"/>
  <c r="G571" i="2" a="1"/>
  <c r="G571" i="2"/>
  <c r="H571" i="2"/>
  <c r="F572" i="2"/>
  <c r="G572" i="2" a="1"/>
  <c r="G572" i="2"/>
  <c r="H572" i="2"/>
  <c r="F573" i="2"/>
  <c r="G573" i="2" a="1"/>
  <c r="G573" i="2"/>
  <c r="H573" i="2"/>
  <c r="F574" i="2"/>
  <c r="G574" i="2" a="1"/>
  <c r="G574" i="2"/>
  <c r="H574" i="2"/>
  <c r="F575" i="2"/>
  <c r="G575" i="2" a="1"/>
  <c r="G575" i="2"/>
  <c r="H575" i="2"/>
  <c r="F576" i="2"/>
  <c r="G576" i="2" a="1"/>
  <c r="G576" i="2"/>
  <c r="H576" i="2"/>
  <c r="F577" i="2"/>
  <c r="G577" i="2" a="1"/>
  <c r="G577" i="2"/>
  <c r="H577" i="2"/>
  <c r="F578" i="2"/>
  <c r="G578" i="2" a="1"/>
  <c r="G578" i="2"/>
  <c r="H578" i="2"/>
  <c r="F579" i="2"/>
  <c r="G579" i="2" a="1"/>
  <c r="G579" i="2"/>
  <c r="H579" i="2"/>
  <c r="F580" i="2"/>
  <c r="G580" i="2" a="1"/>
  <c r="G580" i="2"/>
  <c r="H580" i="2"/>
  <c r="F581" i="2"/>
  <c r="G581" i="2" a="1"/>
  <c r="G581" i="2"/>
  <c r="H581" i="2"/>
  <c r="F582" i="2"/>
  <c r="G582" i="2" a="1"/>
  <c r="G582" i="2"/>
  <c r="H582" i="2"/>
  <c r="F583" i="2"/>
  <c r="G583" i="2" a="1"/>
  <c r="G583" i="2"/>
  <c r="H583" i="2"/>
  <c r="F584" i="2"/>
  <c r="G584" i="2" a="1"/>
  <c r="G584" i="2"/>
  <c r="H584" i="2"/>
  <c r="F585" i="2"/>
  <c r="G585" i="2" a="1"/>
  <c r="G585" i="2"/>
  <c r="H585" i="2"/>
  <c r="F586" i="2"/>
  <c r="G586" i="2" a="1"/>
  <c r="G586" i="2"/>
  <c r="H586" i="2"/>
  <c r="F587" i="2"/>
  <c r="G587" i="2" a="1"/>
  <c r="G587" i="2"/>
  <c r="H587" i="2"/>
  <c r="F588" i="2"/>
  <c r="G588" i="2" a="1"/>
  <c r="G588" i="2"/>
  <c r="H588" i="2"/>
  <c r="F589" i="2"/>
  <c r="G589" i="2" a="1"/>
  <c r="G589" i="2"/>
  <c r="H589" i="2"/>
  <c r="F590" i="2"/>
  <c r="G590" i="2" a="1"/>
  <c r="G590" i="2"/>
  <c r="H590" i="2"/>
  <c r="F591" i="2"/>
  <c r="G591" i="2" a="1"/>
  <c r="G591" i="2"/>
  <c r="H591" i="2"/>
  <c r="F592" i="2"/>
  <c r="G592" i="2" a="1"/>
  <c r="G592" i="2"/>
  <c r="H592" i="2"/>
  <c r="F593" i="2"/>
  <c r="G593" i="2" a="1"/>
  <c r="G593" i="2"/>
  <c r="H593" i="2"/>
  <c r="F594" i="2"/>
  <c r="G594" i="2" a="1"/>
  <c r="G594" i="2"/>
  <c r="H594" i="2"/>
  <c r="F595" i="2"/>
  <c r="G595" i="2" a="1"/>
  <c r="G595" i="2"/>
  <c r="H595" i="2"/>
  <c r="F596" i="2"/>
  <c r="G596" i="2" a="1"/>
  <c r="G596" i="2"/>
  <c r="H596" i="2"/>
  <c r="F597" i="2"/>
  <c r="G597" i="2" a="1"/>
  <c r="G597" i="2"/>
  <c r="H597" i="2"/>
  <c r="F598" i="2"/>
  <c r="G598" i="2" a="1"/>
  <c r="G598" i="2"/>
  <c r="H598" i="2"/>
  <c r="F599" i="2"/>
  <c r="G599" i="2" a="1"/>
  <c r="G599" i="2"/>
  <c r="H599" i="2"/>
  <c r="F600" i="2"/>
  <c r="G600" i="2" a="1"/>
  <c r="G600" i="2"/>
  <c r="H600" i="2"/>
  <c r="F601" i="2"/>
  <c r="G601" i="2" a="1"/>
  <c r="G601" i="2"/>
  <c r="H601" i="2"/>
  <c r="F602" i="2"/>
  <c r="G602" i="2" a="1"/>
  <c r="G602" i="2"/>
  <c r="H602" i="2"/>
  <c r="F603" i="2"/>
  <c r="G603" i="2" a="1"/>
  <c r="G603" i="2"/>
  <c r="H603" i="2"/>
  <c r="F604" i="2"/>
  <c r="G604" i="2" a="1"/>
  <c r="G604" i="2"/>
  <c r="H604" i="2"/>
  <c r="F605" i="2"/>
  <c r="G605" i="2" a="1"/>
  <c r="G605" i="2"/>
  <c r="H605" i="2"/>
  <c r="F606" i="2"/>
  <c r="G606" i="2" a="1"/>
  <c r="G606" i="2"/>
  <c r="H606" i="2"/>
  <c r="F607" i="2"/>
  <c r="G607" i="2" a="1"/>
  <c r="G607" i="2"/>
  <c r="H607" i="2"/>
  <c r="F608" i="2"/>
  <c r="G608" i="2" a="1"/>
  <c r="G608" i="2"/>
  <c r="H608" i="2"/>
  <c r="F609" i="2"/>
  <c r="G609" i="2" a="1"/>
  <c r="G609" i="2"/>
  <c r="H609" i="2"/>
  <c r="F610" i="2"/>
  <c r="G610" i="2" a="1"/>
  <c r="G610" i="2"/>
  <c r="H610" i="2"/>
  <c r="F611" i="2"/>
  <c r="G611" i="2" a="1"/>
  <c r="G611" i="2"/>
  <c r="H611" i="2"/>
  <c r="F612" i="2"/>
  <c r="G612" i="2" a="1"/>
  <c r="G612" i="2"/>
  <c r="H612" i="2"/>
  <c r="F613" i="2"/>
  <c r="G613" i="2" a="1"/>
  <c r="G613" i="2"/>
  <c r="H613" i="2"/>
  <c r="F614" i="2"/>
  <c r="G614" i="2" a="1"/>
  <c r="G614" i="2"/>
  <c r="H614" i="2"/>
  <c r="F615" i="2"/>
  <c r="G615" i="2" a="1"/>
  <c r="G615" i="2"/>
  <c r="H615" i="2"/>
  <c r="F616" i="2"/>
  <c r="G616" i="2" a="1"/>
  <c r="G616" i="2"/>
  <c r="H616" i="2"/>
  <c r="F617" i="2"/>
  <c r="G617" i="2" a="1"/>
  <c r="G617" i="2"/>
  <c r="H617" i="2"/>
  <c r="F618" i="2"/>
  <c r="G618" i="2" a="1"/>
  <c r="G618" i="2"/>
  <c r="H618" i="2"/>
  <c r="F619" i="2"/>
  <c r="G619" i="2" a="1"/>
  <c r="G619" i="2"/>
  <c r="H619" i="2"/>
  <c r="F620" i="2"/>
  <c r="G620" i="2" a="1"/>
  <c r="G620" i="2"/>
  <c r="H620" i="2"/>
  <c r="F621" i="2"/>
  <c r="G621" i="2" a="1"/>
  <c r="G621" i="2"/>
  <c r="H621" i="2"/>
  <c r="F622" i="2"/>
  <c r="G622" i="2" a="1"/>
  <c r="G622" i="2"/>
  <c r="H622" i="2"/>
  <c r="F623" i="2"/>
  <c r="G623" i="2" a="1"/>
  <c r="G623" i="2"/>
  <c r="H623" i="2"/>
  <c r="F624" i="2"/>
  <c r="G624" i="2" a="1"/>
  <c r="G624" i="2"/>
  <c r="H624" i="2"/>
  <c r="F625" i="2"/>
  <c r="G625" i="2" a="1"/>
  <c r="G625" i="2"/>
  <c r="H625" i="2"/>
  <c r="F626" i="2"/>
  <c r="G626" i="2" a="1"/>
  <c r="G626" i="2"/>
  <c r="H626" i="2"/>
  <c r="F62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AD4389-3575-48D1-B121-B614DBD73817}" keepAlive="1" name="Query - 8" description="Connection to the '8' query in the workbook." type="5" refreshedVersion="6" background="1" saveData="1">
    <dbPr connection="Provider=Microsoft.Mashup.OleDb.1;Data Source=$Workbook$;Location=8;Extended Properties=&quot;&quot;" command="SELECT * FROM [8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<sst xmlns="http://schemas.openxmlformats.org/spreadsheetml/2006/main" count="1293" uniqueCount="20">
  <si>
    <t>ins</t>
  </si>
  <si>
    <t>x</t>
  </si>
  <si>
    <t>jmpTo</t>
  </si>
  <si>
    <t>row</t>
  </si>
  <si>
    <t>exec?</t>
  </si>
  <si>
    <t>terminal</t>
  </si>
  <si>
    <t>next is terminal</t>
  </si>
  <si>
    <t>solves</t>
  </si>
  <si>
    <t>acc</t>
  </si>
  <si>
    <t>next row</t>
  </si>
  <si>
    <t>visited before?</t>
  </si>
  <si>
    <t>nop</t>
  </si>
  <si>
    <t>jmp</t>
  </si>
  <si>
    <t>one important thing: enable iterative calculation. it is extremely important for calculating terminal, as that one is defined recursively</t>
  </si>
  <si>
    <t>ie, a cell is terminal if it moves to a terminal cell</t>
  </si>
  <si>
    <t>that way, I construct a graph of instructions and obtain the non-bruteforce solution</t>
  </si>
  <si>
    <t>running the machine is easy</t>
  </si>
  <si>
    <t>pulling the cells down gets the job done given correct instructions</t>
  </si>
  <si>
    <t>for first part, pull down until "visitedBefore" turns TRUE</t>
  </si>
  <si>
    <t>in second, after modifying the relevant cell, pull down until you get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</si>
</sst>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2" xfId="0" applyFont="1" applyFill="1" applyBorder="1"/>
    <xf numFmtId="0" fontId="0" fillId="3" borderId="3" xfId="0" applyNumberFormat="1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BE9820-FBB0-4400-A4F3-2CB07E553181}" autoFormatId="16" applyNumberFormats="0" applyBorderFormats="0" applyFontFormats="0" applyPatternFormats="0" applyAlignmentFormats="0" applyWidthHeightFormats="0">
  <queryTableRefresh nextId="12" unboundColumnsRight="6">
    <queryTableFields count="8">
      <queryTableField id="1" name="Column1" tableColumnId="1"/>
      <queryTableField id="2" name="Column2" tableColumnId="2"/>
      <queryTableField id="3" dataBound="0" tableColumnId="3"/>
      <queryTableField id="5" dataBound="0" tableColumnId="5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78126E-90C1-4902-9F8B-2BA539BE56CA}" name="_8" displayName="_8" ref="A1:H632" tableType="queryTable" totalsRowShown="0">
  <autoFilter ref="A1:H632" xr:uid="{EABCC92D-FDFA-49D5-8C9D-09105D4F853B}"/>
  <sortState xmlns:xlrd2="http://schemas.microsoft.com/office/spreadsheetml/2017/richdata2" ref="A2:F632">
    <sortCondition ref="D1:D632"/>
  </sortState>
  <tableColumns count="8">
    <tableColumn id="1" xr3:uid="{966B86A2-DF32-4A1D-881E-E59EF2F0C1A0}" uniqueName="1" name="ins" queryTableFieldId="1" dataDxfId="14"/>
    <tableColumn id="2" xr3:uid="{673ABDBF-76AF-4451-8E72-152C4EB877BB}" uniqueName="2" name="x" queryTableFieldId="2"/>
    <tableColumn id="3" xr3:uid="{1C955072-3844-45DC-B8DE-6EDDE453F042}" uniqueName="3" name="jmpTo" queryTableFieldId="3" dataDxfId="13">
      <calculatedColumnFormula>_8[[#This Row],[row]] + IF(_8[[#This Row],[ins]]="jmp", _8[[#This Row],[x]], 1)</calculatedColumnFormula>
    </tableColumn>
    <tableColumn id="5" xr3:uid="{29D29407-58C3-4BCE-ACF5-A02B8A21F003}" uniqueName="5" name="row" queryTableFieldId="5"/>
    <tableColumn id="8" xr3:uid="{97E802D3-0921-45F5-97E0-06883E0B405D}" uniqueName="8" name="exec?" queryTableFieldId="8" dataDxfId="12">
      <calculatedColumnFormula>NOT(ISNA(MATCH(_8[[#This Row],[row]], J:J, 0)))</calculatedColumnFormula>
    </tableColumn>
    <tableColumn id="9" xr3:uid="{54169EC3-7941-4570-823A-19DCB9E55C50}" uniqueName="9" name="terminal" queryTableFieldId="9" dataDxfId="11"/>
    <tableColumn id="10" xr3:uid="{15A26BB4-3E19-4FC3-A898-47B60340AD46}" uniqueName="10" name="next is terminal" queryTableFieldId="10" dataDxfId="10">
      <calculatedColumnFormula array="1">INDEX(_8[terminal], _8[[#This Row],[row]]+1)</calculatedColumnFormula>
    </tableColumn>
    <tableColumn id="11" xr3:uid="{122B880F-189A-464E-A3A2-1FA7239267BC}" uniqueName="11" name="solves" queryTableFieldId="11" dataDxfId="9">
      <calculatedColumnFormula>0+AND(_8[[#This Row],[ins]]="jmp", _8[[#This Row],[next is terminal]], _8[[#This Row],[exec?]])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718524-FC43-47F5-A00D-A58EDE253EA7}" name="Modded" displayName="Modded" ref="Q1:T632" totalsRowShown="0" headerRowDxfId="8" dataDxfId="7" headerRowBorderDxfId="5" tableBorderDxfId="6" totalsRowBorderDxfId="4">
  <autoFilter ref="Q1:T632" xr:uid="{E860BE2E-3612-45E3-9D5E-FE8C5195B809}"/>
  <tableColumns count="4">
    <tableColumn id="1" xr3:uid="{6A74FEDB-F7B9-406B-9899-2DFCAAD85E9C}" name="ins" dataDxfId="3"/>
    <tableColumn id="2" xr3:uid="{497D4673-67F2-4F4C-A1C6-F0240C3D4B35}" name="x" dataDxfId="2"/>
    <tableColumn id="3" xr3:uid="{03B6D1B4-693D-43AA-9898-EAC17630B37D}" name="jmpTo" dataDxfId="1">
      <calculatedColumnFormula>_8[[#This Row],[row]] + IF(_8[[#This Row],[ins]]="jmp", _8[[#This Row],[x]], 1)</calculatedColumnFormula>
    </tableColumn>
    <tableColumn id="4" xr3:uid="{43CE18F4-E372-44F9-9E2C-416A796CCD60}" name="row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4831-9293-48FA-B495-D032C4EEA9D3}">
  <dimension ref="A1:AA632"/>
  <sheetViews>
    <sheetView workbookViewId="0">
      <pane ySplit="1" topLeftCell="A186" activePane="bottomLeft" state="frozen"/>
      <selection pane="bottomLeft" activeCell="H306" sqref="H306"/>
    </sheetView>
  </sheetViews>
  <sheetFormatPr defaultRowHeight="15"/>
  <cols>
    <col min="1" max="2" width="11.140625" bestFit="1" customWidth="1"/>
    <col min="5" max="5" width="11.28515625" bestFit="1" customWidth="1"/>
    <col min="6" max="6" width="11.28515625" customWidth="1"/>
    <col min="7" max="7" width="17.28515625" bestFit="1" customWidth="1"/>
    <col min="8" max="8" width="17.28515625" customWidth="1"/>
    <col min="9" max="9" width="11.42578125" customWidth="1"/>
    <col min="15" max="15" width="15.85546875" customWidth="1"/>
    <col min="16" max="16" width="13.1406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3</v>
      </c>
      <c r="K1" t="s">
        <v>0</v>
      </c>
      <c r="L1" t="s">
        <v>1</v>
      </c>
      <c r="M1" t="s">
        <v>8</v>
      </c>
      <c r="N1" t="s">
        <v>9</v>
      </c>
      <c r="O1" t="s">
        <v>10</v>
      </c>
      <c r="Q1" s="6" t="s">
        <v>0</v>
      </c>
      <c r="R1" s="6" t="s">
        <v>1</v>
      </c>
      <c r="S1" s="6" t="s">
        <v>2</v>
      </c>
      <c r="T1" s="6" t="s">
        <v>3</v>
      </c>
      <c r="V1" t="s">
        <v>3</v>
      </c>
      <c r="W1" t="s">
        <v>0</v>
      </c>
      <c r="X1" t="s">
        <v>1</v>
      </c>
      <c r="Y1" t="s">
        <v>8</v>
      </c>
      <c r="Z1" t="s">
        <v>9</v>
      </c>
      <c r="AA1" t="s">
        <v>10</v>
      </c>
    </row>
    <row r="2" spans="1:27">
      <c r="A2" s="1" t="s">
        <v>11</v>
      </c>
      <c r="B2">
        <v>283</v>
      </c>
      <c r="C2">
        <f>_8[[#This Row],[row]] + IF(_8[[#This Row],[ins]]="jmp", _8[[#This Row],[x]], 1)</f>
        <v>2</v>
      </c>
      <c r="D2">
        <v>1</v>
      </c>
      <c r="E2" t="b">
        <f>NOT(ISNA(MATCH(_8[[#This Row],[row]], J:J, 0)))</f>
        <v>1</v>
      </c>
      <c r="F2" s="1">
        <f ca="1">INDEX(_8[terminal], MATCH(_8[[#This Row],[jmpTo]], _8[row], 0))</f>
        <v>0</v>
      </c>
      <c r="G2" s="1" cm="1">
        <f t="array" aca="1" ref="G2" ca="1">INDEX(_8[terminal], _8[[#This Row],[row]]+1)</f>
        <v>0</v>
      </c>
      <c r="H2" s="1">
        <f ca="1">0+AND(_8[[#This Row],[ins]]="jmp", _8[[#This Row],[next is terminal]], _8[[#This Row],[exec?]])</f>
        <v>0</v>
      </c>
      <c r="J2">
        <v>1</v>
      </c>
      <c r="K2" t="str" cm="1">
        <f t="array" ref="K2">INDEX(_8[ins], J2)</f>
        <v>nop</v>
      </c>
      <c r="L2" cm="1">
        <f t="array" ref="L2">INDEX(_8[x], J2)</f>
        <v>283</v>
      </c>
      <c r="M2">
        <v>0</v>
      </c>
      <c r="N2">
        <f>IF(K2="jmp", J2+L2, J2+1)</f>
        <v>2</v>
      </c>
      <c r="O2" t="b">
        <f>MATCH(J2, J:J, 0)&lt;&gt;ROW()</f>
        <v>0</v>
      </c>
      <c r="Q2" s="4" t="s">
        <v>11</v>
      </c>
      <c r="R2" s="2">
        <v>283</v>
      </c>
      <c r="S2" s="2">
        <f>_8[[#This Row],[row]] + IF(_8[[#This Row],[ins]]="jmp", _8[[#This Row],[x]], 1)</f>
        <v>2</v>
      </c>
      <c r="T2" s="2">
        <v>1</v>
      </c>
      <c r="V2">
        <v>1</v>
      </c>
      <c r="W2" t="str" cm="1">
        <f t="array" ref="W2">INDEX(Modded[ins], V2)</f>
        <v>nop</v>
      </c>
      <c r="X2" cm="1">
        <f t="array" ref="X2">INDEX(Modded[x], V2)</f>
        <v>283</v>
      </c>
      <c r="Y2">
        <v>0</v>
      </c>
      <c r="Z2">
        <f>IF(W2="jmp", V2+X2, V2+1)</f>
        <v>2</v>
      </c>
      <c r="AA2" t="b">
        <f>MATCH(V2, V:V, 0)&lt;&gt;ROW()</f>
        <v>0</v>
      </c>
    </row>
    <row r="3" spans="1:27">
      <c r="A3" s="1" t="s">
        <v>8</v>
      </c>
      <c r="B3">
        <v>26</v>
      </c>
      <c r="C3">
        <f>_8[[#This Row],[row]] + IF(_8[[#This Row],[ins]]="jmp", _8[[#This Row],[x]], 1)</f>
        <v>3</v>
      </c>
      <c r="D3">
        <v>2</v>
      </c>
      <c r="E3" t="b">
        <f>NOT(ISNA(MATCH(_8[[#This Row],[row]], J:J, 0)))</f>
        <v>1</v>
      </c>
      <c r="F3" s="1">
        <f ca="1">INDEX(_8[terminal], MATCH(_8[[#This Row],[jmpTo]], _8[row], 0))</f>
        <v>0</v>
      </c>
      <c r="G3" s="1" cm="1">
        <f t="array" aca="1" ref="G3" ca="1">INDEX(_8[terminal], _8[[#This Row],[row]]+1)</f>
        <v>0</v>
      </c>
      <c r="H3" s="1">
        <f ca="1">0+AND(_8[[#This Row],[ins]]="jmp", _8[[#This Row],[next is terminal]], _8[[#This Row],[exec?]])</f>
        <v>0</v>
      </c>
      <c r="J3">
        <f>N2</f>
        <v>2</v>
      </c>
      <c r="K3" t="str" cm="1">
        <f t="array" ref="K3">INDEX(_8[ins], J3)</f>
        <v>acc</v>
      </c>
      <c r="L3" cm="1">
        <f t="array" ref="L3">INDEX(_8[x], J3)</f>
        <v>26</v>
      </c>
      <c r="M3">
        <f>IF(K3="acc", M2+L3, M2)</f>
        <v>26</v>
      </c>
      <c r="N3">
        <f>IF(K3="jmp", J3+L3, J3+1)</f>
        <v>3</v>
      </c>
      <c r="O3" t="b">
        <f t="shared" ref="O3:O35" si="0">MATCH(J3, J:J, 0)&lt;&gt;ROW()</f>
        <v>0</v>
      </c>
      <c r="Q3" s="5" t="s">
        <v>8</v>
      </c>
      <c r="R3" s="3">
        <v>26</v>
      </c>
      <c r="S3" s="3">
        <f>_8[[#This Row],[row]] + IF(_8[[#This Row],[ins]]="jmp", _8[[#This Row],[x]], 1)</f>
        <v>3</v>
      </c>
      <c r="T3" s="3">
        <v>2</v>
      </c>
      <c r="V3">
        <f>Z2</f>
        <v>2</v>
      </c>
      <c r="W3" t="str" cm="1">
        <f t="array" ref="W3">INDEX(Modded[ins], V3)</f>
        <v>acc</v>
      </c>
      <c r="X3" cm="1">
        <f t="array" ref="X3">INDEX(Modded[x], V3)</f>
        <v>26</v>
      </c>
      <c r="Y3">
        <f>IF(W3="acc", Y2+X3, Y2)</f>
        <v>26</v>
      </c>
      <c r="Z3">
        <f t="shared" ref="Z3:Z66" si="1">IF(W3="jmp", V3+X3, V3+1)</f>
        <v>3</v>
      </c>
      <c r="AA3" t="b">
        <f t="shared" ref="AA3:AA66" si="2">MATCH(V3, V:V, 0)&lt;&gt;ROW()</f>
        <v>0</v>
      </c>
    </row>
    <row r="4" spans="1:27">
      <c r="A4" s="1" t="s">
        <v>8</v>
      </c>
      <c r="B4">
        <v>37</v>
      </c>
      <c r="C4">
        <f>_8[[#This Row],[row]] + IF(_8[[#This Row],[ins]]="jmp", _8[[#This Row],[x]], 1)</f>
        <v>4</v>
      </c>
      <c r="D4">
        <v>3</v>
      </c>
      <c r="E4" t="b">
        <f>NOT(ISNA(MATCH(_8[[#This Row],[row]], J:J, 0)))</f>
        <v>1</v>
      </c>
      <c r="F4" s="1">
        <f ca="1">INDEX(_8[terminal], MATCH(_8[[#This Row],[jmpTo]], _8[row], 0))</f>
        <v>0</v>
      </c>
      <c r="G4" s="1" cm="1">
        <f t="array" aca="1" ref="G4" ca="1">INDEX(_8[terminal], _8[[#This Row],[row]]+1)</f>
        <v>0</v>
      </c>
      <c r="H4" s="1">
        <f ca="1">0+AND(_8[[#This Row],[ins]]="jmp", _8[[#This Row],[next is terminal]], _8[[#This Row],[exec?]])</f>
        <v>0</v>
      </c>
      <c r="J4">
        <f t="shared" ref="J4:J35" si="3">N3</f>
        <v>3</v>
      </c>
      <c r="K4" t="str" cm="1">
        <f t="array" ref="K4">INDEX(_8[ins], J4)</f>
        <v>acc</v>
      </c>
      <c r="L4" cm="1">
        <f t="array" ref="L4">INDEX(_8[x], J4)</f>
        <v>37</v>
      </c>
      <c r="M4">
        <f t="shared" ref="M4:M35" si="4">IF(K4="acc", M3+L4, M3)</f>
        <v>63</v>
      </c>
      <c r="N4">
        <f t="shared" ref="N4:N35" si="5">IF(K4="jmp", J4+L4, J4+1)</f>
        <v>4</v>
      </c>
      <c r="O4" t="b">
        <f t="shared" si="0"/>
        <v>0</v>
      </c>
      <c r="Q4" s="4" t="s">
        <v>8</v>
      </c>
      <c r="R4" s="2">
        <v>37</v>
      </c>
      <c r="S4" s="2">
        <f>_8[[#This Row],[row]] + IF(_8[[#This Row],[ins]]="jmp", _8[[#This Row],[x]], 1)</f>
        <v>4</v>
      </c>
      <c r="T4" s="2">
        <v>3</v>
      </c>
      <c r="V4">
        <f t="shared" ref="V4:V67" si="6">Z3</f>
        <v>3</v>
      </c>
      <c r="W4" t="str" cm="1">
        <f t="array" ref="W4">INDEX(Modded[ins], V4)</f>
        <v>acc</v>
      </c>
      <c r="X4" cm="1">
        <f t="array" ref="X4">INDEX(Modded[x], V4)</f>
        <v>37</v>
      </c>
      <c r="Y4">
        <f t="shared" ref="Y4:Y67" si="7">IF(W4="acc", Y3+X4, Y3)</f>
        <v>63</v>
      </c>
      <c r="Z4">
        <f t="shared" ref="Z4:Z67" si="8">IF(W4="jmp", V4+X4, V4+1)</f>
        <v>4</v>
      </c>
      <c r="AA4" t="b">
        <f t="shared" ref="AA4:AA67" si="9">MATCH(V4, V:V, 0)&lt;&gt;ROW()</f>
        <v>0</v>
      </c>
    </row>
    <row r="5" spans="1:27">
      <c r="A5" s="1" t="s">
        <v>8</v>
      </c>
      <c r="B5">
        <v>6</v>
      </c>
      <c r="C5">
        <f>_8[[#This Row],[row]] + IF(_8[[#This Row],[ins]]="jmp", _8[[#This Row],[x]], 1)</f>
        <v>5</v>
      </c>
      <c r="D5">
        <v>4</v>
      </c>
      <c r="E5" t="b">
        <f>NOT(ISNA(MATCH(_8[[#This Row],[row]], J:J, 0)))</f>
        <v>1</v>
      </c>
      <c r="F5" s="1">
        <f ca="1">INDEX(_8[terminal], MATCH(_8[[#This Row],[jmpTo]], _8[row], 0))</f>
        <v>0</v>
      </c>
      <c r="G5" s="1" cm="1">
        <f t="array" aca="1" ref="G5" ca="1">INDEX(_8[terminal], _8[[#This Row],[row]]+1)</f>
        <v>0</v>
      </c>
      <c r="H5" s="1">
        <f ca="1">0+AND(_8[[#This Row],[ins]]="jmp", _8[[#This Row],[next is terminal]], _8[[#This Row],[exec?]])</f>
        <v>0</v>
      </c>
      <c r="J5">
        <f t="shared" si="3"/>
        <v>4</v>
      </c>
      <c r="K5" t="str" cm="1">
        <f t="array" ref="K5">INDEX(_8[ins], J5)</f>
        <v>acc</v>
      </c>
      <c r="L5" cm="1">
        <f t="array" ref="L5">INDEX(_8[x], J5)</f>
        <v>6</v>
      </c>
      <c r="M5">
        <f t="shared" si="4"/>
        <v>69</v>
      </c>
      <c r="N5">
        <f t="shared" si="5"/>
        <v>5</v>
      </c>
      <c r="O5" t="b">
        <f t="shared" si="0"/>
        <v>0</v>
      </c>
      <c r="Q5" s="5" t="s">
        <v>8</v>
      </c>
      <c r="R5" s="3">
        <v>6</v>
      </c>
      <c r="S5" s="3">
        <f>_8[[#This Row],[row]] + IF(_8[[#This Row],[ins]]="jmp", _8[[#This Row],[x]], 1)</f>
        <v>5</v>
      </c>
      <c r="T5" s="3">
        <v>4</v>
      </c>
      <c r="V5">
        <f t="shared" si="6"/>
        <v>4</v>
      </c>
      <c r="W5" t="str" cm="1">
        <f t="array" ref="W5">INDEX(Modded[ins], V5)</f>
        <v>acc</v>
      </c>
      <c r="X5" cm="1">
        <f t="array" ref="X5">INDEX(Modded[x], V5)</f>
        <v>6</v>
      </c>
      <c r="Y5">
        <f t="shared" si="7"/>
        <v>69</v>
      </c>
      <c r="Z5">
        <f t="shared" si="8"/>
        <v>5</v>
      </c>
      <c r="AA5" t="b">
        <f t="shared" si="9"/>
        <v>0</v>
      </c>
    </row>
    <row r="6" spans="1:27">
      <c r="A6" s="1" t="s">
        <v>12</v>
      </c>
      <c r="B6">
        <v>109</v>
      </c>
      <c r="C6">
        <f>_8[[#This Row],[row]] + IF(_8[[#This Row],[ins]]="jmp", _8[[#This Row],[x]], 1)</f>
        <v>114</v>
      </c>
      <c r="D6">
        <v>5</v>
      </c>
      <c r="E6" t="b">
        <f>NOT(ISNA(MATCH(_8[[#This Row],[row]], J:J, 0)))</f>
        <v>1</v>
      </c>
      <c r="F6" s="1">
        <f ca="1">INDEX(_8[terminal], MATCH(_8[[#This Row],[jmpTo]], _8[row], 0))</f>
        <v>0</v>
      </c>
      <c r="G6" s="1" cm="1">
        <f t="array" aca="1" ref="G6" ca="1">INDEX(_8[terminal], _8[[#This Row],[row]]+1)</f>
        <v>0</v>
      </c>
      <c r="H6" s="1">
        <f ca="1">0+AND(_8[[#This Row],[ins]]="jmp", _8[[#This Row],[next is terminal]], _8[[#This Row],[exec?]])</f>
        <v>0</v>
      </c>
      <c r="J6">
        <f t="shared" si="3"/>
        <v>5</v>
      </c>
      <c r="K6" t="str" cm="1">
        <f t="array" ref="K6">INDEX(_8[ins], J6)</f>
        <v>jmp</v>
      </c>
      <c r="L6" cm="1">
        <f t="array" ref="L6">INDEX(_8[x], J6)</f>
        <v>109</v>
      </c>
      <c r="M6">
        <f t="shared" si="4"/>
        <v>69</v>
      </c>
      <c r="N6">
        <f t="shared" si="5"/>
        <v>114</v>
      </c>
      <c r="O6" t="b">
        <f t="shared" si="0"/>
        <v>0</v>
      </c>
      <c r="Q6" s="4" t="s">
        <v>12</v>
      </c>
      <c r="R6" s="2">
        <v>109</v>
      </c>
      <c r="S6" s="2">
        <f>_8[[#This Row],[row]] + IF(_8[[#This Row],[ins]]="jmp", _8[[#This Row],[x]], 1)</f>
        <v>114</v>
      </c>
      <c r="T6" s="2">
        <v>5</v>
      </c>
      <c r="V6">
        <f t="shared" si="6"/>
        <v>5</v>
      </c>
      <c r="W6" t="str" cm="1">
        <f t="array" ref="W6">INDEX(Modded[ins], V6)</f>
        <v>jmp</v>
      </c>
      <c r="X6" cm="1">
        <f t="array" ref="X6">INDEX(Modded[x], V6)</f>
        <v>109</v>
      </c>
      <c r="Y6">
        <f t="shared" si="7"/>
        <v>69</v>
      </c>
      <c r="Z6">
        <f t="shared" si="8"/>
        <v>114</v>
      </c>
      <c r="AA6" t="b">
        <f t="shared" si="9"/>
        <v>0</v>
      </c>
    </row>
    <row r="7" spans="1:27">
      <c r="A7" s="1" t="s">
        <v>8</v>
      </c>
      <c r="B7">
        <v>10</v>
      </c>
      <c r="C7">
        <f>_8[[#This Row],[row]] + IF(_8[[#This Row],[ins]]="jmp", _8[[#This Row],[x]], 1)</f>
        <v>7</v>
      </c>
      <c r="D7">
        <v>6</v>
      </c>
      <c r="E7" t="b">
        <f>NOT(ISNA(MATCH(_8[[#This Row],[row]], J:J, 0)))</f>
        <v>0</v>
      </c>
      <c r="F7" s="1">
        <f ca="1">INDEX(_8[terminal], MATCH(_8[[#This Row],[jmpTo]], _8[row], 0))</f>
        <v>0</v>
      </c>
      <c r="G7" s="1" cm="1">
        <f t="array" aca="1" ref="G7" ca="1">INDEX(_8[terminal], _8[[#This Row],[row]]+1)</f>
        <v>0</v>
      </c>
      <c r="H7" s="1">
        <f ca="1">0+AND(_8[[#This Row],[ins]]="jmp", _8[[#This Row],[next is terminal]], _8[[#This Row],[exec?]])</f>
        <v>0</v>
      </c>
      <c r="J7">
        <f t="shared" si="3"/>
        <v>114</v>
      </c>
      <c r="K7" t="str" cm="1">
        <f t="array" ref="K7">INDEX(_8[ins], J7)</f>
        <v>jmp</v>
      </c>
      <c r="L7" cm="1">
        <f t="array" ref="L7">INDEX(_8[x], J7)</f>
        <v>128</v>
      </c>
      <c r="M7">
        <f t="shared" si="4"/>
        <v>69</v>
      </c>
      <c r="N7">
        <f t="shared" si="5"/>
        <v>242</v>
      </c>
      <c r="O7" t="b">
        <f t="shared" si="0"/>
        <v>0</v>
      </c>
      <c r="Q7" s="5" t="s">
        <v>8</v>
      </c>
      <c r="R7" s="3">
        <v>10</v>
      </c>
      <c r="S7" s="3">
        <f>_8[[#This Row],[row]] + IF(_8[[#This Row],[ins]]="jmp", _8[[#This Row],[x]], 1)</f>
        <v>7</v>
      </c>
      <c r="T7" s="3">
        <v>6</v>
      </c>
      <c r="V7">
        <f t="shared" si="6"/>
        <v>114</v>
      </c>
      <c r="W7" t="str" cm="1">
        <f t="array" ref="W7">INDEX(Modded[ins], V7)</f>
        <v>jmp</v>
      </c>
      <c r="X7" cm="1">
        <f t="array" ref="X7">INDEX(Modded[x], V7)</f>
        <v>128</v>
      </c>
      <c r="Y7">
        <f t="shared" si="7"/>
        <v>69</v>
      </c>
      <c r="Z7">
        <f t="shared" si="8"/>
        <v>242</v>
      </c>
      <c r="AA7" t="b">
        <f t="shared" si="9"/>
        <v>0</v>
      </c>
    </row>
    <row r="8" spans="1:27">
      <c r="A8" s="1" t="s">
        <v>12</v>
      </c>
      <c r="B8">
        <v>18</v>
      </c>
      <c r="C8">
        <f>_8[[#This Row],[row]] + IF(_8[[#This Row],[ins]]="jmp", _8[[#This Row],[x]], 1)</f>
        <v>25</v>
      </c>
      <c r="D8">
        <v>7</v>
      </c>
      <c r="E8" t="b">
        <f>NOT(ISNA(MATCH(_8[[#This Row],[row]], J:J, 0)))</f>
        <v>0</v>
      </c>
      <c r="F8" s="1">
        <f ca="1">INDEX(_8[terminal], MATCH(_8[[#This Row],[jmpTo]], _8[row], 0))</f>
        <v>0</v>
      </c>
      <c r="G8" s="1" cm="1">
        <f t="array" aca="1" ref="G8" ca="1">INDEX(_8[terminal], _8[[#This Row],[row]]+1)</f>
        <v>0</v>
      </c>
      <c r="H8" s="1">
        <f ca="1">0+AND(_8[[#This Row],[ins]]="jmp", _8[[#This Row],[next is terminal]], _8[[#This Row],[exec?]])</f>
        <v>0</v>
      </c>
      <c r="J8">
        <f t="shared" si="3"/>
        <v>242</v>
      </c>
      <c r="K8" t="str" cm="1">
        <f t="array" ref="K8">INDEX(_8[ins], J8)</f>
        <v>jmp</v>
      </c>
      <c r="L8" cm="1">
        <f t="array" ref="L8">INDEX(_8[x], J8)</f>
        <v>123</v>
      </c>
      <c r="M8">
        <f t="shared" si="4"/>
        <v>69</v>
      </c>
      <c r="N8">
        <f t="shared" si="5"/>
        <v>365</v>
      </c>
      <c r="O8" t="b">
        <f t="shared" si="0"/>
        <v>0</v>
      </c>
      <c r="Q8" s="4" t="s">
        <v>12</v>
      </c>
      <c r="R8" s="2">
        <v>18</v>
      </c>
      <c r="S8" s="2">
        <f>_8[[#This Row],[row]] + IF(_8[[#This Row],[ins]]="jmp", _8[[#This Row],[x]], 1)</f>
        <v>25</v>
      </c>
      <c r="T8" s="2">
        <v>7</v>
      </c>
      <c r="V8">
        <f t="shared" si="6"/>
        <v>242</v>
      </c>
      <c r="W8" t="str" cm="1">
        <f t="array" ref="W8">INDEX(Modded[ins], V8)</f>
        <v>jmp</v>
      </c>
      <c r="X8" cm="1">
        <f t="array" ref="X8">INDEX(Modded[x], V8)</f>
        <v>123</v>
      </c>
      <c r="Y8">
        <f t="shared" si="7"/>
        <v>69</v>
      </c>
      <c r="Z8">
        <f t="shared" si="8"/>
        <v>365</v>
      </c>
      <c r="AA8" t="b">
        <f t="shared" si="9"/>
        <v>0</v>
      </c>
    </row>
    <row r="9" spans="1:27">
      <c r="A9" s="1" t="s">
        <v>8</v>
      </c>
      <c r="B9">
        <v>5</v>
      </c>
      <c r="C9">
        <f>_8[[#This Row],[row]] + IF(_8[[#This Row],[ins]]="jmp", _8[[#This Row],[x]], 1)</f>
        <v>9</v>
      </c>
      <c r="D9">
        <v>8</v>
      </c>
      <c r="E9" t="b">
        <f>NOT(ISNA(MATCH(_8[[#This Row],[row]], J:J, 0)))</f>
        <v>1</v>
      </c>
      <c r="F9" s="1">
        <f ca="1">INDEX(_8[terminal], MATCH(_8[[#This Row],[jmpTo]], _8[row], 0))</f>
        <v>0</v>
      </c>
      <c r="G9" s="1" cm="1">
        <f t="array" aca="1" ref="G9" ca="1">INDEX(_8[terminal], _8[[#This Row],[row]]+1)</f>
        <v>0</v>
      </c>
      <c r="H9" s="1">
        <f ca="1">0+AND(_8[[#This Row],[ins]]="jmp", _8[[#This Row],[next is terminal]], _8[[#This Row],[exec?]])</f>
        <v>0</v>
      </c>
      <c r="J9">
        <f t="shared" si="3"/>
        <v>365</v>
      </c>
      <c r="K9" t="str" cm="1">
        <f t="array" ref="K9">INDEX(_8[ins], J9)</f>
        <v>acc</v>
      </c>
      <c r="L9" cm="1">
        <f t="array" ref="L9">INDEX(_8[x], J9)</f>
        <v>25</v>
      </c>
      <c r="M9">
        <f t="shared" si="4"/>
        <v>94</v>
      </c>
      <c r="N9">
        <f t="shared" si="5"/>
        <v>366</v>
      </c>
      <c r="O9" t="b">
        <f t="shared" si="0"/>
        <v>0</v>
      </c>
      <c r="Q9" s="5" t="s">
        <v>8</v>
      </c>
      <c r="R9" s="3">
        <v>5</v>
      </c>
      <c r="S9" s="3">
        <f>_8[[#This Row],[row]] + IF(_8[[#This Row],[ins]]="jmp", _8[[#This Row],[x]], 1)</f>
        <v>9</v>
      </c>
      <c r="T9" s="3">
        <v>8</v>
      </c>
      <c r="V9">
        <f t="shared" si="6"/>
        <v>365</v>
      </c>
      <c r="W9" t="str" cm="1">
        <f t="array" ref="W9">INDEX(Modded[ins], V9)</f>
        <v>acc</v>
      </c>
      <c r="X9" cm="1">
        <f t="array" ref="X9">INDEX(Modded[x], V9)</f>
        <v>25</v>
      </c>
      <c r="Y9">
        <f t="shared" si="7"/>
        <v>94</v>
      </c>
      <c r="Z9">
        <f t="shared" si="8"/>
        <v>366</v>
      </c>
      <c r="AA9" t="b">
        <f t="shared" si="9"/>
        <v>0</v>
      </c>
    </row>
    <row r="10" spans="1:27">
      <c r="A10" s="1" t="s">
        <v>12</v>
      </c>
      <c r="B10">
        <v>327</v>
      </c>
      <c r="C10">
        <f>_8[[#This Row],[row]] + IF(_8[[#This Row],[ins]]="jmp", _8[[#This Row],[x]], 1)</f>
        <v>336</v>
      </c>
      <c r="D10">
        <v>9</v>
      </c>
      <c r="E10" t="b">
        <f>NOT(ISNA(MATCH(_8[[#This Row],[row]], J:J, 0)))</f>
        <v>1</v>
      </c>
      <c r="F10" s="1">
        <f ca="1">INDEX(_8[terminal], MATCH(_8[[#This Row],[jmpTo]], _8[row], 0))</f>
        <v>0</v>
      </c>
      <c r="G10" s="1" cm="1">
        <f t="array" aca="1" ref="G10" ca="1">INDEX(_8[terminal], _8[[#This Row],[row]]+1)</f>
        <v>0</v>
      </c>
      <c r="H10" s="1">
        <f ca="1">0+AND(_8[[#This Row],[ins]]="jmp", _8[[#This Row],[next is terminal]], _8[[#This Row],[exec?]])</f>
        <v>0</v>
      </c>
      <c r="J10">
        <f t="shared" si="3"/>
        <v>366</v>
      </c>
      <c r="K10" t="str" cm="1">
        <f t="array" ref="K10">INDEX(_8[ins], J10)</f>
        <v>jmp</v>
      </c>
      <c r="L10" cm="1">
        <f t="array" ref="L10">INDEX(_8[x], J10)</f>
        <v>21</v>
      </c>
      <c r="M10">
        <f t="shared" si="4"/>
        <v>94</v>
      </c>
      <c r="N10">
        <f t="shared" si="5"/>
        <v>387</v>
      </c>
      <c r="O10" t="b">
        <f t="shared" si="0"/>
        <v>0</v>
      </c>
      <c r="Q10" s="4" t="s">
        <v>12</v>
      </c>
      <c r="R10" s="2">
        <v>327</v>
      </c>
      <c r="S10" s="2">
        <f>_8[[#This Row],[row]] + IF(_8[[#This Row],[ins]]="jmp", _8[[#This Row],[x]], 1)</f>
        <v>336</v>
      </c>
      <c r="T10" s="2">
        <v>9</v>
      </c>
      <c r="V10">
        <f t="shared" si="6"/>
        <v>366</v>
      </c>
      <c r="W10" t="str" cm="1">
        <f t="array" ref="W10">INDEX(Modded[ins], V10)</f>
        <v>jmp</v>
      </c>
      <c r="X10" cm="1">
        <f t="array" ref="X10">INDEX(Modded[x], V10)</f>
        <v>21</v>
      </c>
      <c r="Y10">
        <f t="shared" si="7"/>
        <v>94</v>
      </c>
      <c r="Z10">
        <f t="shared" si="8"/>
        <v>387</v>
      </c>
      <c r="AA10" t="b">
        <f t="shared" si="9"/>
        <v>0</v>
      </c>
    </row>
    <row r="11" spans="1:27">
      <c r="A11" s="1" t="s">
        <v>8</v>
      </c>
      <c r="B11">
        <v>-4</v>
      </c>
      <c r="C11">
        <f>_8[[#This Row],[row]] + IF(_8[[#This Row],[ins]]="jmp", _8[[#This Row],[x]], 1)</f>
        <v>11</v>
      </c>
      <c r="D11">
        <v>10</v>
      </c>
      <c r="E11" t="b">
        <f>NOT(ISNA(MATCH(_8[[#This Row],[row]], J:J, 0)))</f>
        <v>0</v>
      </c>
      <c r="F11" s="1">
        <f ca="1">INDEX(_8[terminal], MATCH(_8[[#This Row],[jmpTo]], _8[row], 0))</f>
        <v>0</v>
      </c>
      <c r="G11" s="1" cm="1">
        <f t="array" aca="1" ref="G11" ca="1">INDEX(_8[terminal], _8[[#This Row],[row]]+1)</f>
        <v>0</v>
      </c>
      <c r="H11" s="1">
        <f ca="1">0+AND(_8[[#This Row],[ins]]="jmp", _8[[#This Row],[next is terminal]], _8[[#This Row],[exec?]])</f>
        <v>0</v>
      </c>
      <c r="J11">
        <f t="shared" si="3"/>
        <v>387</v>
      </c>
      <c r="K11" t="str" cm="1">
        <f t="array" ref="K11">INDEX(_8[ins], J11)</f>
        <v>nop</v>
      </c>
      <c r="L11" cm="1">
        <f t="array" ref="L11">INDEX(_8[x], J11)</f>
        <v>57</v>
      </c>
      <c r="M11">
        <f t="shared" si="4"/>
        <v>94</v>
      </c>
      <c r="N11">
        <f t="shared" si="5"/>
        <v>388</v>
      </c>
      <c r="O11" t="b">
        <f t="shared" si="0"/>
        <v>0</v>
      </c>
      <c r="Q11" s="5" t="s">
        <v>8</v>
      </c>
      <c r="R11" s="3">
        <v>-4</v>
      </c>
      <c r="S11" s="3">
        <f>_8[[#This Row],[row]] + IF(_8[[#This Row],[ins]]="jmp", _8[[#This Row],[x]], 1)</f>
        <v>11</v>
      </c>
      <c r="T11" s="3">
        <v>10</v>
      </c>
      <c r="V11">
        <f t="shared" si="6"/>
        <v>387</v>
      </c>
      <c r="W11" t="str" cm="1">
        <f t="array" ref="W11">INDEX(Modded[ins], V11)</f>
        <v>nop</v>
      </c>
      <c r="X11" cm="1">
        <f t="array" ref="X11">INDEX(Modded[x], V11)</f>
        <v>57</v>
      </c>
      <c r="Y11">
        <f t="shared" si="7"/>
        <v>94</v>
      </c>
      <c r="Z11">
        <f t="shared" si="8"/>
        <v>388</v>
      </c>
      <c r="AA11" t="b">
        <f t="shared" si="9"/>
        <v>0</v>
      </c>
    </row>
    <row r="12" spans="1:27">
      <c r="A12" s="1" t="s">
        <v>12</v>
      </c>
      <c r="B12">
        <v>269</v>
      </c>
      <c r="C12">
        <f>_8[[#This Row],[row]] + IF(_8[[#This Row],[ins]]="jmp", _8[[#This Row],[x]], 1)</f>
        <v>280</v>
      </c>
      <c r="D12">
        <v>11</v>
      </c>
      <c r="E12" t="b">
        <f>NOT(ISNA(MATCH(_8[[#This Row],[row]], J:J, 0)))</f>
        <v>0</v>
      </c>
      <c r="F12" s="1">
        <f ca="1">INDEX(_8[terminal], MATCH(_8[[#This Row],[jmpTo]], _8[row], 0))</f>
        <v>0</v>
      </c>
      <c r="G12" s="1" cm="1">
        <f t="array" aca="1" ref="G12" ca="1">INDEX(_8[terminal], _8[[#This Row],[row]]+1)</f>
        <v>0</v>
      </c>
      <c r="H12" s="1">
        <f ca="1">0+AND(_8[[#This Row],[ins]]="jmp", _8[[#This Row],[next is terminal]], _8[[#This Row],[exec?]])</f>
        <v>0</v>
      </c>
      <c r="J12">
        <f t="shared" si="3"/>
        <v>388</v>
      </c>
      <c r="K12" t="str" cm="1">
        <f t="array" ref="K12">INDEX(_8[ins], J12)</f>
        <v>acc</v>
      </c>
      <c r="L12" cm="1">
        <f t="array" ref="L12">INDEX(_8[x], J12)</f>
        <v>-16</v>
      </c>
      <c r="M12">
        <f t="shared" si="4"/>
        <v>78</v>
      </c>
      <c r="N12">
        <f t="shared" si="5"/>
        <v>389</v>
      </c>
      <c r="O12" t="b">
        <f t="shared" si="0"/>
        <v>0</v>
      </c>
      <c r="Q12" s="4" t="s">
        <v>12</v>
      </c>
      <c r="R12" s="2">
        <v>269</v>
      </c>
      <c r="S12" s="2">
        <f>_8[[#This Row],[row]] + IF(_8[[#This Row],[ins]]="jmp", _8[[#This Row],[x]], 1)</f>
        <v>280</v>
      </c>
      <c r="T12" s="2">
        <v>11</v>
      </c>
      <c r="V12">
        <f t="shared" si="6"/>
        <v>388</v>
      </c>
      <c r="W12" t="str" cm="1">
        <f t="array" ref="W12">INDEX(Modded[ins], V12)</f>
        <v>acc</v>
      </c>
      <c r="X12" cm="1">
        <f t="array" ref="X12">INDEX(Modded[x], V12)</f>
        <v>-16</v>
      </c>
      <c r="Y12">
        <f t="shared" si="7"/>
        <v>78</v>
      </c>
      <c r="Z12">
        <f t="shared" si="8"/>
        <v>389</v>
      </c>
      <c r="AA12" t="b">
        <f t="shared" si="9"/>
        <v>0</v>
      </c>
    </row>
    <row r="13" spans="1:27">
      <c r="A13" s="1" t="s">
        <v>8</v>
      </c>
      <c r="B13">
        <v>-7</v>
      </c>
      <c r="C13">
        <f>_8[[#This Row],[row]] + IF(_8[[#This Row],[ins]]="jmp", _8[[#This Row],[x]], 1)</f>
        <v>13</v>
      </c>
      <c r="D13">
        <v>12</v>
      </c>
      <c r="E13" t="b">
        <f>NOT(ISNA(MATCH(_8[[#This Row],[row]], J:J, 0)))</f>
        <v>1</v>
      </c>
      <c r="F13" s="1">
        <f ca="1">INDEX(_8[terminal], MATCH(_8[[#This Row],[jmpTo]], _8[row], 0))</f>
        <v>0</v>
      </c>
      <c r="G13" s="1" cm="1">
        <f t="array" aca="1" ref="G13" ca="1">INDEX(_8[terminal], _8[[#This Row],[row]]+1)</f>
        <v>0</v>
      </c>
      <c r="H13" s="1">
        <f ca="1">0+AND(_8[[#This Row],[ins]]="jmp", _8[[#This Row],[next is terminal]], _8[[#This Row],[exec?]])</f>
        <v>0</v>
      </c>
      <c r="J13">
        <f t="shared" si="3"/>
        <v>389</v>
      </c>
      <c r="K13" t="str" cm="1">
        <f t="array" ref="K13">INDEX(_8[ins], J13)</f>
        <v>acc</v>
      </c>
      <c r="L13" cm="1">
        <f t="array" ref="L13">INDEX(_8[x], J13)</f>
        <v>25</v>
      </c>
      <c r="M13">
        <f t="shared" si="4"/>
        <v>103</v>
      </c>
      <c r="N13">
        <f t="shared" si="5"/>
        <v>390</v>
      </c>
      <c r="O13" t="b">
        <f t="shared" si="0"/>
        <v>0</v>
      </c>
      <c r="Q13" s="5" t="s">
        <v>8</v>
      </c>
      <c r="R13" s="3">
        <v>-7</v>
      </c>
      <c r="S13" s="3">
        <f>_8[[#This Row],[row]] + IF(_8[[#This Row],[ins]]="jmp", _8[[#This Row],[x]], 1)</f>
        <v>13</v>
      </c>
      <c r="T13" s="3">
        <v>12</v>
      </c>
      <c r="V13">
        <f t="shared" si="6"/>
        <v>389</v>
      </c>
      <c r="W13" t="str" cm="1">
        <f t="array" ref="W13">INDEX(Modded[ins], V13)</f>
        <v>acc</v>
      </c>
      <c r="X13" cm="1">
        <f t="array" ref="X13">INDEX(Modded[x], V13)</f>
        <v>25</v>
      </c>
      <c r="Y13">
        <f t="shared" si="7"/>
        <v>103</v>
      </c>
      <c r="Z13">
        <f t="shared" si="8"/>
        <v>390</v>
      </c>
      <c r="AA13" t="b">
        <f t="shared" si="9"/>
        <v>0</v>
      </c>
    </row>
    <row r="14" spans="1:27">
      <c r="A14" s="1" t="s">
        <v>8</v>
      </c>
      <c r="B14">
        <v>27</v>
      </c>
      <c r="C14">
        <f>_8[[#This Row],[row]] + IF(_8[[#This Row],[ins]]="jmp", _8[[#This Row],[x]], 1)</f>
        <v>14</v>
      </c>
      <c r="D14">
        <v>13</v>
      </c>
      <c r="E14" t="b">
        <f>NOT(ISNA(MATCH(_8[[#This Row],[row]], J:J, 0)))</f>
        <v>1</v>
      </c>
      <c r="F14" s="1">
        <f ca="1">INDEX(_8[terminal], MATCH(_8[[#This Row],[jmpTo]], _8[row], 0))</f>
        <v>0</v>
      </c>
      <c r="G14" s="1" cm="1">
        <f t="array" aca="1" ref="G14" ca="1">INDEX(_8[terminal], _8[[#This Row],[row]]+1)</f>
        <v>0</v>
      </c>
      <c r="H14" s="1">
        <f ca="1">0+AND(_8[[#This Row],[ins]]="jmp", _8[[#This Row],[next is terminal]], _8[[#This Row],[exec?]])</f>
        <v>0</v>
      </c>
      <c r="J14">
        <f t="shared" si="3"/>
        <v>390</v>
      </c>
      <c r="K14" t="str" cm="1">
        <f t="array" ref="K14">INDEX(_8[ins], J14)</f>
        <v>jmp</v>
      </c>
      <c r="L14" cm="1">
        <f t="array" ref="L14">INDEX(_8[x], J14)</f>
        <v>-213</v>
      </c>
      <c r="M14">
        <f t="shared" si="4"/>
        <v>103</v>
      </c>
      <c r="N14">
        <f t="shared" si="5"/>
        <v>177</v>
      </c>
      <c r="O14" t="b">
        <f t="shared" si="0"/>
        <v>0</v>
      </c>
      <c r="Q14" s="4" t="s">
        <v>8</v>
      </c>
      <c r="R14" s="2">
        <v>27</v>
      </c>
      <c r="S14" s="2">
        <f>_8[[#This Row],[row]] + IF(_8[[#This Row],[ins]]="jmp", _8[[#This Row],[x]], 1)</f>
        <v>14</v>
      </c>
      <c r="T14" s="2">
        <v>13</v>
      </c>
      <c r="V14">
        <f t="shared" si="6"/>
        <v>390</v>
      </c>
      <c r="W14" t="str" cm="1">
        <f t="array" ref="W14">INDEX(Modded[ins], V14)</f>
        <v>jmp</v>
      </c>
      <c r="X14" cm="1">
        <f t="array" ref="X14">INDEX(Modded[x], V14)</f>
        <v>-213</v>
      </c>
      <c r="Y14">
        <f t="shared" si="7"/>
        <v>103</v>
      </c>
      <c r="Z14">
        <f t="shared" si="8"/>
        <v>177</v>
      </c>
      <c r="AA14" t="b">
        <f t="shared" si="9"/>
        <v>0</v>
      </c>
    </row>
    <row r="15" spans="1:27">
      <c r="A15" s="1" t="s">
        <v>11</v>
      </c>
      <c r="B15">
        <v>7</v>
      </c>
      <c r="C15">
        <f>_8[[#This Row],[row]] + IF(_8[[#This Row],[ins]]="jmp", _8[[#This Row],[x]], 1)</f>
        <v>15</v>
      </c>
      <c r="D15">
        <v>14</v>
      </c>
      <c r="E15" t="b">
        <f>NOT(ISNA(MATCH(_8[[#This Row],[row]], J:J, 0)))</f>
        <v>1</v>
      </c>
      <c r="F15" s="1">
        <f ca="1">INDEX(_8[terminal], MATCH(_8[[#This Row],[jmpTo]], _8[row], 0))</f>
        <v>0</v>
      </c>
      <c r="G15" s="1" cm="1">
        <f t="array" aca="1" ref="G15" ca="1">INDEX(_8[terminal], _8[[#This Row],[row]]+1)</f>
        <v>0</v>
      </c>
      <c r="H15" s="1">
        <f ca="1">0+AND(_8[[#This Row],[ins]]="jmp", _8[[#This Row],[next is terminal]], _8[[#This Row],[exec?]])</f>
        <v>0</v>
      </c>
      <c r="J15">
        <f t="shared" si="3"/>
        <v>177</v>
      </c>
      <c r="K15" t="str" cm="1">
        <f t="array" ref="K15">INDEX(_8[ins], J15)</f>
        <v>acc</v>
      </c>
      <c r="L15" cm="1">
        <f t="array" ref="L15">INDEX(_8[x], J15)</f>
        <v>3</v>
      </c>
      <c r="M15">
        <f t="shared" si="4"/>
        <v>106</v>
      </c>
      <c r="N15">
        <f t="shared" si="5"/>
        <v>178</v>
      </c>
      <c r="O15" t="b">
        <f t="shared" si="0"/>
        <v>0</v>
      </c>
      <c r="Q15" s="5" t="s">
        <v>11</v>
      </c>
      <c r="R15" s="3">
        <v>7</v>
      </c>
      <c r="S15" s="3">
        <f>_8[[#This Row],[row]] + IF(_8[[#This Row],[ins]]="jmp", _8[[#This Row],[x]], 1)</f>
        <v>15</v>
      </c>
      <c r="T15" s="3">
        <v>14</v>
      </c>
      <c r="V15">
        <f t="shared" si="6"/>
        <v>177</v>
      </c>
      <c r="W15" t="str" cm="1">
        <f t="array" ref="W15">INDEX(Modded[ins], V15)</f>
        <v>acc</v>
      </c>
      <c r="X15" cm="1">
        <f t="array" ref="X15">INDEX(Modded[x], V15)</f>
        <v>3</v>
      </c>
      <c r="Y15">
        <f t="shared" si="7"/>
        <v>106</v>
      </c>
      <c r="Z15">
        <f t="shared" si="8"/>
        <v>178</v>
      </c>
      <c r="AA15" t="b">
        <f t="shared" si="9"/>
        <v>0</v>
      </c>
    </row>
    <row r="16" spans="1:27">
      <c r="A16" s="1" t="s">
        <v>8</v>
      </c>
      <c r="B16">
        <v>0</v>
      </c>
      <c r="C16">
        <f>_8[[#This Row],[row]] + IF(_8[[#This Row],[ins]]="jmp", _8[[#This Row],[x]], 1)</f>
        <v>16</v>
      </c>
      <c r="D16">
        <v>15</v>
      </c>
      <c r="E16" t="b">
        <f>NOT(ISNA(MATCH(_8[[#This Row],[row]], J:J, 0)))</f>
        <v>1</v>
      </c>
      <c r="F16" s="1">
        <f ca="1">INDEX(_8[terminal], MATCH(_8[[#This Row],[jmpTo]], _8[row], 0))</f>
        <v>0</v>
      </c>
      <c r="G16" s="1" cm="1">
        <f t="array" aca="1" ref="G16" ca="1">INDEX(_8[terminal], _8[[#This Row],[row]]+1)</f>
        <v>0</v>
      </c>
      <c r="H16" s="1">
        <f ca="1">0+AND(_8[[#This Row],[ins]]="jmp", _8[[#This Row],[next is terminal]], _8[[#This Row],[exec?]])</f>
        <v>0</v>
      </c>
      <c r="J16">
        <f t="shared" si="3"/>
        <v>178</v>
      </c>
      <c r="K16" t="str" cm="1">
        <f t="array" ref="K16">INDEX(_8[ins], J16)</f>
        <v>jmp</v>
      </c>
      <c r="L16" cm="1">
        <f t="array" ref="L16">INDEX(_8[x], J16)</f>
        <v>1</v>
      </c>
      <c r="M16">
        <f t="shared" si="4"/>
        <v>106</v>
      </c>
      <c r="N16">
        <f t="shared" si="5"/>
        <v>179</v>
      </c>
      <c r="O16" t="b">
        <f t="shared" si="0"/>
        <v>0</v>
      </c>
      <c r="Q16" s="4" t="s">
        <v>8</v>
      </c>
      <c r="R16" s="2">
        <v>0</v>
      </c>
      <c r="S16" s="2">
        <f>_8[[#This Row],[row]] + IF(_8[[#This Row],[ins]]="jmp", _8[[#This Row],[x]], 1)</f>
        <v>16</v>
      </c>
      <c r="T16" s="2">
        <v>15</v>
      </c>
      <c r="V16">
        <f t="shared" si="6"/>
        <v>178</v>
      </c>
      <c r="W16" t="str" cm="1">
        <f t="array" ref="W16">INDEX(Modded[ins], V16)</f>
        <v>jmp</v>
      </c>
      <c r="X16" cm="1">
        <f t="array" ref="X16">INDEX(Modded[x], V16)</f>
        <v>1</v>
      </c>
      <c r="Y16">
        <f t="shared" si="7"/>
        <v>106</v>
      </c>
      <c r="Z16">
        <f t="shared" si="8"/>
        <v>179</v>
      </c>
      <c r="AA16" t="b">
        <f t="shared" si="9"/>
        <v>0</v>
      </c>
    </row>
    <row r="17" spans="1:27">
      <c r="A17" s="1" t="s">
        <v>12</v>
      </c>
      <c r="B17">
        <v>81</v>
      </c>
      <c r="C17">
        <f>_8[[#This Row],[row]] + IF(_8[[#This Row],[ins]]="jmp", _8[[#This Row],[x]], 1)</f>
        <v>97</v>
      </c>
      <c r="D17">
        <v>16</v>
      </c>
      <c r="E17" t="b">
        <f>NOT(ISNA(MATCH(_8[[#This Row],[row]], J:J, 0)))</f>
        <v>1</v>
      </c>
      <c r="F17" s="1">
        <f ca="1">INDEX(_8[terminal], MATCH(_8[[#This Row],[jmpTo]], _8[row], 0))</f>
        <v>0</v>
      </c>
      <c r="G17" s="1" cm="1">
        <f t="array" aca="1" ref="G17" ca="1">INDEX(_8[terminal], _8[[#This Row],[row]]+1)</f>
        <v>0</v>
      </c>
      <c r="H17" s="1">
        <f ca="1">0+AND(_8[[#This Row],[ins]]="jmp", _8[[#This Row],[next is terminal]], _8[[#This Row],[exec?]])</f>
        <v>0</v>
      </c>
      <c r="J17">
        <f t="shared" si="3"/>
        <v>179</v>
      </c>
      <c r="K17" t="str" cm="1">
        <f t="array" ref="K17">INDEX(_8[ins], J17)</f>
        <v>acc</v>
      </c>
      <c r="L17" cm="1">
        <f t="array" ref="L17">INDEX(_8[x], J17)</f>
        <v>34</v>
      </c>
      <c r="M17">
        <f t="shared" si="4"/>
        <v>140</v>
      </c>
      <c r="N17">
        <f t="shared" si="5"/>
        <v>180</v>
      </c>
      <c r="O17" t="b">
        <f t="shared" si="0"/>
        <v>0</v>
      </c>
      <c r="Q17" s="5" t="s">
        <v>12</v>
      </c>
      <c r="R17" s="3">
        <v>81</v>
      </c>
      <c r="S17" s="3">
        <f>_8[[#This Row],[row]] + IF(_8[[#This Row],[ins]]="jmp", _8[[#This Row],[x]], 1)</f>
        <v>97</v>
      </c>
      <c r="T17" s="3">
        <v>16</v>
      </c>
      <c r="V17">
        <f t="shared" si="6"/>
        <v>179</v>
      </c>
      <c r="W17" t="str" cm="1">
        <f t="array" ref="W17">INDEX(Modded[ins], V17)</f>
        <v>acc</v>
      </c>
      <c r="X17" cm="1">
        <f t="array" ref="X17">INDEX(Modded[x], V17)</f>
        <v>34</v>
      </c>
      <c r="Y17">
        <f t="shared" si="7"/>
        <v>140</v>
      </c>
      <c r="Z17">
        <f t="shared" si="8"/>
        <v>180</v>
      </c>
      <c r="AA17" t="b">
        <f t="shared" si="9"/>
        <v>0</v>
      </c>
    </row>
    <row r="18" spans="1:27">
      <c r="A18" s="1" t="s">
        <v>8</v>
      </c>
      <c r="B18">
        <v>42</v>
      </c>
      <c r="C18">
        <f>_8[[#This Row],[row]] + IF(_8[[#This Row],[ins]]="jmp", _8[[#This Row],[x]], 1)</f>
        <v>18</v>
      </c>
      <c r="D18">
        <v>17</v>
      </c>
      <c r="E18" t="b">
        <f>NOT(ISNA(MATCH(_8[[#This Row],[row]], J:J, 0)))</f>
        <v>0</v>
      </c>
      <c r="F18" s="1">
        <f ca="1">INDEX(_8[terminal], MATCH(_8[[#This Row],[jmpTo]], _8[row], 0))</f>
        <v>0</v>
      </c>
      <c r="G18" s="1" cm="1">
        <f t="array" aca="1" ref="G18" ca="1">INDEX(_8[terminal], _8[[#This Row],[row]]+1)</f>
        <v>0</v>
      </c>
      <c r="H18" s="1">
        <f ca="1">0+AND(_8[[#This Row],[ins]]="jmp", _8[[#This Row],[next is terminal]], _8[[#This Row],[exec?]])</f>
        <v>0</v>
      </c>
      <c r="J18">
        <f t="shared" si="3"/>
        <v>180</v>
      </c>
      <c r="K18" t="str" cm="1">
        <f t="array" ref="K18">INDEX(_8[ins], J18)</f>
        <v>jmp</v>
      </c>
      <c r="L18" cm="1">
        <f t="array" ref="L18">INDEX(_8[x], J18)</f>
        <v>191</v>
      </c>
      <c r="M18">
        <f t="shared" si="4"/>
        <v>140</v>
      </c>
      <c r="N18">
        <f t="shared" si="5"/>
        <v>371</v>
      </c>
      <c r="O18" t="b">
        <f t="shared" si="0"/>
        <v>0</v>
      </c>
      <c r="Q18" s="4" t="s">
        <v>8</v>
      </c>
      <c r="R18" s="2">
        <v>42</v>
      </c>
      <c r="S18" s="2">
        <f>_8[[#This Row],[row]] + IF(_8[[#This Row],[ins]]="jmp", _8[[#This Row],[x]], 1)</f>
        <v>18</v>
      </c>
      <c r="T18" s="2">
        <v>17</v>
      </c>
      <c r="V18">
        <f t="shared" si="6"/>
        <v>180</v>
      </c>
      <c r="W18" t="str" cm="1">
        <f t="array" ref="W18">INDEX(Modded[ins], V18)</f>
        <v>jmp</v>
      </c>
      <c r="X18" cm="1">
        <f t="array" ref="X18">INDEX(Modded[x], V18)</f>
        <v>191</v>
      </c>
      <c r="Y18">
        <f t="shared" si="7"/>
        <v>140</v>
      </c>
      <c r="Z18">
        <f t="shared" si="8"/>
        <v>371</v>
      </c>
      <c r="AA18" t="b">
        <f t="shared" si="9"/>
        <v>0</v>
      </c>
    </row>
    <row r="19" spans="1:27">
      <c r="A19" s="1" t="s">
        <v>11</v>
      </c>
      <c r="B19">
        <v>338</v>
      </c>
      <c r="C19">
        <f>_8[[#This Row],[row]] + IF(_8[[#This Row],[ins]]="jmp", _8[[#This Row],[x]], 1)</f>
        <v>19</v>
      </c>
      <c r="D19">
        <v>18</v>
      </c>
      <c r="E19" t="b">
        <f>NOT(ISNA(MATCH(_8[[#This Row],[row]], J:J, 0)))</f>
        <v>0</v>
      </c>
      <c r="F19" s="1">
        <f ca="1">INDEX(_8[terminal], MATCH(_8[[#This Row],[jmpTo]], _8[row], 0))</f>
        <v>0</v>
      </c>
      <c r="G19" s="1" cm="1">
        <f t="array" aca="1" ref="G19" ca="1">INDEX(_8[terminal], _8[[#This Row],[row]]+1)</f>
        <v>0</v>
      </c>
      <c r="H19" s="1">
        <f ca="1">0+AND(_8[[#This Row],[ins]]="jmp", _8[[#This Row],[next is terminal]], _8[[#This Row],[exec?]])</f>
        <v>0</v>
      </c>
      <c r="J19">
        <f t="shared" si="3"/>
        <v>371</v>
      </c>
      <c r="K19" t="str" cm="1">
        <f t="array" ref="K19">INDEX(_8[ins], J19)</f>
        <v>acc</v>
      </c>
      <c r="L19" cm="1">
        <f t="array" ref="L19">INDEX(_8[x], J19)</f>
        <v>24</v>
      </c>
      <c r="M19">
        <f t="shared" si="4"/>
        <v>164</v>
      </c>
      <c r="N19">
        <f t="shared" si="5"/>
        <v>372</v>
      </c>
      <c r="O19" t="b">
        <f t="shared" si="0"/>
        <v>0</v>
      </c>
      <c r="Q19" s="5" t="s">
        <v>11</v>
      </c>
      <c r="R19" s="3">
        <v>338</v>
      </c>
      <c r="S19" s="3">
        <f>_8[[#This Row],[row]] + IF(_8[[#This Row],[ins]]="jmp", _8[[#This Row],[x]], 1)</f>
        <v>19</v>
      </c>
      <c r="T19" s="3">
        <v>18</v>
      </c>
      <c r="V19">
        <f t="shared" si="6"/>
        <v>371</v>
      </c>
      <c r="W19" t="str" cm="1">
        <f t="array" ref="W19">INDEX(Modded[ins], V19)</f>
        <v>acc</v>
      </c>
      <c r="X19" cm="1">
        <f t="array" ref="X19">INDEX(Modded[x], V19)</f>
        <v>24</v>
      </c>
      <c r="Y19">
        <f t="shared" si="7"/>
        <v>164</v>
      </c>
      <c r="Z19">
        <f t="shared" si="8"/>
        <v>372</v>
      </c>
      <c r="AA19" t="b">
        <f t="shared" si="9"/>
        <v>0</v>
      </c>
    </row>
    <row r="20" spans="1:27">
      <c r="A20" s="1" t="s">
        <v>8</v>
      </c>
      <c r="B20">
        <v>-5</v>
      </c>
      <c r="C20">
        <f>_8[[#This Row],[row]] + IF(_8[[#This Row],[ins]]="jmp", _8[[#This Row],[x]], 1)</f>
        <v>20</v>
      </c>
      <c r="D20">
        <v>19</v>
      </c>
      <c r="E20" t="b">
        <f>NOT(ISNA(MATCH(_8[[#This Row],[row]], J:J, 0)))</f>
        <v>0</v>
      </c>
      <c r="F20" s="1">
        <f ca="1">INDEX(_8[terminal], MATCH(_8[[#This Row],[jmpTo]], _8[row], 0))</f>
        <v>0</v>
      </c>
      <c r="G20" s="1" cm="1">
        <f t="array" aca="1" ref="G20" ca="1">INDEX(_8[terminal], _8[[#This Row],[row]]+1)</f>
        <v>0</v>
      </c>
      <c r="H20" s="1">
        <f ca="1">0+AND(_8[[#This Row],[ins]]="jmp", _8[[#This Row],[next is terminal]], _8[[#This Row],[exec?]])</f>
        <v>0</v>
      </c>
      <c r="J20">
        <f t="shared" si="3"/>
        <v>372</v>
      </c>
      <c r="K20" t="str" cm="1">
        <f t="array" ref="K20">INDEX(_8[ins], J20)</f>
        <v>acc</v>
      </c>
      <c r="L20" cm="1">
        <f t="array" ref="L20">INDEX(_8[x], J20)</f>
        <v>23</v>
      </c>
      <c r="M20">
        <f t="shared" si="4"/>
        <v>187</v>
      </c>
      <c r="N20">
        <f t="shared" si="5"/>
        <v>373</v>
      </c>
      <c r="O20" t="b">
        <f t="shared" si="0"/>
        <v>0</v>
      </c>
      <c r="Q20" s="4" t="s">
        <v>8</v>
      </c>
      <c r="R20" s="2">
        <v>-5</v>
      </c>
      <c r="S20" s="2">
        <f>_8[[#This Row],[row]] + IF(_8[[#This Row],[ins]]="jmp", _8[[#This Row],[x]], 1)</f>
        <v>20</v>
      </c>
      <c r="T20" s="2">
        <v>19</v>
      </c>
      <c r="V20">
        <f t="shared" si="6"/>
        <v>372</v>
      </c>
      <c r="W20" t="str" cm="1">
        <f t="array" ref="W20">INDEX(Modded[ins], V20)</f>
        <v>acc</v>
      </c>
      <c r="X20" cm="1">
        <f t="array" ref="X20">INDEX(Modded[x], V20)</f>
        <v>23</v>
      </c>
      <c r="Y20">
        <f t="shared" si="7"/>
        <v>187</v>
      </c>
      <c r="Z20">
        <f t="shared" si="8"/>
        <v>373</v>
      </c>
      <c r="AA20" t="b">
        <f t="shared" si="9"/>
        <v>0</v>
      </c>
    </row>
    <row r="21" spans="1:27">
      <c r="A21" s="1" t="s">
        <v>12</v>
      </c>
      <c r="B21">
        <v>391</v>
      </c>
      <c r="C21">
        <f>_8[[#This Row],[row]] + IF(_8[[#This Row],[ins]]="jmp", _8[[#This Row],[x]], 1)</f>
        <v>411</v>
      </c>
      <c r="D21">
        <v>20</v>
      </c>
      <c r="E21" t="b">
        <f>NOT(ISNA(MATCH(_8[[#This Row],[row]], J:J, 0)))</f>
        <v>0</v>
      </c>
      <c r="F21" s="1">
        <f ca="1">INDEX(_8[terminal], MATCH(_8[[#This Row],[jmpTo]], _8[row], 0))</f>
        <v>0</v>
      </c>
      <c r="G21" s="1" cm="1">
        <f t="array" aca="1" ref="G21" ca="1">INDEX(_8[terminal], _8[[#This Row],[row]]+1)</f>
        <v>0</v>
      </c>
      <c r="H21" s="1">
        <f ca="1">0+AND(_8[[#This Row],[ins]]="jmp", _8[[#This Row],[next is terminal]], _8[[#This Row],[exec?]])</f>
        <v>0</v>
      </c>
      <c r="J21">
        <f t="shared" si="3"/>
        <v>373</v>
      </c>
      <c r="K21" t="str" cm="1">
        <f t="array" ref="K21">INDEX(_8[ins], J21)</f>
        <v>acc</v>
      </c>
      <c r="L21" cm="1">
        <f t="array" ref="L21">INDEX(_8[x], J21)</f>
        <v>13</v>
      </c>
      <c r="M21">
        <f t="shared" si="4"/>
        <v>200</v>
      </c>
      <c r="N21">
        <f t="shared" si="5"/>
        <v>374</v>
      </c>
      <c r="O21" t="b">
        <f t="shared" si="0"/>
        <v>0</v>
      </c>
      <c r="Q21" s="5" t="s">
        <v>12</v>
      </c>
      <c r="R21" s="3">
        <v>391</v>
      </c>
      <c r="S21" s="3">
        <f>_8[[#This Row],[row]] + IF(_8[[#This Row],[ins]]="jmp", _8[[#This Row],[x]], 1)</f>
        <v>411</v>
      </c>
      <c r="T21" s="3">
        <v>20</v>
      </c>
      <c r="V21">
        <f t="shared" si="6"/>
        <v>373</v>
      </c>
      <c r="W21" t="str" cm="1">
        <f t="array" ref="W21">INDEX(Modded[ins], V21)</f>
        <v>acc</v>
      </c>
      <c r="X21" cm="1">
        <f t="array" ref="X21">INDEX(Modded[x], V21)</f>
        <v>13</v>
      </c>
      <c r="Y21">
        <f t="shared" si="7"/>
        <v>200</v>
      </c>
      <c r="Z21">
        <f t="shared" si="8"/>
        <v>374</v>
      </c>
      <c r="AA21" t="b">
        <f t="shared" si="9"/>
        <v>0</v>
      </c>
    </row>
    <row r="22" spans="1:27">
      <c r="A22" s="1" t="s">
        <v>11</v>
      </c>
      <c r="B22">
        <v>276</v>
      </c>
      <c r="C22">
        <f>_8[[#This Row],[row]] + IF(_8[[#This Row],[ins]]="jmp", _8[[#This Row],[x]], 1)</f>
        <v>22</v>
      </c>
      <c r="D22">
        <v>21</v>
      </c>
      <c r="E22" t="b">
        <f>NOT(ISNA(MATCH(_8[[#This Row],[row]], J:J, 0)))</f>
        <v>1</v>
      </c>
      <c r="F22" s="1">
        <f ca="1">INDEX(_8[terminal], MATCH(_8[[#This Row],[jmpTo]], _8[row], 0))</f>
        <v>0</v>
      </c>
      <c r="G22" s="1" cm="1">
        <f t="array" aca="1" ref="G22" ca="1">INDEX(_8[terminal], _8[[#This Row],[row]]+1)</f>
        <v>0</v>
      </c>
      <c r="H22" s="1">
        <f ca="1">0+AND(_8[[#This Row],[ins]]="jmp", _8[[#This Row],[next is terminal]], _8[[#This Row],[exec?]])</f>
        <v>0</v>
      </c>
      <c r="J22">
        <f t="shared" si="3"/>
        <v>374</v>
      </c>
      <c r="K22" t="str" cm="1">
        <f t="array" ref="K22">INDEX(_8[ins], J22)</f>
        <v>jmp</v>
      </c>
      <c r="L22" cm="1">
        <f t="array" ref="L22">INDEX(_8[x], J22)</f>
        <v>143</v>
      </c>
      <c r="M22">
        <f t="shared" si="4"/>
        <v>200</v>
      </c>
      <c r="N22">
        <f t="shared" si="5"/>
        <v>517</v>
      </c>
      <c r="O22" t="b">
        <f t="shared" si="0"/>
        <v>0</v>
      </c>
      <c r="Q22" s="4" t="s">
        <v>11</v>
      </c>
      <c r="R22" s="2">
        <v>276</v>
      </c>
      <c r="S22" s="2">
        <f>_8[[#This Row],[row]] + IF(_8[[#This Row],[ins]]="jmp", _8[[#This Row],[x]], 1)</f>
        <v>22</v>
      </c>
      <c r="T22" s="2">
        <v>21</v>
      </c>
      <c r="V22">
        <f t="shared" si="6"/>
        <v>374</v>
      </c>
      <c r="W22" t="str" cm="1">
        <f t="array" ref="W22">INDEX(Modded[ins], V22)</f>
        <v>jmp</v>
      </c>
      <c r="X22" cm="1">
        <f t="array" ref="X22">INDEX(Modded[x], V22)</f>
        <v>143</v>
      </c>
      <c r="Y22">
        <f t="shared" si="7"/>
        <v>200</v>
      </c>
      <c r="Z22">
        <f t="shared" si="8"/>
        <v>517</v>
      </c>
      <c r="AA22" t="b">
        <f t="shared" si="9"/>
        <v>0</v>
      </c>
    </row>
    <row r="23" spans="1:27">
      <c r="A23" s="1" t="s">
        <v>12</v>
      </c>
      <c r="B23">
        <v>354</v>
      </c>
      <c r="C23">
        <f>_8[[#This Row],[row]] + IF(_8[[#This Row],[ins]]="jmp", _8[[#This Row],[x]], 1)</f>
        <v>376</v>
      </c>
      <c r="D23">
        <v>22</v>
      </c>
      <c r="E23" t="b">
        <f>NOT(ISNA(MATCH(_8[[#This Row],[row]], J:J, 0)))</f>
        <v>1</v>
      </c>
      <c r="F23" s="1">
        <f ca="1">INDEX(_8[terminal], MATCH(_8[[#This Row],[jmpTo]], _8[row], 0))</f>
        <v>0</v>
      </c>
      <c r="G23" s="1" cm="1">
        <f t="array" aca="1" ref="G23" ca="1">INDEX(_8[terminal], _8[[#This Row],[row]]+1)</f>
        <v>0</v>
      </c>
      <c r="H23" s="1">
        <f ca="1">0+AND(_8[[#This Row],[ins]]="jmp", _8[[#This Row],[next is terminal]], _8[[#This Row],[exec?]])</f>
        <v>0</v>
      </c>
      <c r="J23">
        <f t="shared" si="3"/>
        <v>517</v>
      </c>
      <c r="K23" t="str" cm="1">
        <f t="array" ref="K23">INDEX(_8[ins], J23)</f>
        <v>acc</v>
      </c>
      <c r="L23" cm="1">
        <f t="array" ref="L23">INDEX(_8[x], J23)</f>
        <v>-14</v>
      </c>
      <c r="M23">
        <f t="shared" si="4"/>
        <v>186</v>
      </c>
      <c r="N23">
        <f t="shared" si="5"/>
        <v>518</v>
      </c>
      <c r="O23" t="b">
        <f t="shared" si="0"/>
        <v>0</v>
      </c>
      <c r="Q23" s="5" t="s">
        <v>12</v>
      </c>
      <c r="R23" s="3">
        <v>354</v>
      </c>
      <c r="S23" s="3">
        <f>_8[[#This Row],[row]] + IF(_8[[#This Row],[ins]]="jmp", _8[[#This Row],[x]], 1)</f>
        <v>376</v>
      </c>
      <c r="T23" s="3">
        <v>22</v>
      </c>
      <c r="V23">
        <f t="shared" si="6"/>
        <v>517</v>
      </c>
      <c r="W23" t="str" cm="1">
        <f t="array" ref="W23">INDEX(Modded[ins], V23)</f>
        <v>acc</v>
      </c>
      <c r="X23" cm="1">
        <f t="array" ref="X23">INDEX(Modded[x], V23)</f>
        <v>-14</v>
      </c>
      <c r="Y23">
        <f t="shared" si="7"/>
        <v>186</v>
      </c>
      <c r="Z23">
        <f t="shared" si="8"/>
        <v>518</v>
      </c>
      <c r="AA23" t="b">
        <f t="shared" si="9"/>
        <v>0</v>
      </c>
    </row>
    <row r="24" spans="1:27">
      <c r="A24" s="1" t="s">
        <v>8</v>
      </c>
      <c r="B24">
        <v>22</v>
      </c>
      <c r="C24">
        <f>_8[[#This Row],[row]] + IF(_8[[#This Row],[ins]]="jmp", _8[[#This Row],[x]], 1)</f>
        <v>24</v>
      </c>
      <c r="D24">
        <v>23</v>
      </c>
      <c r="E24" t="b">
        <f>NOT(ISNA(MATCH(_8[[#This Row],[row]], J:J, 0)))</f>
        <v>0</v>
      </c>
      <c r="F24" s="1">
        <f ca="1">INDEX(_8[terminal], MATCH(_8[[#This Row],[jmpTo]], _8[row], 0))</f>
        <v>0</v>
      </c>
      <c r="G24" s="1" cm="1">
        <f t="array" aca="1" ref="G24" ca="1">INDEX(_8[terminal], _8[[#This Row],[row]]+1)</f>
        <v>0</v>
      </c>
      <c r="H24" s="1">
        <f ca="1">0+AND(_8[[#This Row],[ins]]="jmp", _8[[#This Row],[next is terminal]], _8[[#This Row],[exec?]])</f>
        <v>0</v>
      </c>
      <c r="J24">
        <f t="shared" si="3"/>
        <v>518</v>
      </c>
      <c r="K24" t="str" cm="1">
        <f t="array" ref="K24">INDEX(_8[ins], J24)</f>
        <v>jmp</v>
      </c>
      <c r="L24" cm="1">
        <f t="array" ref="L24">INDEX(_8[x], J24)</f>
        <v>44</v>
      </c>
      <c r="M24">
        <f t="shared" si="4"/>
        <v>186</v>
      </c>
      <c r="N24">
        <f t="shared" si="5"/>
        <v>562</v>
      </c>
      <c r="O24" t="b">
        <f t="shared" si="0"/>
        <v>0</v>
      </c>
      <c r="Q24" s="4" t="s">
        <v>8</v>
      </c>
      <c r="R24" s="2">
        <v>22</v>
      </c>
      <c r="S24" s="2">
        <f>_8[[#This Row],[row]] + IF(_8[[#This Row],[ins]]="jmp", _8[[#This Row],[x]], 1)</f>
        <v>24</v>
      </c>
      <c r="T24" s="2">
        <v>23</v>
      </c>
      <c r="V24">
        <f t="shared" si="6"/>
        <v>518</v>
      </c>
      <c r="W24" t="str" cm="1">
        <f t="array" ref="W24">INDEX(Modded[ins], V24)</f>
        <v>jmp</v>
      </c>
      <c r="X24" cm="1">
        <f t="array" ref="X24">INDEX(Modded[x], V24)</f>
        <v>44</v>
      </c>
      <c r="Y24">
        <f t="shared" si="7"/>
        <v>186</v>
      </c>
      <c r="Z24">
        <f t="shared" si="8"/>
        <v>562</v>
      </c>
      <c r="AA24" t="b">
        <f t="shared" si="9"/>
        <v>0</v>
      </c>
    </row>
    <row r="25" spans="1:27">
      <c r="A25" s="1" t="s">
        <v>12</v>
      </c>
      <c r="B25">
        <v>528</v>
      </c>
      <c r="C25">
        <f>_8[[#This Row],[row]] + IF(_8[[#This Row],[ins]]="jmp", _8[[#This Row],[x]], 1)</f>
        <v>552</v>
      </c>
      <c r="D25">
        <v>24</v>
      </c>
      <c r="E25" t="b">
        <f>NOT(ISNA(MATCH(_8[[#This Row],[row]], J:J, 0)))</f>
        <v>0</v>
      </c>
      <c r="F25" s="1">
        <f ca="1">INDEX(_8[terminal], MATCH(_8[[#This Row],[jmpTo]], _8[row], 0))</f>
        <v>0</v>
      </c>
      <c r="G25" s="1" cm="1">
        <f t="array" aca="1" ref="G25" ca="1">INDEX(_8[terminal], _8[[#This Row],[row]]+1)</f>
        <v>0</v>
      </c>
      <c r="H25" s="1">
        <f ca="1">0+AND(_8[[#This Row],[ins]]="jmp", _8[[#This Row],[next is terminal]], _8[[#This Row],[exec?]])</f>
        <v>0</v>
      </c>
      <c r="J25">
        <f t="shared" si="3"/>
        <v>562</v>
      </c>
      <c r="K25" t="str" cm="1">
        <f t="array" ref="K25">INDEX(_8[ins], J25)</f>
        <v>acc</v>
      </c>
      <c r="L25" cm="1">
        <f t="array" ref="L25">INDEX(_8[x], J25)</f>
        <v>44</v>
      </c>
      <c r="M25">
        <f t="shared" si="4"/>
        <v>230</v>
      </c>
      <c r="N25">
        <f t="shared" si="5"/>
        <v>563</v>
      </c>
      <c r="O25" t="b">
        <f t="shared" si="0"/>
        <v>0</v>
      </c>
      <c r="Q25" s="5" t="s">
        <v>12</v>
      </c>
      <c r="R25" s="3">
        <v>528</v>
      </c>
      <c r="S25" s="3">
        <f>_8[[#This Row],[row]] + IF(_8[[#This Row],[ins]]="jmp", _8[[#This Row],[x]], 1)</f>
        <v>552</v>
      </c>
      <c r="T25" s="3">
        <v>24</v>
      </c>
      <c r="V25">
        <f t="shared" si="6"/>
        <v>562</v>
      </c>
      <c r="W25" t="str" cm="1">
        <f t="array" ref="W25">INDEX(Modded[ins], V25)</f>
        <v>acc</v>
      </c>
      <c r="X25" cm="1">
        <f t="array" ref="X25">INDEX(Modded[x], V25)</f>
        <v>44</v>
      </c>
      <c r="Y25">
        <f t="shared" si="7"/>
        <v>230</v>
      </c>
      <c r="Z25">
        <f t="shared" si="8"/>
        <v>563</v>
      </c>
      <c r="AA25" t="b">
        <f t="shared" si="9"/>
        <v>0</v>
      </c>
    </row>
    <row r="26" spans="1:27">
      <c r="A26" s="1" t="s">
        <v>8</v>
      </c>
      <c r="B26">
        <v>0</v>
      </c>
      <c r="C26">
        <f>_8[[#This Row],[row]] + IF(_8[[#This Row],[ins]]="jmp", _8[[#This Row],[x]], 1)</f>
        <v>26</v>
      </c>
      <c r="D26">
        <v>25</v>
      </c>
      <c r="E26" t="b">
        <f>NOT(ISNA(MATCH(_8[[#This Row],[row]], J:J, 0)))</f>
        <v>0</v>
      </c>
      <c r="F26" s="1">
        <f ca="1">INDEX(_8[terminal], MATCH(_8[[#This Row],[jmpTo]], _8[row], 0))</f>
        <v>0</v>
      </c>
      <c r="G26" s="1" cm="1">
        <f t="array" aca="1" ref="G26" ca="1">INDEX(_8[terminal], _8[[#This Row],[row]]+1)</f>
        <v>0</v>
      </c>
      <c r="H26" s="1">
        <f ca="1">0+AND(_8[[#This Row],[ins]]="jmp", _8[[#This Row],[next is terminal]], _8[[#This Row],[exec?]])</f>
        <v>0</v>
      </c>
      <c r="J26">
        <f t="shared" si="3"/>
        <v>563</v>
      </c>
      <c r="K26" t="str" cm="1">
        <f t="array" ref="K26">INDEX(_8[ins], J26)</f>
        <v>jmp</v>
      </c>
      <c r="L26" cm="1">
        <f t="array" ref="L26">INDEX(_8[x], J26)</f>
        <v>-168</v>
      </c>
      <c r="M26">
        <f t="shared" si="4"/>
        <v>230</v>
      </c>
      <c r="N26">
        <f t="shared" si="5"/>
        <v>395</v>
      </c>
      <c r="O26" t="b">
        <f t="shared" si="0"/>
        <v>0</v>
      </c>
      <c r="Q26" s="4" t="s">
        <v>8</v>
      </c>
      <c r="R26" s="2">
        <v>0</v>
      </c>
      <c r="S26" s="2">
        <f>_8[[#This Row],[row]] + IF(_8[[#This Row],[ins]]="jmp", _8[[#This Row],[x]], 1)</f>
        <v>26</v>
      </c>
      <c r="T26" s="2">
        <v>25</v>
      </c>
      <c r="V26">
        <f t="shared" si="6"/>
        <v>563</v>
      </c>
      <c r="W26" t="str" cm="1">
        <f t="array" ref="W26">INDEX(Modded[ins], V26)</f>
        <v>jmp</v>
      </c>
      <c r="X26" cm="1">
        <f t="array" ref="X26">INDEX(Modded[x], V26)</f>
        <v>-168</v>
      </c>
      <c r="Y26">
        <f t="shared" si="7"/>
        <v>230</v>
      </c>
      <c r="Z26">
        <f t="shared" si="8"/>
        <v>395</v>
      </c>
      <c r="AA26" t="b">
        <f t="shared" si="9"/>
        <v>0</v>
      </c>
    </row>
    <row r="27" spans="1:27">
      <c r="A27" s="1" t="s">
        <v>8</v>
      </c>
      <c r="B27">
        <v>20</v>
      </c>
      <c r="C27">
        <f>_8[[#This Row],[row]] + IF(_8[[#This Row],[ins]]="jmp", _8[[#This Row],[x]], 1)</f>
        <v>27</v>
      </c>
      <c r="D27">
        <v>26</v>
      </c>
      <c r="E27" t="b">
        <f>NOT(ISNA(MATCH(_8[[#This Row],[row]], J:J, 0)))</f>
        <v>0</v>
      </c>
      <c r="F27" s="1">
        <f ca="1">INDEX(_8[terminal], MATCH(_8[[#This Row],[jmpTo]], _8[row], 0))</f>
        <v>0</v>
      </c>
      <c r="G27" s="1" cm="1">
        <f t="array" aca="1" ref="G27" ca="1">INDEX(_8[terminal], _8[[#This Row],[row]]+1)</f>
        <v>0</v>
      </c>
      <c r="H27" s="1">
        <f ca="1">0+AND(_8[[#This Row],[ins]]="jmp", _8[[#This Row],[next is terminal]], _8[[#This Row],[exec?]])</f>
        <v>0</v>
      </c>
      <c r="J27">
        <f t="shared" si="3"/>
        <v>395</v>
      </c>
      <c r="K27" t="str" cm="1">
        <f t="array" ref="K27">INDEX(_8[ins], J27)</f>
        <v>acc</v>
      </c>
      <c r="L27" cm="1">
        <f t="array" ref="L27">INDEX(_8[x], J27)</f>
        <v>42</v>
      </c>
      <c r="M27">
        <f t="shared" si="4"/>
        <v>272</v>
      </c>
      <c r="N27">
        <f t="shared" si="5"/>
        <v>396</v>
      </c>
      <c r="O27" t="b">
        <f t="shared" si="0"/>
        <v>0</v>
      </c>
      <c r="Q27" s="5" t="s">
        <v>8</v>
      </c>
      <c r="R27" s="3">
        <v>20</v>
      </c>
      <c r="S27" s="3">
        <f>_8[[#This Row],[row]] + IF(_8[[#This Row],[ins]]="jmp", _8[[#This Row],[x]], 1)</f>
        <v>27</v>
      </c>
      <c r="T27" s="3">
        <v>26</v>
      </c>
      <c r="V27">
        <f t="shared" si="6"/>
        <v>395</v>
      </c>
      <c r="W27" t="str" cm="1">
        <f t="array" ref="W27">INDEX(Modded[ins], V27)</f>
        <v>acc</v>
      </c>
      <c r="X27" cm="1">
        <f t="array" ref="X27">INDEX(Modded[x], V27)</f>
        <v>42</v>
      </c>
      <c r="Y27">
        <f t="shared" si="7"/>
        <v>272</v>
      </c>
      <c r="Z27">
        <f t="shared" si="8"/>
        <v>396</v>
      </c>
      <c r="AA27" t="b">
        <f t="shared" si="9"/>
        <v>0</v>
      </c>
    </row>
    <row r="28" spans="1:27">
      <c r="A28" s="1" t="s">
        <v>8</v>
      </c>
      <c r="B28">
        <v>15</v>
      </c>
      <c r="C28">
        <f>_8[[#This Row],[row]] + IF(_8[[#This Row],[ins]]="jmp", _8[[#This Row],[x]], 1)</f>
        <v>28</v>
      </c>
      <c r="D28">
        <v>27</v>
      </c>
      <c r="E28" t="b">
        <f>NOT(ISNA(MATCH(_8[[#This Row],[row]], J:J, 0)))</f>
        <v>0</v>
      </c>
      <c r="F28" s="1">
        <f ca="1">INDEX(_8[terminal], MATCH(_8[[#This Row],[jmpTo]], _8[row], 0))</f>
        <v>0</v>
      </c>
      <c r="G28" s="1" cm="1">
        <f t="array" aca="1" ref="G28" ca="1">INDEX(_8[terminal], _8[[#This Row],[row]]+1)</f>
        <v>0</v>
      </c>
      <c r="H28" s="1">
        <f ca="1">0+AND(_8[[#This Row],[ins]]="jmp", _8[[#This Row],[next is terminal]], _8[[#This Row],[exec?]])</f>
        <v>0</v>
      </c>
      <c r="J28">
        <f t="shared" si="3"/>
        <v>396</v>
      </c>
      <c r="K28" t="str" cm="1">
        <f t="array" ref="K28">INDEX(_8[ins], J28)</f>
        <v>jmp</v>
      </c>
      <c r="L28" cm="1">
        <f t="array" ref="L28">INDEX(_8[x], J28)</f>
        <v>94</v>
      </c>
      <c r="M28">
        <f t="shared" si="4"/>
        <v>272</v>
      </c>
      <c r="N28">
        <f t="shared" si="5"/>
        <v>490</v>
      </c>
      <c r="O28" t="b">
        <f t="shared" si="0"/>
        <v>0</v>
      </c>
      <c r="Q28" s="4" t="s">
        <v>8</v>
      </c>
      <c r="R28" s="2">
        <v>15</v>
      </c>
      <c r="S28" s="2">
        <f>_8[[#This Row],[row]] + IF(_8[[#This Row],[ins]]="jmp", _8[[#This Row],[x]], 1)</f>
        <v>28</v>
      </c>
      <c r="T28" s="2">
        <v>27</v>
      </c>
      <c r="V28">
        <f t="shared" si="6"/>
        <v>396</v>
      </c>
      <c r="W28" t="str" cm="1">
        <f t="array" ref="W28">INDEX(Modded[ins], V28)</f>
        <v>jmp</v>
      </c>
      <c r="X28" cm="1">
        <f t="array" ref="X28">INDEX(Modded[x], V28)</f>
        <v>94</v>
      </c>
      <c r="Y28">
        <f t="shared" si="7"/>
        <v>272</v>
      </c>
      <c r="Z28">
        <f t="shared" si="8"/>
        <v>490</v>
      </c>
      <c r="AA28" t="b">
        <f t="shared" si="9"/>
        <v>0</v>
      </c>
    </row>
    <row r="29" spans="1:27">
      <c r="A29" s="1" t="s">
        <v>8</v>
      </c>
      <c r="B29">
        <v>-17</v>
      </c>
      <c r="C29">
        <f>_8[[#This Row],[row]] + IF(_8[[#This Row],[ins]]="jmp", _8[[#This Row],[x]], 1)</f>
        <v>29</v>
      </c>
      <c r="D29">
        <v>28</v>
      </c>
      <c r="E29" t="b">
        <f>NOT(ISNA(MATCH(_8[[#This Row],[row]], J:J, 0)))</f>
        <v>0</v>
      </c>
      <c r="F29" s="1">
        <f ca="1">INDEX(_8[terminal], MATCH(_8[[#This Row],[jmpTo]], _8[row], 0))</f>
        <v>0</v>
      </c>
      <c r="G29" s="1" cm="1">
        <f t="array" aca="1" ref="G29" ca="1">INDEX(_8[terminal], _8[[#This Row],[row]]+1)</f>
        <v>0</v>
      </c>
      <c r="H29" s="1">
        <f ca="1">0+AND(_8[[#This Row],[ins]]="jmp", _8[[#This Row],[next is terminal]], _8[[#This Row],[exec?]])</f>
        <v>0</v>
      </c>
      <c r="J29">
        <f t="shared" si="3"/>
        <v>490</v>
      </c>
      <c r="K29" t="str" cm="1">
        <f t="array" ref="K29">INDEX(_8[ins], J29)</f>
        <v>jmp</v>
      </c>
      <c r="L29" cm="1">
        <f t="array" ref="L29">INDEX(_8[x], J29)</f>
        <v>-478</v>
      </c>
      <c r="M29">
        <f t="shared" si="4"/>
        <v>272</v>
      </c>
      <c r="N29">
        <f t="shared" si="5"/>
        <v>12</v>
      </c>
      <c r="O29" t="b">
        <f t="shared" si="0"/>
        <v>0</v>
      </c>
      <c r="Q29" s="5" t="s">
        <v>8</v>
      </c>
      <c r="R29" s="3">
        <v>-17</v>
      </c>
      <c r="S29" s="3">
        <f>_8[[#This Row],[row]] + IF(_8[[#This Row],[ins]]="jmp", _8[[#This Row],[x]], 1)</f>
        <v>29</v>
      </c>
      <c r="T29" s="3">
        <v>28</v>
      </c>
      <c r="V29">
        <f t="shared" si="6"/>
        <v>490</v>
      </c>
      <c r="W29" t="str" cm="1">
        <f t="array" ref="W29">INDEX(Modded[ins], V29)</f>
        <v>jmp</v>
      </c>
      <c r="X29" cm="1">
        <f t="array" ref="X29">INDEX(Modded[x], V29)</f>
        <v>-478</v>
      </c>
      <c r="Y29">
        <f t="shared" si="7"/>
        <v>272</v>
      </c>
      <c r="Z29">
        <f t="shared" si="8"/>
        <v>12</v>
      </c>
      <c r="AA29" t="b">
        <f t="shared" si="9"/>
        <v>0</v>
      </c>
    </row>
    <row r="30" spans="1:27">
      <c r="A30" s="1" t="s">
        <v>12</v>
      </c>
      <c r="B30">
        <v>537</v>
      </c>
      <c r="C30">
        <f>_8[[#This Row],[row]] + IF(_8[[#This Row],[ins]]="jmp", _8[[#This Row],[x]], 1)</f>
        <v>566</v>
      </c>
      <c r="D30">
        <v>29</v>
      </c>
      <c r="E30" t="b">
        <f>NOT(ISNA(MATCH(_8[[#This Row],[row]], J:J, 0)))</f>
        <v>0</v>
      </c>
      <c r="F30" s="1">
        <f ca="1">INDEX(_8[terminal], MATCH(_8[[#This Row],[jmpTo]], _8[row], 0))</f>
        <v>0</v>
      </c>
      <c r="G30" s="1" cm="1">
        <f t="array" aca="1" ref="G30" ca="1">INDEX(_8[terminal], _8[[#This Row],[row]]+1)</f>
        <v>0</v>
      </c>
      <c r="H30" s="1">
        <f ca="1">0+AND(_8[[#This Row],[ins]]="jmp", _8[[#This Row],[next is terminal]], _8[[#This Row],[exec?]])</f>
        <v>0</v>
      </c>
      <c r="J30">
        <f t="shared" si="3"/>
        <v>12</v>
      </c>
      <c r="K30" t="str" cm="1">
        <f t="array" ref="K30">INDEX(_8[ins], J30)</f>
        <v>acc</v>
      </c>
      <c r="L30" cm="1">
        <f t="array" ref="L30">INDEX(_8[x], J30)</f>
        <v>-7</v>
      </c>
      <c r="M30">
        <f t="shared" si="4"/>
        <v>265</v>
      </c>
      <c r="N30">
        <f t="shared" si="5"/>
        <v>13</v>
      </c>
      <c r="O30" t="b">
        <f t="shared" si="0"/>
        <v>0</v>
      </c>
      <c r="Q30" s="4" t="s">
        <v>12</v>
      </c>
      <c r="R30" s="2">
        <v>537</v>
      </c>
      <c r="S30" s="2">
        <f>_8[[#This Row],[row]] + IF(_8[[#This Row],[ins]]="jmp", _8[[#This Row],[x]], 1)</f>
        <v>566</v>
      </c>
      <c r="T30" s="2">
        <v>29</v>
      </c>
      <c r="V30">
        <f t="shared" si="6"/>
        <v>12</v>
      </c>
      <c r="W30" t="str" cm="1">
        <f t="array" ref="W30">INDEX(Modded[ins], V30)</f>
        <v>acc</v>
      </c>
      <c r="X30" cm="1">
        <f t="array" ref="X30">INDEX(Modded[x], V30)</f>
        <v>-7</v>
      </c>
      <c r="Y30">
        <f t="shared" si="7"/>
        <v>265</v>
      </c>
      <c r="Z30">
        <f t="shared" si="8"/>
        <v>13</v>
      </c>
      <c r="AA30" t="b">
        <f t="shared" si="9"/>
        <v>0</v>
      </c>
    </row>
    <row r="31" spans="1:27">
      <c r="A31" s="1" t="s">
        <v>8</v>
      </c>
      <c r="B31">
        <v>-15</v>
      </c>
      <c r="C31">
        <f>_8[[#This Row],[row]] + IF(_8[[#This Row],[ins]]="jmp", _8[[#This Row],[x]], 1)</f>
        <v>31</v>
      </c>
      <c r="D31">
        <v>30</v>
      </c>
      <c r="E31" t="b">
        <f>NOT(ISNA(MATCH(_8[[#This Row],[row]], J:J, 0)))</f>
        <v>0</v>
      </c>
      <c r="F31" s="1">
        <f ca="1">INDEX(_8[terminal], MATCH(_8[[#This Row],[jmpTo]], _8[row], 0))</f>
        <v>0</v>
      </c>
      <c r="G31" s="1" cm="1">
        <f t="array" aca="1" ref="G31" ca="1">INDEX(_8[terminal], _8[[#This Row],[row]]+1)</f>
        <v>0</v>
      </c>
      <c r="H31" s="1">
        <f ca="1">0+AND(_8[[#This Row],[ins]]="jmp", _8[[#This Row],[next is terminal]], _8[[#This Row],[exec?]])</f>
        <v>0</v>
      </c>
      <c r="J31">
        <f t="shared" si="3"/>
        <v>13</v>
      </c>
      <c r="K31" t="str" cm="1">
        <f t="array" ref="K31">INDEX(_8[ins], J31)</f>
        <v>acc</v>
      </c>
      <c r="L31" cm="1">
        <f t="array" ref="L31">INDEX(_8[x], J31)</f>
        <v>27</v>
      </c>
      <c r="M31">
        <f t="shared" si="4"/>
        <v>292</v>
      </c>
      <c r="N31">
        <f t="shared" si="5"/>
        <v>14</v>
      </c>
      <c r="O31" t="b">
        <f t="shared" si="0"/>
        <v>0</v>
      </c>
      <c r="Q31" s="5" t="s">
        <v>8</v>
      </c>
      <c r="R31" s="3">
        <v>-15</v>
      </c>
      <c r="S31" s="3">
        <f>_8[[#This Row],[row]] + IF(_8[[#This Row],[ins]]="jmp", _8[[#This Row],[x]], 1)</f>
        <v>31</v>
      </c>
      <c r="T31" s="3">
        <v>30</v>
      </c>
      <c r="V31">
        <f t="shared" si="6"/>
        <v>13</v>
      </c>
      <c r="W31" t="str" cm="1">
        <f t="array" ref="W31">INDEX(Modded[ins], V31)</f>
        <v>acc</v>
      </c>
      <c r="X31" cm="1">
        <f t="array" ref="X31">INDEX(Modded[x], V31)</f>
        <v>27</v>
      </c>
      <c r="Y31">
        <f t="shared" si="7"/>
        <v>292</v>
      </c>
      <c r="Z31">
        <f t="shared" si="8"/>
        <v>14</v>
      </c>
      <c r="AA31" t="b">
        <f t="shared" si="9"/>
        <v>0</v>
      </c>
    </row>
    <row r="32" spans="1:27">
      <c r="A32" s="1" t="s">
        <v>8</v>
      </c>
      <c r="B32">
        <v>12</v>
      </c>
      <c r="C32">
        <f>_8[[#This Row],[row]] + IF(_8[[#This Row],[ins]]="jmp", _8[[#This Row],[x]], 1)</f>
        <v>32</v>
      </c>
      <c r="D32">
        <v>31</v>
      </c>
      <c r="E32" t="b">
        <f>NOT(ISNA(MATCH(_8[[#This Row],[row]], J:J, 0)))</f>
        <v>0</v>
      </c>
      <c r="F32" s="1">
        <f ca="1">INDEX(_8[terminal], MATCH(_8[[#This Row],[jmpTo]], _8[row], 0))</f>
        <v>0</v>
      </c>
      <c r="G32" s="1" cm="1">
        <f t="array" aca="1" ref="G32" ca="1">INDEX(_8[terminal], _8[[#This Row],[row]]+1)</f>
        <v>0</v>
      </c>
      <c r="H32" s="1">
        <f ca="1">0+AND(_8[[#This Row],[ins]]="jmp", _8[[#This Row],[next is terminal]], _8[[#This Row],[exec?]])</f>
        <v>0</v>
      </c>
      <c r="J32">
        <f t="shared" si="3"/>
        <v>14</v>
      </c>
      <c r="K32" t="str" cm="1">
        <f t="array" ref="K32">INDEX(_8[ins], J32)</f>
        <v>nop</v>
      </c>
      <c r="L32" cm="1">
        <f t="array" ref="L32">INDEX(_8[x], J32)</f>
        <v>7</v>
      </c>
      <c r="M32">
        <f t="shared" si="4"/>
        <v>292</v>
      </c>
      <c r="N32">
        <f t="shared" si="5"/>
        <v>15</v>
      </c>
      <c r="O32" t="b">
        <f t="shared" si="0"/>
        <v>0</v>
      </c>
      <c r="Q32" s="4" t="s">
        <v>8</v>
      </c>
      <c r="R32" s="2">
        <v>12</v>
      </c>
      <c r="S32" s="2">
        <f>_8[[#This Row],[row]] + IF(_8[[#This Row],[ins]]="jmp", _8[[#This Row],[x]], 1)</f>
        <v>32</v>
      </c>
      <c r="T32" s="2">
        <v>31</v>
      </c>
      <c r="V32">
        <f t="shared" si="6"/>
        <v>14</v>
      </c>
      <c r="W32" t="str" cm="1">
        <f t="array" ref="W32">INDEX(Modded[ins], V32)</f>
        <v>nop</v>
      </c>
      <c r="X32" cm="1">
        <f t="array" ref="X32">INDEX(Modded[x], V32)</f>
        <v>7</v>
      </c>
      <c r="Y32">
        <f t="shared" si="7"/>
        <v>292</v>
      </c>
      <c r="Z32">
        <f t="shared" si="8"/>
        <v>15</v>
      </c>
      <c r="AA32" t="b">
        <f t="shared" si="9"/>
        <v>0</v>
      </c>
    </row>
    <row r="33" spans="1:27">
      <c r="A33" s="1" t="s">
        <v>8</v>
      </c>
      <c r="B33">
        <v>-17</v>
      </c>
      <c r="C33">
        <f>_8[[#This Row],[row]] + IF(_8[[#This Row],[ins]]="jmp", _8[[#This Row],[x]], 1)</f>
        <v>33</v>
      </c>
      <c r="D33">
        <v>32</v>
      </c>
      <c r="E33" t="b">
        <f>NOT(ISNA(MATCH(_8[[#This Row],[row]], J:J, 0)))</f>
        <v>0</v>
      </c>
      <c r="F33" s="1">
        <f ca="1">INDEX(_8[terminal], MATCH(_8[[#This Row],[jmpTo]], _8[row], 0))</f>
        <v>0</v>
      </c>
      <c r="G33" s="1" cm="1">
        <f t="array" aca="1" ref="G33" ca="1">INDEX(_8[terminal], _8[[#This Row],[row]]+1)</f>
        <v>0</v>
      </c>
      <c r="H33" s="1">
        <f ca="1">0+AND(_8[[#This Row],[ins]]="jmp", _8[[#This Row],[next is terminal]], _8[[#This Row],[exec?]])</f>
        <v>0</v>
      </c>
      <c r="J33">
        <f t="shared" si="3"/>
        <v>15</v>
      </c>
      <c r="K33" t="str" cm="1">
        <f t="array" ref="K33">INDEX(_8[ins], J33)</f>
        <v>acc</v>
      </c>
      <c r="L33" cm="1">
        <f t="array" ref="L33">INDEX(_8[x], J33)</f>
        <v>0</v>
      </c>
      <c r="M33">
        <f t="shared" si="4"/>
        <v>292</v>
      </c>
      <c r="N33">
        <f t="shared" si="5"/>
        <v>16</v>
      </c>
      <c r="O33" t="b">
        <f t="shared" si="0"/>
        <v>0</v>
      </c>
      <c r="Q33" s="5" t="s">
        <v>8</v>
      </c>
      <c r="R33" s="3">
        <v>-17</v>
      </c>
      <c r="S33" s="3">
        <f>_8[[#This Row],[row]] + IF(_8[[#This Row],[ins]]="jmp", _8[[#This Row],[x]], 1)</f>
        <v>33</v>
      </c>
      <c r="T33" s="3">
        <v>32</v>
      </c>
      <c r="V33">
        <f t="shared" si="6"/>
        <v>15</v>
      </c>
      <c r="W33" t="str" cm="1">
        <f t="array" ref="W33">INDEX(Modded[ins], V33)</f>
        <v>acc</v>
      </c>
      <c r="X33" cm="1">
        <f t="array" ref="X33">INDEX(Modded[x], V33)</f>
        <v>0</v>
      </c>
      <c r="Y33">
        <f t="shared" si="7"/>
        <v>292</v>
      </c>
      <c r="Z33">
        <f t="shared" si="8"/>
        <v>16</v>
      </c>
      <c r="AA33" t="b">
        <f t="shared" si="9"/>
        <v>0</v>
      </c>
    </row>
    <row r="34" spans="1:27">
      <c r="A34" s="1" t="s">
        <v>8</v>
      </c>
      <c r="B34">
        <v>17</v>
      </c>
      <c r="C34">
        <f>_8[[#This Row],[row]] + IF(_8[[#This Row],[ins]]="jmp", _8[[#This Row],[x]], 1)</f>
        <v>34</v>
      </c>
      <c r="D34">
        <v>33</v>
      </c>
      <c r="E34" t="b">
        <f>NOT(ISNA(MATCH(_8[[#This Row],[row]], J:J, 0)))</f>
        <v>0</v>
      </c>
      <c r="F34" s="1">
        <f ca="1">INDEX(_8[terminal], MATCH(_8[[#This Row],[jmpTo]], _8[row], 0))</f>
        <v>0</v>
      </c>
      <c r="G34" s="1" cm="1">
        <f t="array" aca="1" ref="G34" ca="1">INDEX(_8[terminal], _8[[#This Row],[row]]+1)</f>
        <v>0</v>
      </c>
      <c r="H34" s="1">
        <f ca="1">0+AND(_8[[#This Row],[ins]]="jmp", _8[[#This Row],[next is terminal]], _8[[#This Row],[exec?]])</f>
        <v>0</v>
      </c>
      <c r="J34">
        <f t="shared" si="3"/>
        <v>16</v>
      </c>
      <c r="K34" t="str" cm="1">
        <f t="array" ref="K34">INDEX(_8[ins], J34)</f>
        <v>jmp</v>
      </c>
      <c r="L34" cm="1">
        <f t="array" ref="L34">INDEX(_8[x], J34)</f>
        <v>81</v>
      </c>
      <c r="M34">
        <f t="shared" si="4"/>
        <v>292</v>
      </c>
      <c r="N34">
        <f t="shared" si="5"/>
        <v>97</v>
      </c>
      <c r="O34" t="b">
        <f t="shared" si="0"/>
        <v>0</v>
      </c>
      <c r="Q34" s="4" t="s">
        <v>8</v>
      </c>
      <c r="R34" s="2">
        <v>17</v>
      </c>
      <c r="S34" s="2">
        <f>_8[[#This Row],[row]] + IF(_8[[#This Row],[ins]]="jmp", _8[[#This Row],[x]], 1)</f>
        <v>34</v>
      </c>
      <c r="T34" s="2">
        <v>33</v>
      </c>
      <c r="V34">
        <f t="shared" si="6"/>
        <v>16</v>
      </c>
      <c r="W34" t="str" cm="1">
        <f t="array" ref="W34">INDEX(Modded[ins], V34)</f>
        <v>jmp</v>
      </c>
      <c r="X34" cm="1">
        <f t="array" ref="X34">INDEX(Modded[x], V34)</f>
        <v>81</v>
      </c>
      <c r="Y34">
        <f t="shared" si="7"/>
        <v>292</v>
      </c>
      <c r="Z34">
        <f t="shared" si="8"/>
        <v>97</v>
      </c>
      <c r="AA34" t="b">
        <f t="shared" si="9"/>
        <v>0</v>
      </c>
    </row>
    <row r="35" spans="1:27">
      <c r="A35" s="1" t="s">
        <v>12</v>
      </c>
      <c r="B35">
        <v>34</v>
      </c>
      <c r="C35">
        <f>_8[[#This Row],[row]] + IF(_8[[#This Row],[ins]]="jmp", _8[[#This Row],[x]], 1)</f>
        <v>68</v>
      </c>
      <c r="D35">
        <v>34</v>
      </c>
      <c r="E35" t="b">
        <f>NOT(ISNA(MATCH(_8[[#This Row],[row]], J:J, 0)))</f>
        <v>0</v>
      </c>
      <c r="F35" s="1">
        <f ca="1">INDEX(_8[terminal], MATCH(_8[[#This Row],[jmpTo]], _8[row], 0))</f>
        <v>0</v>
      </c>
      <c r="G35" s="1" cm="1">
        <f t="array" aca="1" ref="G35" ca="1">INDEX(_8[terminal], _8[[#This Row],[row]]+1)</f>
        <v>0</v>
      </c>
      <c r="H35" s="1">
        <f ca="1">0+AND(_8[[#This Row],[ins]]="jmp", _8[[#This Row],[next is terminal]], _8[[#This Row],[exec?]])</f>
        <v>0</v>
      </c>
      <c r="J35">
        <f t="shared" si="3"/>
        <v>97</v>
      </c>
      <c r="K35" t="str" cm="1">
        <f t="array" ref="K35">INDEX(_8[ins], J35)</f>
        <v>nop</v>
      </c>
      <c r="L35" cm="1">
        <f t="array" ref="L35">INDEX(_8[x], J35)</f>
        <v>145</v>
      </c>
      <c r="M35">
        <f t="shared" si="4"/>
        <v>292</v>
      </c>
      <c r="N35">
        <f t="shared" si="5"/>
        <v>98</v>
      </c>
      <c r="O35" t="b">
        <f t="shared" si="0"/>
        <v>0</v>
      </c>
      <c r="Q35" s="5" t="s">
        <v>12</v>
      </c>
      <c r="R35" s="3">
        <v>34</v>
      </c>
      <c r="S35" s="3">
        <f>_8[[#This Row],[row]] + IF(_8[[#This Row],[ins]]="jmp", _8[[#This Row],[x]], 1)</f>
        <v>68</v>
      </c>
      <c r="T35" s="3">
        <v>34</v>
      </c>
      <c r="V35">
        <f t="shared" si="6"/>
        <v>97</v>
      </c>
      <c r="W35" t="str" cm="1">
        <f t="array" ref="W35">INDEX(Modded[ins], V35)</f>
        <v>nop</v>
      </c>
      <c r="X35" cm="1">
        <f t="array" ref="X35">INDEX(Modded[x], V35)</f>
        <v>145</v>
      </c>
      <c r="Y35">
        <f t="shared" si="7"/>
        <v>292</v>
      </c>
      <c r="Z35">
        <f t="shared" si="8"/>
        <v>98</v>
      </c>
      <c r="AA35" t="b">
        <f t="shared" si="9"/>
        <v>0</v>
      </c>
    </row>
    <row r="36" spans="1:27">
      <c r="A36" s="1" t="s">
        <v>8</v>
      </c>
      <c r="B36">
        <v>-19</v>
      </c>
      <c r="C36">
        <f>_8[[#This Row],[row]] + IF(_8[[#This Row],[ins]]="jmp", _8[[#This Row],[x]], 1)</f>
        <v>36</v>
      </c>
      <c r="D36">
        <v>35</v>
      </c>
      <c r="E36" t="b">
        <f>NOT(ISNA(MATCH(_8[[#This Row],[row]], J:J, 0)))</f>
        <v>1</v>
      </c>
      <c r="F36" s="1">
        <f ca="1">INDEX(_8[terminal], MATCH(_8[[#This Row],[jmpTo]], _8[row], 0))</f>
        <v>0</v>
      </c>
      <c r="G36" s="1" cm="1">
        <f t="array" aca="1" ref="G36" ca="1">INDEX(_8[terminal], _8[[#This Row],[row]]+1)</f>
        <v>0</v>
      </c>
      <c r="H36" s="1">
        <f ca="1">0+AND(_8[[#This Row],[ins]]="jmp", _8[[#This Row],[next is terminal]], _8[[#This Row],[exec?]])</f>
        <v>0</v>
      </c>
      <c r="J36">
        <f t="shared" ref="J36:J58" si="10">N35</f>
        <v>98</v>
      </c>
      <c r="K36" t="str" cm="1">
        <f t="array" ref="K36">INDEX(_8[ins], J36)</f>
        <v>acc</v>
      </c>
      <c r="L36" cm="1">
        <f t="array" ref="L36">INDEX(_8[x], J36)</f>
        <v>4</v>
      </c>
      <c r="M36">
        <f t="shared" ref="M36:M58" si="11">IF(K36="acc", M35+L36, M35)</f>
        <v>296</v>
      </c>
      <c r="N36">
        <f t="shared" ref="N36:N58" si="12">IF(K36="jmp", J36+L36, J36+1)</f>
        <v>99</v>
      </c>
      <c r="O36" t="b">
        <f t="shared" ref="O36:O58" si="13">MATCH(J36, J:J, 0)&lt;&gt;ROW()</f>
        <v>0</v>
      </c>
      <c r="Q36" s="4" t="s">
        <v>8</v>
      </c>
      <c r="R36" s="2">
        <v>-19</v>
      </c>
      <c r="S36" s="2">
        <f>_8[[#This Row],[row]] + IF(_8[[#This Row],[ins]]="jmp", _8[[#This Row],[x]], 1)</f>
        <v>36</v>
      </c>
      <c r="T36" s="2">
        <v>35</v>
      </c>
      <c r="V36">
        <f t="shared" si="6"/>
        <v>98</v>
      </c>
      <c r="W36" t="str" cm="1">
        <f t="array" ref="W36">INDEX(Modded[ins], V36)</f>
        <v>acc</v>
      </c>
      <c r="X36" cm="1">
        <f t="array" ref="X36">INDEX(Modded[x], V36)</f>
        <v>4</v>
      </c>
      <c r="Y36">
        <f t="shared" si="7"/>
        <v>296</v>
      </c>
      <c r="Z36">
        <f t="shared" si="8"/>
        <v>99</v>
      </c>
      <c r="AA36" t="b">
        <f t="shared" si="9"/>
        <v>0</v>
      </c>
    </row>
    <row r="37" spans="1:27">
      <c r="A37" s="1" t="s">
        <v>12</v>
      </c>
      <c r="B37">
        <v>88</v>
      </c>
      <c r="C37">
        <f>_8[[#This Row],[row]] + IF(_8[[#This Row],[ins]]="jmp", _8[[#This Row],[x]], 1)</f>
        <v>124</v>
      </c>
      <c r="D37">
        <v>36</v>
      </c>
      <c r="E37" t="b">
        <f>NOT(ISNA(MATCH(_8[[#This Row],[row]], J:J, 0)))</f>
        <v>1</v>
      </c>
      <c r="F37" s="1">
        <f ca="1">INDEX(_8[terminal], MATCH(_8[[#This Row],[jmpTo]], _8[row], 0))</f>
        <v>0</v>
      </c>
      <c r="G37" s="1" cm="1">
        <f t="array" aca="1" ref="G37" ca="1">INDEX(_8[terminal], _8[[#This Row],[row]]+1)</f>
        <v>0</v>
      </c>
      <c r="H37" s="1">
        <f ca="1">0+AND(_8[[#This Row],[ins]]="jmp", _8[[#This Row],[next is terminal]], _8[[#This Row],[exec?]])</f>
        <v>0</v>
      </c>
      <c r="J37">
        <f t="shared" si="10"/>
        <v>99</v>
      </c>
      <c r="K37" t="str" cm="1">
        <f t="array" ref="K37">INDEX(_8[ins], J37)</f>
        <v>acc</v>
      </c>
      <c r="L37" cm="1">
        <f t="array" ref="L37">INDEX(_8[x], J37)</f>
        <v>28</v>
      </c>
      <c r="M37">
        <f t="shared" si="11"/>
        <v>324</v>
      </c>
      <c r="N37">
        <f t="shared" si="12"/>
        <v>100</v>
      </c>
      <c r="O37" t="b">
        <f t="shared" si="13"/>
        <v>0</v>
      </c>
      <c r="Q37" s="5" t="s">
        <v>12</v>
      </c>
      <c r="R37" s="3">
        <v>88</v>
      </c>
      <c r="S37" s="3">
        <f>_8[[#This Row],[row]] + IF(_8[[#This Row],[ins]]="jmp", _8[[#This Row],[x]], 1)</f>
        <v>124</v>
      </c>
      <c r="T37" s="3">
        <v>36</v>
      </c>
      <c r="V37">
        <f t="shared" si="6"/>
        <v>99</v>
      </c>
      <c r="W37" t="str" cm="1">
        <f t="array" ref="W37">INDEX(Modded[ins], V37)</f>
        <v>acc</v>
      </c>
      <c r="X37" cm="1">
        <f t="array" ref="X37">INDEX(Modded[x], V37)</f>
        <v>28</v>
      </c>
      <c r="Y37">
        <f t="shared" si="7"/>
        <v>324</v>
      </c>
      <c r="Z37">
        <f t="shared" si="8"/>
        <v>100</v>
      </c>
      <c r="AA37" t="b">
        <f t="shared" si="9"/>
        <v>0</v>
      </c>
    </row>
    <row r="38" spans="1:27">
      <c r="A38" s="1" t="s">
        <v>8</v>
      </c>
      <c r="B38">
        <v>19</v>
      </c>
      <c r="C38">
        <f>_8[[#This Row],[row]] + IF(_8[[#This Row],[ins]]="jmp", _8[[#This Row],[x]], 1)</f>
        <v>38</v>
      </c>
      <c r="D38">
        <v>37</v>
      </c>
      <c r="E38" t="b">
        <f>NOT(ISNA(MATCH(_8[[#This Row],[row]], J:J, 0)))</f>
        <v>0</v>
      </c>
      <c r="F38" s="1">
        <f ca="1">INDEX(_8[terminal], MATCH(_8[[#This Row],[jmpTo]], _8[row], 0))</f>
        <v>0</v>
      </c>
      <c r="G38" s="1" cm="1">
        <f t="array" aca="1" ref="G38" ca="1">INDEX(_8[terminal], _8[[#This Row],[row]]+1)</f>
        <v>0</v>
      </c>
      <c r="H38" s="1">
        <f ca="1">0+AND(_8[[#This Row],[ins]]="jmp", _8[[#This Row],[next is terminal]], _8[[#This Row],[exec?]])</f>
        <v>0</v>
      </c>
      <c r="J38">
        <f t="shared" si="10"/>
        <v>100</v>
      </c>
      <c r="K38" t="str" cm="1">
        <f t="array" ref="K38">INDEX(_8[ins], J38)</f>
        <v>jmp</v>
      </c>
      <c r="L38" cm="1">
        <f t="array" ref="L38">INDEX(_8[x], J38)</f>
        <v>315</v>
      </c>
      <c r="M38">
        <f t="shared" si="11"/>
        <v>324</v>
      </c>
      <c r="N38">
        <f t="shared" si="12"/>
        <v>415</v>
      </c>
      <c r="O38" t="b">
        <f t="shared" si="13"/>
        <v>0</v>
      </c>
      <c r="Q38" s="4" t="s">
        <v>8</v>
      </c>
      <c r="R38" s="2">
        <v>19</v>
      </c>
      <c r="S38" s="2">
        <f>_8[[#This Row],[row]] + IF(_8[[#This Row],[ins]]="jmp", _8[[#This Row],[x]], 1)</f>
        <v>38</v>
      </c>
      <c r="T38" s="2">
        <v>37</v>
      </c>
      <c r="V38">
        <f t="shared" si="6"/>
        <v>100</v>
      </c>
      <c r="W38" t="str" cm="1">
        <f t="array" ref="W38">INDEX(Modded[ins], V38)</f>
        <v>jmp</v>
      </c>
      <c r="X38" cm="1">
        <f t="array" ref="X38">INDEX(Modded[x], V38)</f>
        <v>315</v>
      </c>
      <c r="Y38">
        <f t="shared" si="7"/>
        <v>324</v>
      </c>
      <c r="Z38">
        <f t="shared" si="8"/>
        <v>415</v>
      </c>
      <c r="AA38" t="b">
        <f t="shared" si="9"/>
        <v>0</v>
      </c>
    </row>
    <row r="39" spans="1:27">
      <c r="A39" s="1" t="s">
        <v>8</v>
      </c>
      <c r="B39">
        <v>35</v>
      </c>
      <c r="C39">
        <f>_8[[#This Row],[row]] + IF(_8[[#This Row],[ins]]="jmp", _8[[#This Row],[x]], 1)</f>
        <v>39</v>
      </c>
      <c r="D39">
        <v>38</v>
      </c>
      <c r="E39" t="b">
        <f>NOT(ISNA(MATCH(_8[[#This Row],[row]], J:J, 0)))</f>
        <v>0</v>
      </c>
      <c r="F39" s="1">
        <f ca="1">INDEX(_8[terminal], MATCH(_8[[#This Row],[jmpTo]], _8[row], 0))</f>
        <v>0</v>
      </c>
      <c r="G39" s="1" cm="1">
        <f t="array" aca="1" ref="G39" ca="1">INDEX(_8[terminal], _8[[#This Row],[row]]+1)</f>
        <v>0</v>
      </c>
      <c r="H39" s="1">
        <f ca="1">0+AND(_8[[#This Row],[ins]]="jmp", _8[[#This Row],[next is terminal]], _8[[#This Row],[exec?]])</f>
        <v>0</v>
      </c>
      <c r="J39">
        <f t="shared" si="10"/>
        <v>415</v>
      </c>
      <c r="K39" t="str" cm="1">
        <f t="array" ref="K39">INDEX(_8[ins], J39)</f>
        <v>acc</v>
      </c>
      <c r="L39" cm="1">
        <f t="array" ref="L39">INDEX(_8[x], J39)</f>
        <v>22</v>
      </c>
      <c r="M39">
        <f t="shared" si="11"/>
        <v>346</v>
      </c>
      <c r="N39">
        <f t="shared" si="12"/>
        <v>416</v>
      </c>
      <c r="O39" t="b">
        <f t="shared" si="13"/>
        <v>0</v>
      </c>
      <c r="Q39" s="5" t="s">
        <v>8</v>
      </c>
      <c r="R39" s="3">
        <v>35</v>
      </c>
      <c r="S39" s="3">
        <f>_8[[#This Row],[row]] + IF(_8[[#This Row],[ins]]="jmp", _8[[#This Row],[x]], 1)</f>
        <v>39</v>
      </c>
      <c r="T39" s="3">
        <v>38</v>
      </c>
      <c r="V39">
        <f t="shared" si="6"/>
        <v>415</v>
      </c>
      <c r="W39" t="str" cm="1">
        <f t="array" ref="W39">INDEX(Modded[ins], V39)</f>
        <v>acc</v>
      </c>
      <c r="X39" cm="1">
        <f t="array" ref="X39">INDEX(Modded[x], V39)</f>
        <v>22</v>
      </c>
      <c r="Y39">
        <f t="shared" si="7"/>
        <v>346</v>
      </c>
      <c r="Z39">
        <f t="shared" si="8"/>
        <v>416</v>
      </c>
      <c r="AA39" t="b">
        <f t="shared" si="9"/>
        <v>0</v>
      </c>
    </row>
    <row r="40" spans="1:27">
      <c r="A40" s="1" t="s">
        <v>8</v>
      </c>
      <c r="B40">
        <v>17</v>
      </c>
      <c r="C40">
        <f>_8[[#This Row],[row]] + IF(_8[[#This Row],[ins]]="jmp", _8[[#This Row],[x]], 1)</f>
        <v>40</v>
      </c>
      <c r="D40">
        <v>39</v>
      </c>
      <c r="E40" t="b">
        <f>NOT(ISNA(MATCH(_8[[#This Row],[row]], J:J, 0)))</f>
        <v>0</v>
      </c>
      <c r="F40" s="1">
        <f ca="1">INDEX(_8[terminal], MATCH(_8[[#This Row],[jmpTo]], _8[row], 0))</f>
        <v>0</v>
      </c>
      <c r="G40" s="1" cm="1">
        <f t="array" aca="1" ref="G40" ca="1">INDEX(_8[terminal], _8[[#This Row],[row]]+1)</f>
        <v>0</v>
      </c>
      <c r="H40" s="1">
        <f ca="1">0+AND(_8[[#This Row],[ins]]="jmp", _8[[#This Row],[next is terminal]], _8[[#This Row],[exec?]])</f>
        <v>0</v>
      </c>
      <c r="J40">
        <f t="shared" si="10"/>
        <v>416</v>
      </c>
      <c r="K40" t="str" cm="1">
        <f t="array" ref="K40">INDEX(_8[ins], J40)</f>
        <v>acc</v>
      </c>
      <c r="L40" cm="1">
        <f t="array" ref="L40">INDEX(_8[x], J40)</f>
        <v>9</v>
      </c>
      <c r="M40">
        <f t="shared" si="11"/>
        <v>355</v>
      </c>
      <c r="N40">
        <f t="shared" si="12"/>
        <v>417</v>
      </c>
      <c r="O40" t="b">
        <f t="shared" si="13"/>
        <v>0</v>
      </c>
      <c r="Q40" s="4" t="s">
        <v>8</v>
      </c>
      <c r="R40" s="2">
        <v>17</v>
      </c>
      <c r="S40" s="2">
        <f>_8[[#This Row],[row]] + IF(_8[[#This Row],[ins]]="jmp", _8[[#This Row],[x]], 1)</f>
        <v>40</v>
      </c>
      <c r="T40" s="2">
        <v>39</v>
      </c>
      <c r="V40">
        <f t="shared" si="6"/>
        <v>416</v>
      </c>
      <c r="W40" t="str" cm="1">
        <f t="array" ref="W40">INDEX(Modded[ins], V40)</f>
        <v>acc</v>
      </c>
      <c r="X40" cm="1">
        <f t="array" ref="X40">INDEX(Modded[x], V40)</f>
        <v>9</v>
      </c>
      <c r="Y40">
        <f t="shared" si="7"/>
        <v>355</v>
      </c>
      <c r="Z40">
        <f t="shared" si="8"/>
        <v>417</v>
      </c>
      <c r="AA40" t="b">
        <f t="shared" si="9"/>
        <v>0</v>
      </c>
    </row>
    <row r="41" spans="1:27">
      <c r="A41" s="1" t="s">
        <v>8</v>
      </c>
      <c r="B41">
        <v>7</v>
      </c>
      <c r="C41">
        <f>_8[[#This Row],[row]] + IF(_8[[#This Row],[ins]]="jmp", _8[[#This Row],[x]], 1)</f>
        <v>41</v>
      </c>
      <c r="D41">
        <v>40</v>
      </c>
      <c r="E41" t="b">
        <f>NOT(ISNA(MATCH(_8[[#This Row],[row]], J:J, 0)))</f>
        <v>0</v>
      </c>
      <c r="F41" s="1">
        <f ca="1">INDEX(_8[terminal], MATCH(_8[[#This Row],[jmpTo]], _8[row], 0))</f>
        <v>0</v>
      </c>
      <c r="G41" s="1" cm="1">
        <f t="array" aca="1" ref="G41" ca="1">INDEX(_8[terminal], _8[[#This Row],[row]]+1)</f>
        <v>0</v>
      </c>
      <c r="H41" s="1">
        <f ca="1">0+AND(_8[[#This Row],[ins]]="jmp", _8[[#This Row],[next is terminal]], _8[[#This Row],[exec?]])</f>
        <v>0</v>
      </c>
      <c r="J41">
        <f t="shared" si="10"/>
        <v>417</v>
      </c>
      <c r="K41" t="str" cm="1">
        <f t="array" ref="K41">INDEX(_8[ins], J41)</f>
        <v>nop</v>
      </c>
      <c r="L41" cm="1">
        <f t="array" ref="L41">INDEX(_8[x], J41)</f>
        <v>92</v>
      </c>
      <c r="M41">
        <f t="shared" si="11"/>
        <v>355</v>
      </c>
      <c r="N41">
        <f t="shared" si="12"/>
        <v>418</v>
      </c>
      <c r="O41" t="b">
        <f t="shared" si="13"/>
        <v>0</v>
      </c>
      <c r="Q41" s="5" t="s">
        <v>8</v>
      </c>
      <c r="R41" s="3">
        <v>7</v>
      </c>
      <c r="S41" s="3">
        <f>_8[[#This Row],[row]] + IF(_8[[#This Row],[ins]]="jmp", _8[[#This Row],[x]], 1)</f>
        <v>41</v>
      </c>
      <c r="T41" s="3">
        <v>40</v>
      </c>
      <c r="V41">
        <f t="shared" si="6"/>
        <v>417</v>
      </c>
      <c r="W41" t="str" cm="1">
        <f t="array" ref="W41">INDEX(Modded[ins], V41)</f>
        <v>nop</v>
      </c>
      <c r="X41" cm="1">
        <f t="array" ref="X41">INDEX(Modded[x], V41)</f>
        <v>92</v>
      </c>
      <c r="Y41">
        <f t="shared" si="7"/>
        <v>355</v>
      </c>
      <c r="Z41">
        <f t="shared" si="8"/>
        <v>418</v>
      </c>
      <c r="AA41" t="b">
        <f t="shared" si="9"/>
        <v>0</v>
      </c>
    </row>
    <row r="42" spans="1:27">
      <c r="A42" s="1" t="s">
        <v>12</v>
      </c>
      <c r="B42">
        <v>443</v>
      </c>
      <c r="C42">
        <f>_8[[#This Row],[row]] + IF(_8[[#This Row],[ins]]="jmp", _8[[#This Row],[x]], 1)</f>
        <v>484</v>
      </c>
      <c r="D42">
        <v>41</v>
      </c>
      <c r="E42" t="b">
        <f>NOT(ISNA(MATCH(_8[[#This Row],[row]], J:J, 0)))</f>
        <v>0</v>
      </c>
      <c r="F42" s="1">
        <f ca="1">INDEX(_8[terminal], MATCH(_8[[#This Row],[jmpTo]], _8[row], 0))</f>
        <v>0</v>
      </c>
      <c r="G42" s="1" cm="1">
        <f t="array" ref="G42">INDEX(_8[terminal], _8[[#This Row],[row]]+1)</f>
        <v>1</v>
      </c>
      <c r="H42" s="1">
        <f>0+AND(_8[[#This Row],[ins]]="jmp", _8[[#This Row],[next is terminal]], _8[[#This Row],[exec?]])</f>
        <v>0</v>
      </c>
      <c r="J42">
        <f t="shared" si="10"/>
        <v>418</v>
      </c>
      <c r="K42" t="str" cm="1">
        <f t="array" ref="K42">INDEX(_8[ins], J42)</f>
        <v>jmp</v>
      </c>
      <c r="L42" cm="1">
        <f t="array" ref="L42">INDEX(_8[x], J42)</f>
        <v>-334</v>
      </c>
      <c r="M42">
        <f t="shared" si="11"/>
        <v>355</v>
      </c>
      <c r="N42">
        <f t="shared" si="12"/>
        <v>84</v>
      </c>
      <c r="O42" t="b">
        <f t="shared" si="13"/>
        <v>0</v>
      </c>
      <c r="Q42" s="4" t="s">
        <v>12</v>
      </c>
      <c r="R42" s="2">
        <v>443</v>
      </c>
      <c r="S42" s="2">
        <f>_8[[#This Row],[row]] + IF(_8[[#This Row],[ins]]="jmp", _8[[#This Row],[x]], 1)</f>
        <v>484</v>
      </c>
      <c r="T42" s="2">
        <v>41</v>
      </c>
      <c r="V42">
        <f t="shared" si="6"/>
        <v>418</v>
      </c>
      <c r="W42" t="str" cm="1">
        <f t="array" ref="W42">INDEX(Modded[ins], V42)</f>
        <v>jmp</v>
      </c>
      <c r="X42" cm="1">
        <f t="array" ref="X42">INDEX(Modded[x], V42)</f>
        <v>-334</v>
      </c>
      <c r="Y42">
        <f t="shared" si="7"/>
        <v>355</v>
      </c>
      <c r="Z42">
        <f t="shared" si="8"/>
        <v>84</v>
      </c>
      <c r="AA42" t="b">
        <f t="shared" si="9"/>
        <v>0</v>
      </c>
    </row>
    <row r="43" spans="1:27">
      <c r="A43" s="1" t="s">
        <v>8</v>
      </c>
      <c r="B43">
        <v>22</v>
      </c>
      <c r="C43">
        <f>_8[[#This Row],[row]] + IF(_8[[#This Row],[ins]]="jmp", _8[[#This Row],[x]], 1)</f>
        <v>43</v>
      </c>
      <c r="D43">
        <v>42</v>
      </c>
      <c r="E43" t="b">
        <f>NOT(ISNA(MATCH(_8[[#This Row],[row]], J:J, 0)))</f>
        <v>0</v>
      </c>
      <c r="F43" s="1">
        <f>INDEX(_8[terminal], MATCH(_8[[#This Row],[jmpTo]], _8[row], 0))</f>
        <v>1</v>
      </c>
      <c r="G43" s="1" cm="1">
        <f t="array" ref="G43">INDEX(_8[terminal], _8[[#This Row],[row]]+1)</f>
        <v>1</v>
      </c>
      <c r="H43" s="1">
        <f>0+AND(_8[[#This Row],[ins]]="jmp", _8[[#This Row],[next is terminal]], _8[[#This Row],[exec?]])</f>
        <v>0</v>
      </c>
      <c r="J43">
        <f t="shared" si="10"/>
        <v>84</v>
      </c>
      <c r="K43" t="str" cm="1">
        <f t="array" ref="K43">INDEX(_8[ins], J43)</f>
        <v>acc</v>
      </c>
      <c r="L43" cm="1">
        <f t="array" ref="L43">INDEX(_8[x], J43)</f>
        <v>-9</v>
      </c>
      <c r="M43">
        <f t="shared" si="11"/>
        <v>346</v>
      </c>
      <c r="N43">
        <f t="shared" si="12"/>
        <v>85</v>
      </c>
      <c r="O43" t="b">
        <f t="shared" si="13"/>
        <v>0</v>
      </c>
      <c r="Q43" s="5" t="s">
        <v>8</v>
      </c>
      <c r="R43" s="3">
        <v>22</v>
      </c>
      <c r="S43" s="3">
        <f>_8[[#This Row],[row]] + IF(_8[[#This Row],[ins]]="jmp", _8[[#This Row],[x]], 1)</f>
        <v>43</v>
      </c>
      <c r="T43" s="3">
        <v>42</v>
      </c>
      <c r="V43">
        <f t="shared" si="6"/>
        <v>84</v>
      </c>
      <c r="W43" t="str" cm="1">
        <f t="array" ref="W43">INDEX(Modded[ins], V43)</f>
        <v>acc</v>
      </c>
      <c r="X43" cm="1">
        <f t="array" ref="X43">INDEX(Modded[x], V43)</f>
        <v>-9</v>
      </c>
      <c r="Y43">
        <f t="shared" si="7"/>
        <v>346</v>
      </c>
      <c r="Z43">
        <f t="shared" si="8"/>
        <v>85</v>
      </c>
      <c r="AA43" t="b">
        <f t="shared" si="9"/>
        <v>0</v>
      </c>
    </row>
    <row r="44" spans="1:27">
      <c r="A44" s="1" t="s">
        <v>12</v>
      </c>
      <c r="B44">
        <v>584</v>
      </c>
      <c r="C44">
        <f>_8[[#This Row],[row]] + IF(_8[[#This Row],[ins]]="jmp", _8[[#This Row],[x]], 1)</f>
        <v>627</v>
      </c>
      <c r="D44">
        <v>43</v>
      </c>
      <c r="E44" t="b">
        <f>NOT(ISNA(MATCH(_8[[#This Row],[row]], J:J, 0)))</f>
        <v>0</v>
      </c>
      <c r="F44" s="1">
        <f>INDEX(_8[terminal], MATCH(_8[[#This Row],[jmpTo]], _8[row], 0))</f>
        <v>1</v>
      </c>
      <c r="G44" s="1" cm="1">
        <f t="array" ref="G44">INDEX(_8[terminal], _8[[#This Row],[row]]+1)</f>
        <v>1</v>
      </c>
      <c r="H44" s="1">
        <f>0+AND(_8[[#This Row],[ins]]="jmp", _8[[#This Row],[next is terminal]], _8[[#This Row],[exec?]])</f>
        <v>0</v>
      </c>
      <c r="J44">
        <f t="shared" si="10"/>
        <v>85</v>
      </c>
      <c r="K44" t="str" cm="1">
        <f t="array" ref="K44">INDEX(_8[ins], J44)</f>
        <v>nop</v>
      </c>
      <c r="L44" cm="1">
        <f t="array" ref="L44">INDEX(_8[x], J44)</f>
        <v>199</v>
      </c>
      <c r="M44">
        <f t="shared" si="11"/>
        <v>346</v>
      </c>
      <c r="N44">
        <f t="shared" si="12"/>
        <v>86</v>
      </c>
      <c r="O44" t="b">
        <f t="shared" si="13"/>
        <v>0</v>
      </c>
      <c r="Q44" s="4" t="s">
        <v>12</v>
      </c>
      <c r="R44" s="2">
        <v>584</v>
      </c>
      <c r="S44" s="2">
        <f>_8[[#This Row],[row]] + IF(_8[[#This Row],[ins]]="jmp", _8[[#This Row],[x]], 1)</f>
        <v>627</v>
      </c>
      <c r="T44" s="2">
        <v>43</v>
      </c>
      <c r="V44">
        <f t="shared" si="6"/>
        <v>85</v>
      </c>
      <c r="W44" t="str" cm="1">
        <f t="array" ref="W44">INDEX(Modded[ins], V44)</f>
        <v>nop</v>
      </c>
      <c r="X44" cm="1">
        <f t="array" ref="X44">INDEX(Modded[x], V44)</f>
        <v>199</v>
      </c>
      <c r="Y44">
        <f t="shared" si="7"/>
        <v>346</v>
      </c>
      <c r="Z44">
        <f t="shared" si="8"/>
        <v>86</v>
      </c>
      <c r="AA44" t="b">
        <f t="shared" si="9"/>
        <v>0</v>
      </c>
    </row>
    <row r="45" spans="1:27">
      <c r="A45" s="1" t="s">
        <v>12</v>
      </c>
      <c r="B45">
        <v>-2</v>
      </c>
      <c r="C45">
        <f>_8[[#This Row],[row]] + IF(_8[[#This Row],[ins]]="jmp", _8[[#This Row],[x]], 1)</f>
        <v>42</v>
      </c>
      <c r="D45">
        <v>44</v>
      </c>
      <c r="E45" t="b">
        <f>NOT(ISNA(MATCH(_8[[#This Row],[row]], J:J, 0)))</f>
        <v>0</v>
      </c>
      <c r="F45" s="1">
        <f>INDEX(_8[terminal], MATCH(_8[[#This Row],[jmpTo]], _8[row], 0))</f>
        <v>1</v>
      </c>
      <c r="G45" s="1" cm="1">
        <f t="array" aca="1" ref="G45" ca="1">INDEX(_8[terminal], _8[[#This Row],[row]]+1)</f>
        <v>0</v>
      </c>
      <c r="H45" s="1">
        <f ca="1">0+AND(_8[[#This Row],[ins]]="jmp", _8[[#This Row],[next is terminal]], _8[[#This Row],[exec?]])</f>
        <v>0</v>
      </c>
      <c r="J45">
        <f t="shared" si="10"/>
        <v>86</v>
      </c>
      <c r="K45" t="str" cm="1">
        <f t="array" ref="K45">INDEX(_8[ins], J45)</f>
        <v>acc</v>
      </c>
      <c r="L45" cm="1">
        <f t="array" ref="L45">INDEX(_8[x], J45)</f>
        <v>15</v>
      </c>
      <c r="M45">
        <f t="shared" si="11"/>
        <v>361</v>
      </c>
      <c r="N45">
        <f t="shared" si="12"/>
        <v>87</v>
      </c>
      <c r="O45" t="b">
        <f t="shared" si="13"/>
        <v>0</v>
      </c>
      <c r="Q45" s="5" t="s">
        <v>12</v>
      </c>
      <c r="R45" s="3">
        <v>-2</v>
      </c>
      <c r="S45" s="3">
        <f>_8[[#This Row],[row]] + IF(_8[[#This Row],[ins]]="jmp", _8[[#This Row],[x]], 1)</f>
        <v>42</v>
      </c>
      <c r="T45" s="3">
        <v>44</v>
      </c>
      <c r="V45">
        <f t="shared" si="6"/>
        <v>86</v>
      </c>
      <c r="W45" t="str" cm="1">
        <f t="array" ref="W45">INDEX(Modded[ins], V45)</f>
        <v>acc</v>
      </c>
      <c r="X45" cm="1">
        <f t="array" ref="X45">INDEX(Modded[x], V45)</f>
        <v>15</v>
      </c>
      <c r="Y45">
        <f t="shared" si="7"/>
        <v>361</v>
      </c>
      <c r="Z45">
        <f t="shared" si="8"/>
        <v>87</v>
      </c>
      <c r="AA45" t="b">
        <f t="shared" si="9"/>
        <v>0</v>
      </c>
    </row>
    <row r="46" spans="1:27">
      <c r="A46" s="1" t="s">
        <v>12</v>
      </c>
      <c r="B46">
        <v>408</v>
      </c>
      <c r="C46">
        <f>_8[[#This Row],[row]] + IF(_8[[#This Row],[ins]]="jmp", _8[[#This Row],[x]], 1)</f>
        <v>453</v>
      </c>
      <c r="D46">
        <v>45</v>
      </c>
      <c r="E46" t="b">
        <f>NOT(ISNA(MATCH(_8[[#This Row],[row]], J:J, 0)))</f>
        <v>1</v>
      </c>
      <c r="F46" s="1">
        <f ca="1">INDEX(_8[terminal], MATCH(_8[[#This Row],[jmpTo]], _8[row], 0))</f>
        <v>0</v>
      </c>
      <c r="G46" s="1" cm="1">
        <f t="array" aca="1" ref="G46" ca="1">INDEX(_8[terminal], _8[[#This Row],[row]]+1)</f>
        <v>0</v>
      </c>
      <c r="H46" s="1">
        <f ca="1">0+AND(_8[[#This Row],[ins]]="jmp", _8[[#This Row],[next is terminal]], _8[[#This Row],[exec?]])</f>
        <v>0</v>
      </c>
      <c r="J46">
        <f t="shared" si="10"/>
        <v>87</v>
      </c>
      <c r="K46" t="str" cm="1">
        <f t="array" ref="K46">INDEX(_8[ins], J46)</f>
        <v>jmp</v>
      </c>
      <c r="L46" cm="1">
        <f t="array" ref="L46">INDEX(_8[x], J46)</f>
        <v>206</v>
      </c>
      <c r="M46">
        <f t="shared" si="11"/>
        <v>361</v>
      </c>
      <c r="N46">
        <f t="shared" si="12"/>
        <v>293</v>
      </c>
      <c r="O46" t="b">
        <f t="shared" si="13"/>
        <v>0</v>
      </c>
      <c r="Q46" s="4" t="s">
        <v>12</v>
      </c>
      <c r="R46" s="2">
        <v>408</v>
      </c>
      <c r="S46" s="2">
        <f>_8[[#This Row],[row]] + IF(_8[[#This Row],[ins]]="jmp", _8[[#This Row],[x]], 1)</f>
        <v>453</v>
      </c>
      <c r="T46" s="2">
        <v>45</v>
      </c>
      <c r="V46">
        <f t="shared" si="6"/>
        <v>87</v>
      </c>
      <c r="W46" t="str" cm="1">
        <f t="array" ref="W46">INDEX(Modded[ins], V46)</f>
        <v>jmp</v>
      </c>
      <c r="X46" cm="1">
        <f t="array" ref="X46">INDEX(Modded[x], V46)</f>
        <v>206</v>
      </c>
      <c r="Y46">
        <f t="shared" si="7"/>
        <v>361</v>
      </c>
      <c r="Z46">
        <f t="shared" si="8"/>
        <v>293</v>
      </c>
      <c r="AA46" t="b">
        <f t="shared" si="9"/>
        <v>0</v>
      </c>
    </row>
    <row r="47" spans="1:27">
      <c r="A47" s="1" t="s">
        <v>8</v>
      </c>
      <c r="B47">
        <v>46</v>
      </c>
      <c r="C47">
        <f>_8[[#This Row],[row]] + IF(_8[[#This Row],[ins]]="jmp", _8[[#This Row],[x]], 1)</f>
        <v>47</v>
      </c>
      <c r="D47">
        <v>46</v>
      </c>
      <c r="E47" t="b">
        <f>NOT(ISNA(MATCH(_8[[#This Row],[row]], J:J, 0)))</f>
        <v>0</v>
      </c>
      <c r="F47" s="1">
        <f ca="1">INDEX(_8[terminal], MATCH(_8[[#This Row],[jmpTo]], _8[row], 0))</f>
        <v>0</v>
      </c>
      <c r="G47" s="1" cm="1">
        <f t="array" aca="1" ref="G47" ca="1">INDEX(_8[terminal], _8[[#This Row],[row]]+1)</f>
        <v>0</v>
      </c>
      <c r="H47" s="1">
        <f ca="1">0+AND(_8[[#This Row],[ins]]="jmp", _8[[#This Row],[next is terminal]], _8[[#This Row],[exec?]])</f>
        <v>0</v>
      </c>
      <c r="J47">
        <f t="shared" si="10"/>
        <v>293</v>
      </c>
      <c r="K47" t="str" cm="1">
        <f t="array" ref="K47">INDEX(_8[ins], J47)</f>
        <v>acc</v>
      </c>
      <c r="L47" cm="1">
        <f t="array" ref="L47">INDEX(_8[x], J47)</f>
        <v>-10</v>
      </c>
      <c r="M47">
        <f t="shared" si="11"/>
        <v>351</v>
      </c>
      <c r="N47">
        <f t="shared" si="12"/>
        <v>294</v>
      </c>
      <c r="O47" t="b">
        <f t="shared" si="13"/>
        <v>0</v>
      </c>
      <c r="Q47" s="5" t="s">
        <v>8</v>
      </c>
      <c r="R47" s="3">
        <v>46</v>
      </c>
      <c r="S47" s="3">
        <f>_8[[#This Row],[row]] + IF(_8[[#This Row],[ins]]="jmp", _8[[#This Row],[x]], 1)</f>
        <v>47</v>
      </c>
      <c r="T47" s="3">
        <v>46</v>
      </c>
      <c r="V47">
        <f t="shared" si="6"/>
        <v>293</v>
      </c>
      <c r="W47" t="str" cm="1">
        <f t="array" ref="W47">INDEX(Modded[ins], V47)</f>
        <v>acc</v>
      </c>
      <c r="X47" cm="1">
        <f t="array" ref="X47">INDEX(Modded[x], V47)</f>
        <v>-10</v>
      </c>
      <c r="Y47">
        <f t="shared" si="7"/>
        <v>351</v>
      </c>
      <c r="Z47">
        <f t="shared" si="8"/>
        <v>294</v>
      </c>
      <c r="AA47" t="b">
        <f t="shared" si="9"/>
        <v>0</v>
      </c>
    </row>
    <row r="48" spans="1:27">
      <c r="A48" s="1" t="s">
        <v>8</v>
      </c>
      <c r="B48">
        <v>43</v>
      </c>
      <c r="C48">
        <f>_8[[#This Row],[row]] + IF(_8[[#This Row],[ins]]="jmp", _8[[#This Row],[x]], 1)</f>
        <v>48</v>
      </c>
      <c r="D48">
        <v>47</v>
      </c>
      <c r="E48" t="b">
        <f>NOT(ISNA(MATCH(_8[[#This Row],[row]], J:J, 0)))</f>
        <v>0</v>
      </c>
      <c r="F48" s="1">
        <f ca="1">INDEX(_8[terminal], MATCH(_8[[#This Row],[jmpTo]], _8[row], 0))</f>
        <v>0</v>
      </c>
      <c r="G48" s="1" cm="1">
        <f t="array" aca="1" ref="G48" ca="1">INDEX(_8[terminal], _8[[#This Row],[row]]+1)</f>
        <v>0</v>
      </c>
      <c r="H48" s="1">
        <f ca="1">0+AND(_8[[#This Row],[ins]]="jmp", _8[[#This Row],[next is terminal]], _8[[#This Row],[exec?]])</f>
        <v>0</v>
      </c>
      <c r="J48">
        <f t="shared" si="10"/>
        <v>294</v>
      </c>
      <c r="K48" t="str" cm="1">
        <f t="array" ref="K48">INDEX(_8[ins], J48)</f>
        <v>nop</v>
      </c>
      <c r="L48" cm="1">
        <f t="array" ref="L48">INDEX(_8[x], J48)</f>
        <v>-189</v>
      </c>
      <c r="M48">
        <f t="shared" si="11"/>
        <v>351</v>
      </c>
      <c r="N48">
        <f t="shared" si="12"/>
        <v>295</v>
      </c>
      <c r="O48" t="b">
        <f t="shared" si="13"/>
        <v>0</v>
      </c>
      <c r="Q48" s="4" t="s">
        <v>8</v>
      </c>
      <c r="R48" s="2">
        <v>43</v>
      </c>
      <c r="S48" s="2">
        <f>_8[[#This Row],[row]] + IF(_8[[#This Row],[ins]]="jmp", _8[[#This Row],[x]], 1)</f>
        <v>48</v>
      </c>
      <c r="T48" s="2">
        <v>47</v>
      </c>
      <c r="V48">
        <f t="shared" si="6"/>
        <v>294</v>
      </c>
      <c r="W48" t="str" cm="1">
        <f t="array" ref="W48">INDEX(Modded[ins], V48)</f>
        <v>nop</v>
      </c>
      <c r="X48" cm="1">
        <f t="array" ref="X48">INDEX(Modded[x], V48)</f>
        <v>-189</v>
      </c>
      <c r="Y48">
        <f t="shared" si="7"/>
        <v>351</v>
      </c>
      <c r="Z48">
        <f t="shared" si="8"/>
        <v>295</v>
      </c>
      <c r="AA48" t="b">
        <f t="shared" si="9"/>
        <v>0</v>
      </c>
    </row>
    <row r="49" spans="1:27">
      <c r="A49" s="1" t="s">
        <v>8</v>
      </c>
      <c r="B49">
        <v>4</v>
      </c>
      <c r="C49">
        <f>_8[[#This Row],[row]] + IF(_8[[#This Row],[ins]]="jmp", _8[[#This Row],[x]], 1)</f>
        <v>49</v>
      </c>
      <c r="D49">
        <v>48</v>
      </c>
      <c r="E49" t="b">
        <f>NOT(ISNA(MATCH(_8[[#This Row],[row]], J:J, 0)))</f>
        <v>0</v>
      </c>
      <c r="F49" s="1">
        <f ca="1">INDEX(_8[terminal], MATCH(_8[[#This Row],[jmpTo]], _8[row], 0))</f>
        <v>0</v>
      </c>
      <c r="G49" s="1" cm="1">
        <f t="array" aca="1" ref="G49" ca="1">INDEX(_8[terminal], _8[[#This Row],[row]]+1)</f>
        <v>0</v>
      </c>
      <c r="H49" s="1">
        <f ca="1">0+AND(_8[[#This Row],[ins]]="jmp", _8[[#This Row],[next is terminal]], _8[[#This Row],[exec?]])</f>
        <v>0</v>
      </c>
      <c r="J49">
        <f t="shared" si="10"/>
        <v>295</v>
      </c>
      <c r="K49" t="str" cm="1">
        <f t="array" ref="K49">INDEX(_8[ins], J49)</f>
        <v>jmp</v>
      </c>
      <c r="L49" cm="1">
        <f t="array" ref="L49">INDEX(_8[x], J49)</f>
        <v>-216</v>
      </c>
      <c r="M49">
        <f t="shared" si="11"/>
        <v>351</v>
      </c>
      <c r="N49">
        <f t="shared" si="12"/>
        <v>79</v>
      </c>
      <c r="O49" t="b">
        <f t="shared" si="13"/>
        <v>0</v>
      </c>
      <c r="Q49" s="5" t="s">
        <v>8</v>
      </c>
      <c r="R49" s="3">
        <v>4</v>
      </c>
      <c r="S49" s="3">
        <f>_8[[#This Row],[row]] + IF(_8[[#This Row],[ins]]="jmp", _8[[#This Row],[x]], 1)</f>
        <v>49</v>
      </c>
      <c r="T49" s="3">
        <v>48</v>
      </c>
      <c r="V49">
        <f t="shared" si="6"/>
        <v>295</v>
      </c>
      <c r="W49" t="str" cm="1">
        <f t="array" ref="W49">INDEX(Modded[ins], V49)</f>
        <v>jmp</v>
      </c>
      <c r="X49" cm="1">
        <f t="array" ref="X49">INDEX(Modded[x], V49)</f>
        <v>-216</v>
      </c>
      <c r="Y49">
        <f t="shared" si="7"/>
        <v>351</v>
      </c>
      <c r="Z49">
        <f t="shared" si="8"/>
        <v>79</v>
      </c>
      <c r="AA49" t="b">
        <f t="shared" si="9"/>
        <v>0</v>
      </c>
    </row>
    <row r="50" spans="1:27">
      <c r="A50" s="1" t="s">
        <v>12</v>
      </c>
      <c r="B50">
        <v>532</v>
      </c>
      <c r="C50">
        <f>_8[[#This Row],[row]] + IF(_8[[#This Row],[ins]]="jmp", _8[[#This Row],[x]], 1)</f>
        <v>581</v>
      </c>
      <c r="D50">
        <v>49</v>
      </c>
      <c r="E50" t="b">
        <f>NOT(ISNA(MATCH(_8[[#This Row],[row]], J:J, 0)))</f>
        <v>0</v>
      </c>
      <c r="F50" s="1">
        <f ca="1">INDEX(_8[terminal], MATCH(_8[[#This Row],[jmpTo]], _8[row], 0))</f>
        <v>0</v>
      </c>
      <c r="G50" s="1" cm="1">
        <f t="array" ref="G50">INDEX(_8[terminal], _8[[#This Row],[row]]+1)</f>
        <v>1</v>
      </c>
      <c r="H50" s="1">
        <f>0+AND(_8[[#This Row],[ins]]="jmp", _8[[#This Row],[next is terminal]], _8[[#This Row],[exec?]])</f>
        <v>0</v>
      </c>
      <c r="J50">
        <f t="shared" si="10"/>
        <v>79</v>
      </c>
      <c r="K50" t="str" cm="1">
        <f t="array" ref="K50">INDEX(_8[ins], J50)</f>
        <v>acc</v>
      </c>
      <c r="L50" cm="1">
        <f t="array" ref="L50">INDEX(_8[x], J50)</f>
        <v>-6</v>
      </c>
      <c r="M50">
        <f t="shared" si="11"/>
        <v>345</v>
      </c>
      <c r="N50">
        <f t="shared" si="12"/>
        <v>80</v>
      </c>
      <c r="O50" t="b">
        <f t="shared" si="13"/>
        <v>0</v>
      </c>
      <c r="Q50" s="4" t="s">
        <v>12</v>
      </c>
      <c r="R50" s="2">
        <v>532</v>
      </c>
      <c r="S50" s="2">
        <f>_8[[#This Row],[row]] + IF(_8[[#This Row],[ins]]="jmp", _8[[#This Row],[x]], 1)</f>
        <v>581</v>
      </c>
      <c r="T50" s="2">
        <v>49</v>
      </c>
      <c r="V50">
        <f t="shared" si="6"/>
        <v>79</v>
      </c>
      <c r="W50" t="str" cm="1">
        <f t="array" ref="W50">INDEX(Modded[ins], V50)</f>
        <v>acc</v>
      </c>
      <c r="X50" cm="1">
        <f t="array" ref="X50">INDEX(Modded[x], V50)</f>
        <v>-6</v>
      </c>
      <c r="Y50">
        <f t="shared" si="7"/>
        <v>345</v>
      </c>
      <c r="Z50">
        <f t="shared" si="8"/>
        <v>80</v>
      </c>
      <c r="AA50" t="b">
        <f t="shared" si="9"/>
        <v>0</v>
      </c>
    </row>
    <row r="51" spans="1:27">
      <c r="A51" s="1" t="s">
        <v>8</v>
      </c>
      <c r="B51">
        <v>-19</v>
      </c>
      <c r="C51">
        <f>_8[[#This Row],[row]] + IF(_8[[#This Row],[ins]]="jmp", _8[[#This Row],[x]], 1)</f>
        <v>51</v>
      </c>
      <c r="D51">
        <v>50</v>
      </c>
      <c r="E51" t="b">
        <f>NOT(ISNA(MATCH(_8[[#This Row],[row]], J:J, 0)))</f>
        <v>0</v>
      </c>
      <c r="F51" s="1">
        <f>INDEX(_8[terminal], MATCH(_8[[#This Row],[jmpTo]], _8[row], 0))</f>
        <v>1</v>
      </c>
      <c r="G51" s="1" cm="1">
        <f t="array" ref="G51">INDEX(_8[terminal], _8[[#This Row],[row]]+1)</f>
        <v>1</v>
      </c>
      <c r="H51" s="1">
        <f>0+AND(_8[[#This Row],[ins]]="jmp", _8[[#This Row],[next is terminal]], _8[[#This Row],[exec?]])</f>
        <v>0</v>
      </c>
      <c r="J51">
        <f t="shared" si="10"/>
        <v>80</v>
      </c>
      <c r="K51" t="str" cm="1">
        <f t="array" ref="K51">INDEX(_8[ins], J51)</f>
        <v>acc</v>
      </c>
      <c r="L51" cm="1">
        <f t="array" ref="L51">INDEX(_8[x], J51)</f>
        <v>42</v>
      </c>
      <c r="M51">
        <f t="shared" si="11"/>
        <v>387</v>
      </c>
      <c r="N51">
        <f t="shared" si="12"/>
        <v>81</v>
      </c>
      <c r="O51" t="b">
        <f t="shared" si="13"/>
        <v>0</v>
      </c>
      <c r="Q51" s="5" t="s">
        <v>8</v>
      </c>
      <c r="R51" s="3">
        <v>-19</v>
      </c>
      <c r="S51" s="3">
        <f>_8[[#This Row],[row]] + IF(_8[[#This Row],[ins]]="jmp", _8[[#This Row],[x]], 1)</f>
        <v>51</v>
      </c>
      <c r="T51" s="3">
        <v>50</v>
      </c>
      <c r="V51">
        <f t="shared" si="6"/>
        <v>80</v>
      </c>
      <c r="W51" t="str" cm="1">
        <f t="array" ref="W51">INDEX(Modded[ins], V51)</f>
        <v>acc</v>
      </c>
      <c r="X51" cm="1">
        <f t="array" ref="X51">INDEX(Modded[x], V51)</f>
        <v>42</v>
      </c>
      <c r="Y51">
        <f t="shared" si="7"/>
        <v>387</v>
      </c>
      <c r="Z51">
        <f t="shared" si="8"/>
        <v>81</v>
      </c>
      <c r="AA51" t="b">
        <f t="shared" si="9"/>
        <v>0</v>
      </c>
    </row>
    <row r="52" spans="1:27">
      <c r="A52" s="1" t="s">
        <v>8</v>
      </c>
      <c r="B52">
        <v>-19</v>
      </c>
      <c r="C52">
        <f>_8[[#This Row],[row]] + IF(_8[[#This Row],[ins]]="jmp", _8[[#This Row],[x]], 1)</f>
        <v>52</v>
      </c>
      <c r="D52">
        <v>51</v>
      </c>
      <c r="E52" t="b">
        <f>NOT(ISNA(MATCH(_8[[#This Row],[row]], J:J, 0)))</f>
        <v>0</v>
      </c>
      <c r="F52" s="1">
        <f>INDEX(_8[terminal], MATCH(_8[[#This Row],[jmpTo]], _8[row], 0))</f>
        <v>1</v>
      </c>
      <c r="G52" s="1" cm="1">
        <f t="array" ref="G52">INDEX(_8[terminal], _8[[#This Row],[row]]+1)</f>
        <v>1</v>
      </c>
      <c r="H52" s="1">
        <f>0+AND(_8[[#This Row],[ins]]="jmp", _8[[#This Row],[next is terminal]], _8[[#This Row],[exec?]])</f>
        <v>0</v>
      </c>
      <c r="J52">
        <f t="shared" si="10"/>
        <v>81</v>
      </c>
      <c r="K52" t="str" cm="1">
        <f t="array" ref="K52">INDEX(_8[ins], J52)</f>
        <v>jmp</v>
      </c>
      <c r="L52" cm="1">
        <f t="array" ref="L52">INDEX(_8[x], J52)</f>
        <v>461</v>
      </c>
      <c r="M52">
        <f t="shared" si="11"/>
        <v>387</v>
      </c>
      <c r="N52">
        <f t="shared" si="12"/>
        <v>542</v>
      </c>
      <c r="O52" t="b">
        <f t="shared" si="13"/>
        <v>0</v>
      </c>
      <c r="Q52" s="4" t="s">
        <v>8</v>
      </c>
      <c r="R52" s="2">
        <v>-19</v>
      </c>
      <c r="S52" s="2">
        <f>_8[[#This Row],[row]] + IF(_8[[#This Row],[ins]]="jmp", _8[[#This Row],[x]], 1)</f>
        <v>52</v>
      </c>
      <c r="T52" s="2">
        <v>51</v>
      </c>
      <c r="V52">
        <f t="shared" si="6"/>
        <v>81</v>
      </c>
      <c r="W52" t="str" cm="1">
        <f t="array" ref="W52">INDEX(Modded[ins], V52)</f>
        <v>jmp</v>
      </c>
      <c r="X52" cm="1">
        <f t="array" ref="X52">INDEX(Modded[x], V52)</f>
        <v>461</v>
      </c>
      <c r="Y52">
        <f t="shared" si="7"/>
        <v>387</v>
      </c>
      <c r="Z52">
        <f t="shared" si="8"/>
        <v>542</v>
      </c>
      <c r="AA52" t="b">
        <f t="shared" si="9"/>
        <v>0</v>
      </c>
    </row>
    <row r="53" spans="1:27">
      <c r="A53" s="1" t="s">
        <v>8</v>
      </c>
      <c r="B53">
        <v>38</v>
      </c>
      <c r="C53">
        <f>_8[[#This Row],[row]] + IF(_8[[#This Row],[ins]]="jmp", _8[[#This Row],[x]], 1)</f>
        <v>53</v>
      </c>
      <c r="D53">
        <v>52</v>
      </c>
      <c r="E53" t="b">
        <f>NOT(ISNA(MATCH(_8[[#This Row],[row]], J:J, 0)))</f>
        <v>0</v>
      </c>
      <c r="F53" s="1">
        <f>INDEX(_8[terminal], MATCH(_8[[#This Row],[jmpTo]], _8[row], 0))</f>
        <v>1</v>
      </c>
      <c r="G53" s="1" cm="1">
        <f t="array" ref="G53">INDEX(_8[terminal], _8[[#This Row],[row]]+1)</f>
        <v>1</v>
      </c>
      <c r="H53" s="1">
        <f>0+AND(_8[[#This Row],[ins]]="jmp", _8[[#This Row],[next is terminal]], _8[[#This Row],[exec?]])</f>
        <v>0</v>
      </c>
      <c r="J53">
        <f t="shared" si="10"/>
        <v>542</v>
      </c>
      <c r="K53" t="str" cm="1">
        <f t="array" ref="K53">INDEX(_8[ins], J53)</f>
        <v>acc</v>
      </c>
      <c r="L53" cm="1">
        <f t="array" ref="L53">INDEX(_8[x], J53)</f>
        <v>24</v>
      </c>
      <c r="M53">
        <f t="shared" si="11"/>
        <v>411</v>
      </c>
      <c r="N53">
        <f t="shared" si="12"/>
        <v>543</v>
      </c>
      <c r="O53" t="b">
        <f t="shared" si="13"/>
        <v>0</v>
      </c>
      <c r="Q53" s="5" t="s">
        <v>8</v>
      </c>
      <c r="R53" s="3">
        <v>38</v>
      </c>
      <c r="S53" s="3">
        <f>_8[[#This Row],[row]] + IF(_8[[#This Row],[ins]]="jmp", _8[[#This Row],[x]], 1)</f>
        <v>53</v>
      </c>
      <c r="T53" s="3">
        <v>52</v>
      </c>
      <c r="V53">
        <f t="shared" si="6"/>
        <v>542</v>
      </c>
      <c r="W53" t="str" cm="1">
        <f t="array" ref="W53">INDEX(Modded[ins], V53)</f>
        <v>acc</v>
      </c>
      <c r="X53" cm="1">
        <f t="array" ref="X53">INDEX(Modded[x], V53)</f>
        <v>24</v>
      </c>
      <c r="Y53">
        <f t="shared" si="7"/>
        <v>411</v>
      </c>
      <c r="Z53">
        <f t="shared" si="8"/>
        <v>543</v>
      </c>
      <c r="AA53" t="b">
        <f t="shared" si="9"/>
        <v>0</v>
      </c>
    </row>
    <row r="54" spans="1:27">
      <c r="A54" s="1" t="s">
        <v>8</v>
      </c>
      <c r="B54">
        <v>-10</v>
      </c>
      <c r="C54">
        <f>_8[[#This Row],[row]] + IF(_8[[#This Row],[ins]]="jmp", _8[[#This Row],[x]], 1)</f>
        <v>54</v>
      </c>
      <c r="D54">
        <v>53</v>
      </c>
      <c r="E54" t="b">
        <f>NOT(ISNA(MATCH(_8[[#This Row],[row]], J:J, 0)))</f>
        <v>0</v>
      </c>
      <c r="F54" s="1">
        <f>INDEX(_8[terminal], MATCH(_8[[#This Row],[jmpTo]], _8[row], 0))</f>
        <v>1</v>
      </c>
      <c r="G54" s="1" cm="1">
        <f t="array" ref="G54">INDEX(_8[terminal], _8[[#This Row],[row]]+1)</f>
        <v>1</v>
      </c>
      <c r="H54" s="1">
        <f>0+AND(_8[[#This Row],[ins]]="jmp", _8[[#This Row],[next is terminal]], _8[[#This Row],[exec?]])</f>
        <v>0</v>
      </c>
      <c r="J54">
        <f t="shared" si="10"/>
        <v>543</v>
      </c>
      <c r="K54" t="str" cm="1">
        <f t="array" ref="K54">INDEX(_8[ins], J54)</f>
        <v>acc</v>
      </c>
      <c r="L54" cm="1">
        <f t="array" ref="L54">INDEX(_8[x], J54)</f>
        <v>30</v>
      </c>
      <c r="M54">
        <f t="shared" si="11"/>
        <v>441</v>
      </c>
      <c r="N54">
        <f t="shared" si="12"/>
        <v>544</v>
      </c>
      <c r="O54" t="b">
        <f t="shared" si="13"/>
        <v>0</v>
      </c>
      <c r="Q54" s="4" t="s">
        <v>8</v>
      </c>
      <c r="R54" s="2">
        <v>-10</v>
      </c>
      <c r="S54" s="2">
        <f>_8[[#This Row],[row]] + IF(_8[[#This Row],[ins]]="jmp", _8[[#This Row],[x]], 1)</f>
        <v>54</v>
      </c>
      <c r="T54" s="2">
        <v>53</v>
      </c>
      <c r="V54">
        <f t="shared" si="6"/>
        <v>543</v>
      </c>
      <c r="W54" t="str" cm="1">
        <f t="array" ref="W54">INDEX(Modded[ins], V54)</f>
        <v>acc</v>
      </c>
      <c r="X54" cm="1">
        <f t="array" ref="X54">INDEX(Modded[x], V54)</f>
        <v>30</v>
      </c>
      <c r="Y54">
        <f t="shared" si="7"/>
        <v>441</v>
      </c>
      <c r="Z54">
        <f t="shared" si="8"/>
        <v>544</v>
      </c>
      <c r="AA54" t="b">
        <f t="shared" si="9"/>
        <v>0</v>
      </c>
    </row>
    <row r="55" spans="1:27">
      <c r="A55" s="1" t="s">
        <v>12</v>
      </c>
      <c r="B55">
        <v>476</v>
      </c>
      <c r="C55">
        <f>_8[[#This Row],[row]] + IF(_8[[#This Row],[ins]]="jmp", _8[[#This Row],[x]], 1)</f>
        <v>530</v>
      </c>
      <c r="D55">
        <v>54</v>
      </c>
      <c r="E55" t="b">
        <f>NOT(ISNA(MATCH(_8[[#This Row],[row]], J:J, 0)))</f>
        <v>0</v>
      </c>
      <c r="F55" s="1">
        <f>INDEX(_8[terminal], MATCH(_8[[#This Row],[jmpTo]], _8[row], 0))</f>
        <v>1</v>
      </c>
      <c r="G55" s="1" cm="1">
        <f t="array" ref="G55">INDEX(_8[terminal], _8[[#This Row],[row]]+1)</f>
        <v>1</v>
      </c>
      <c r="H55" s="1">
        <f>0+AND(_8[[#This Row],[ins]]="jmp", _8[[#This Row],[next is terminal]], _8[[#This Row],[exec?]])</f>
        <v>0</v>
      </c>
      <c r="J55">
        <f t="shared" si="10"/>
        <v>544</v>
      </c>
      <c r="K55" t="str" cm="1">
        <f t="array" ref="K55">INDEX(_8[ins], J55)</f>
        <v>acc</v>
      </c>
      <c r="L55" cm="1">
        <f t="array" ref="L55">INDEX(_8[x], J55)</f>
        <v>14</v>
      </c>
      <c r="M55">
        <f t="shared" si="11"/>
        <v>455</v>
      </c>
      <c r="N55">
        <f t="shared" si="12"/>
        <v>545</v>
      </c>
      <c r="O55" t="b">
        <f t="shared" si="13"/>
        <v>0</v>
      </c>
      <c r="Q55" s="5" t="s">
        <v>12</v>
      </c>
      <c r="R55" s="3">
        <v>476</v>
      </c>
      <c r="S55" s="3">
        <f>_8[[#This Row],[row]] + IF(_8[[#This Row],[ins]]="jmp", _8[[#This Row],[x]], 1)</f>
        <v>530</v>
      </c>
      <c r="T55" s="3">
        <v>54</v>
      </c>
      <c r="V55">
        <f t="shared" si="6"/>
        <v>544</v>
      </c>
      <c r="W55" t="str" cm="1">
        <f t="array" ref="W55">INDEX(Modded[ins], V55)</f>
        <v>acc</v>
      </c>
      <c r="X55" cm="1">
        <f t="array" ref="X55">INDEX(Modded[x], V55)</f>
        <v>14</v>
      </c>
      <c r="Y55">
        <f t="shared" si="7"/>
        <v>455</v>
      </c>
      <c r="Z55">
        <f t="shared" si="8"/>
        <v>545</v>
      </c>
      <c r="AA55" t="b">
        <f t="shared" si="9"/>
        <v>0</v>
      </c>
    </row>
    <row r="56" spans="1:27">
      <c r="A56" s="1" t="s">
        <v>8</v>
      </c>
      <c r="B56">
        <v>1</v>
      </c>
      <c r="C56">
        <f>_8[[#This Row],[row]] + IF(_8[[#This Row],[ins]]="jmp", _8[[#This Row],[x]], 1)</f>
        <v>56</v>
      </c>
      <c r="D56">
        <v>55</v>
      </c>
      <c r="E56" t="b">
        <f>NOT(ISNA(MATCH(_8[[#This Row],[row]], J:J, 0)))</f>
        <v>0</v>
      </c>
      <c r="F56" s="1">
        <f>INDEX(_8[terminal], MATCH(_8[[#This Row],[jmpTo]], _8[row], 0))</f>
        <v>1</v>
      </c>
      <c r="G56" s="1" cm="1">
        <f t="array" ref="G56">INDEX(_8[terminal], _8[[#This Row],[row]]+1)</f>
        <v>1</v>
      </c>
      <c r="H56" s="1">
        <f>0+AND(_8[[#This Row],[ins]]="jmp", _8[[#This Row],[next is terminal]], _8[[#This Row],[exec?]])</f>
        <v>0</v>
      </c>
      <c r="J56">
        <f t="shared" si="10"/>
        <v>545</v>
      </c>
      <c r="K56" t="str" cm="1">
        <f t="array" ref="K56">INDEX(_8[ins], J56)</f>
        <v>jmp</v>
      </c>
      <c r="L56" cm="1">
        <f t="array" ref="L56">INDEX(_8[x], J56)</f>
        <v>-19</v>
      </c>
      <c r="M56">
        <f t="shared" si="11"/>
        <v>455</v>
      </c>
      <c r="N56">
        <f t="shared" si="12"/>
        <v>526</v>
      </c>
      <c r="O56" t="b">
        <f t="shared" si="13"/>
        <v>0</v>
      </c>
      <c r="Q56" s="4" t="s">
        <v>8</v>
      </c>
      <c r="R56" s="2">
        <v>1</v>
      </c>
      <c r="S56" s="2">
        <f>_8[[#This Row],[row]] + IF(_8[[#This Row],[ins]]="jmp", _8[[#This Row],[x]], 1)</f>
        <v>56</v>
      </c>
      <c r="T56" s="2">
        <v>55</v>
      </c>
      <c r="V56">
        <f t="shared" si="6"/>
        <v>545</v>
      </c>
      <c r="W56" t="str" cm="1">
        <f t="array" ref="W56">INDEX(Modded[ins], V56)</f>
        <v>jmp</v>
      </c>
      <c r="X56" cm="1">
        <f t="array" ref="X56">INDEX(Modded[x], V56)</f>
        <v>-19</v>
      </c>
      <c r="Y56">
        <f t="shared" si="7"/>
        <v>455</v>
      </c>
      <c r="Z56">
        <f t="shared" si="8"/>
        <v>526</v>
      </c>
      <c r="AA56" t="b">
        <f t="shared" si="9"/>
        <v>0</v>
      </c>
    </row>
    <row r="57" spans="1:27">
      <c r="A57" s="1" t="s">
        <v>8</v>
      </c>
      <c r="B57">
        <v>3</v>
      </c>
      <c r="C57">
        <f>_8[[#This Row],[row]] + IF(_8[[#This Row],[ins]]="jmp", _8[[#This Row],[x]], 1)</f>
        <v>57</v>
      </c>
      <c r="D57">
        <v>56</v>
      </c>
      <c r="E57" t="b">
        <f>NOT(ISNA(MATCH(_8[[#This Row],[row]], J:J, 0)))</f>
        <v>0</v>
      </c>
      <c r="F57" s="1">
        <f>INDEX(_8[terminal], MATCH(_8[[#This Row],[jmpTo]], _8[row], 0))</f>
        <v>1</v>
      </c>
      <c r="G57" s="1" cm="1">
        <f t="array" ref="G57">INDEX(_8[terminal], _8[[#This Row],[row]]+1)</f>
        <v>1</v>
      </c>
      <c r="H57" s="1">
        <f>0+AND(_8[[#This Row],[ins]]="jmp", _8[[#This Row],[next is terminal]], _8[[#This Row],[exec?]])</f>
        <v>0</v>
      </c>
      <c r="J57">
        <f t="shared" si="10"/>
        <v>526</v>
      </c>
      <c r="K57" t="str" cm="1">
        <f t="array" ref="K57">INDEX(_8[ins], J57)</f>
        <v>jmp</v>
      </c>
      <c r="L57" cm="1">
        <f t="array" ref="L57">INDEX(_8[x], J57)</f>
        <v>84</v>
      </c>
      <c r="M57">
        <f t="shared" si="11"/>
        <v>455</v>
      </c>
      <c r="N57">
        <f t="shared" si="12"/>
        <v>610</v>
      </c>
      <c r="O57" t="b">
        <f t="shared" si="13"/>
        <v>0</v>
      </c>
      <c r="Q57" s="5" t="s">
        <v>8</v>
      </c>
      <c r="R57" s="3">
        <v>3</v>
      </c>
      <c r="S57" s="3">
        <f>_8[[#This Row],[row]] + IF(_8[[#This Row],[ins]]="jmp", _8[[#This Row],[x]], 1)</f>
        <v>57</v>
      </c>
      <c r="T57" s="3">
        <v>56</v>
      </c>
      <c r="V57">
        <f t="shared" si="6"/>
        <v>526</v>
      </c>
      <c r="W57" t="str" cm="1">
        <f t="array" ref="W57">INDEX(Modded[ins], V57)</f>
        <v>jmp</v>
      </c>
      <c r="X57" cm="1">
        <f t="array" ref="X57">INDEX(Modded[x], V57)</f>
        <v>84</v>
      </c>
      <c r="Y57">
        <f t="shared" si="7"/>
        <v>455</v>
      </c>
      <c r="Z57">
        <f t="shared" si="8"/>
        <v>610</v>
      </c>
      <c r="AA57" t="b">
        <f t="shared" si="9"/>
        <v>0</v>
      </c>
    </row>
    <row r="58" spans="1:27">
      <c r="A58" s="1" t="s">
        <v>8</v>
      </c>
      <c r="B58">
        <v>19</v>
      </c>
      <c r="C58">
        <f>_8[[#This Row],[row]] + IF(_8[[#This Row],[ins]]="jmp", _8[[#This Row],[x]], 1)</f>
        <v>58</v>
      </c>
      <c r="D58">
        <v>57</v>
      </c>
      <c r="E58" t="b">
        <f>NOT(ISNA(MATCH(_8[[#This Row],[row]], J:J, 0)))</f>
        <v>0</v>
      </c>
      <c r="F58" s="1">
        <f>INDEX(_8[terminal], MATCH(_8[[#This Row],[jmpTo]], _8[row], 0))</f>
        <v>1</v>
      </c>
      <c r="G58" s="1" cm="1">
        <f t="array" ref="G58">INDEX(_8[terminal], _8[[#This Row],[row]]+1)</f>
        <v>1</v>
      </c>
      <c r="H58" s="1">
        <f>0+AND(_8[[#This Row],[ins]]="jmp", _8[[#This Row],[next is terminal]], _8[[#This Row],[exec?]])</f>
        <v>0</v>
      </c>
      <c r="J58">
        <f t="shared" si="10"/>
        <v>610</v>
      </c>
      <c r="K58" t="str" cm="1">
        <f t="array" ref="K58">INDEX(_8[ins], J58)</f>
        <v>acc</v>
      </c>
      <c r="L58" cm="1">
        <f t="array" ref="L58">INDEX(_8[x], J58)</f>
        <v>42</v>
      </c>
      <c r="M58">
        <f t="shared" si="11"/>
        <v>497</v>
      </c>
      <c r="N58">
        <f t="shared" si="12"/>
        <v>611</v>
      </c>
      <c r="O58" t="b">
        <f t="shared" si="13"/>
        <v>0</v>
      </c>
      <c r="Q58" s="4" t="s">
        <v>8</v>
      </c>
      <c r="R58" s="2">
        <v>19</v>
      </c>
      <c r="S58" s="2">
        <f>_8[[#This Row],[row]] + IF(_8[[#This Row],[ins]]="jmp", _8[[#This Row],[x]], 1)</f>
        <v>58</v>
      </c>
      <c r="T58" s="2">
        <v>57</v>
      </c>
      <c r="V58">
        <f t="shared" si="6"/>
        <v>610</v>
      </c>
      <c r="W58" t="str" cm="1">
        <f t="array" ref="W58">INDEX(Modded[ins], V58)</f>
        <v>acc</v>
      </c>
      <c r="X58" cm="1">
        <f t="array" ref="X58">INDEX(Modded[x], V58)</f>
        <v>42</v>
      </c>
      <c r="Y58">
        <f t="shared" si="7"/>
        <v>497</v>
      </c>
      <c r="Z58">
        <f t="shared" si="8"/>
        <v>611</v>
      </c>
      <c r="AA58" t="b">
        <f t="shared" si="9"/>
        <v>0</v>
      </c>
    </row>
    <row r="59" spans="1:27">
      <c r="A59" s="1" t="s">
        <v>8</v>
      </c>
      <c r="B59">
        <v>28</v>
      </c>
      <c r="C59">
        <f>_8[[#This Row],[row]] + IF(_8[[#This Row],[ins]]="jmp", _8[[#This Row],[x]], 1)</f>
        <v>59</v>
      </c>
      <c r="D59">
        <v>58</v>
      </c>
      <c r="E59" t="b">
        <f>NOT(ISNA(MATCH(_8[[#This Row],[row]], J:J, 0)))</f>
        <v>0</v>
      </c>
      <c r="F59" s="1">
        <f>INDEX(_8[terminal], MATCH(_8[[#This Row],[jmpTo]], _8[row], 0))</f>
        <v>1</v>
      </c>
      <c r="G59" s="1" cm="1">
        <f t="array" ref="G59">INDEX(_8[terminal], _8[[#This Row],[row]]+1)</f>
        <v>1</v>
      </c>
      <c r="H59" s="1">
        <f>0+AND(_8[[#This Row],[ins]]="jmp", _8[[#This Row],[next is terminal]], _8[[#This Row],[exec?]])</f>
        <v>0</v>
      </c>
      <c r="J59">
        <f t="shared" ref="J59:J122" si="14">N58</f>
        <v>611</v>
      </c>
      <c r="K59" t="str" cm="1">
        <f t="array" ref="K59">INDEX(_8[ins], J59)</f>
        <v>nop</v>
      </c>
      <c r="L59" cm="1">
        <f t="array" ref="L59">INDEX(_8[x], J59)</f>
        <v>-318</v>
      </c>
      <c r="M59">
        <f t="shared" ref="M59:M122" si="15">IF(K59="acc", M58+L59, M58)</f>
        <v>497</v>
      </c>
      <c r="N59">
        <f t="shared" ref="N59:N122" si="16">IF(K59="jmp", J59+L59, J59+1)</f>
        <v>612</v>
      </c>
      <c r="O59" t="b">
        <f t="shared" ref="O59:O122" si="17">MATCH(J59, J:J, 0)&lt;&gt;ROW()</f>
        <v>0</v>
      </c>
      <c r="Q59" s="5" t="s">
        <v>8</v>
      </c>
      <c r="R59" s="3">
        <v>28</v>
      </c>
      <c r="S59" s="3">
        <f>_8[[#This Row],[row]] + IF(_8[[#This Row],[ins]]="jmp", _8[[#This Row],[x]], 1)</f>
        <v>59</v>
      </c>
      <c r="T59" s="3">
        <v>58</v>
      </c>
      <c r="V59">
        <f t="shared" si="6"/>
        <v>611</v>
      </c>
      <c r="W59" t="str" cm="1">
        <f t="array" ref="W59">INDEX(Modded[ins], V59)</f>
        <v>nop</v>
      </c>
      <c r="X59" cm="1">
        <f t="array" ref="X59">INDEX(Modded[x], V59)</f>
        <v>-318</v>
      </c>
      <c r="Y59">
        <f t="shared" si="7"/>
        <v>497</v>
      </c>
      <c r="Z59">
        <f t="shared" si="8"/>
        <v>612</v>
      </c>
      <c r="AA59" t="b">
        <f t="shared" si="9"/>
        <v>0</v>
      </c>
    </row>
    <row r="60" spans="1:27">
      <c r="A60" s="1" t="s">
        <v>12</v>
      </c>
      <c r="B60">
        <v>480</v>
      </c>
      <c r="C60">
        <f>_8[[#This Row],[row]] + IF(_8[[#This Row],[ins]]="jmp", _8[[#This Row],[x]], 1)</f>
        <v>539</v>
      </c>
      <c r="D60">
        <v>59</v>
      </c>
      <c r="E60" t="b">
        <f>NOT(ISNA(MATCH(_8[[#This Row],[row]], J:J, 0)))</f>
        <v>0</v>
      </c>
      <c r="F60" s="1">
        <f>INDEX(_8[terminal], MATCH(_8[[#This Row],[jmpTo]], _8[row], 0))</f>
        <v>1</v>
      </c>
      <c r="G60" s="1" cm="1">
        <f t="array" aca="1" ref="G60" ca="1">INDEX(_8[terminal], _8[[#This Row],[row]]+1)</f>
        <v>0</v>
      </c>
      <c r="H60" s="1">
        <f ca="1">0+AND(_8[[#This Row],[ins]]="jmp", _8[[#This Row],[next is terminal]], _8[[#This Row],[exec?]])</f>
        <v>0</v>
      </c>
      <c r="J60">
        <f t="shared" si="14"/>
        <v>612</v>
      </c>
      <c r="K60" t="str" cm="1">
        <f t="array" ref="K60">INDEX(_8[ins], J60)</f>
        <v>acc</v>
      </c>
      <c r="L60" cm="1">
        <f t="array" ref="L60">INDEX(_8[x], J60)</f>
        <v>36</v>
      </c>
      <c r="M60">
        <f t="shared" si="15"/>
        <v>533</v>
      </c>
      <c r="N60">
        <f t="shared" si="16"/>
        <v>613</v>
      </c>
      <c r="O60" t="b">
        <f t="shared" si="17"/>
        <v>0</v>
      </c>
      <c r="Q60" s="4" t="s">
        <v>12</v>
      </c>
      <c r="R60" s="2">
        <v>480</v>
      </c>
      <c r="S60" s="2">
        <f>_8[[#This Row],[row]] + IF(_8[[#This Row],[ins]]="jmp", _8[[#This Row],[x]], 1)</f>
        <v>539</v>
      </c>
      <c r="T60" s="2">
        <v>59</v>
      </c>
      <c r="V60">
        <f t="shared" si="6"/>
        <v>612</v>
      </c>
      <c r="W60" t="str" cm="1">
        <f t="array" ref="W60">INDEX(Modded[ins], V60)</f>
        <v>acc</v>
      </c>
      <c r="X60" cm="1">
        <f t="array" ref="X60">INDEX(Modded[x], V60)</f>
        <v>36</v>
      </c>
      <c r="Y60">
        <f t="shared" si="7"/>
        <v>533</v>
      </c>
      <c r="Z60">
        <f t="shared" si="8"/>
        <v>613</v>
      </c>
      <c r="AA60" t="b">
        <f t="shared" si="9"/>
        <v>0</v>
      </c>
    </row>
    <row r="61" spans="1:27">
      <c r="A61" s="1" t="s">
        <v>12</v>
      </c>
      <c r="B61">
        <v>1</v>
      </c>
      <c r="C61">
        <f>_8[[#This Row],[row]] + IF(_8[[#This Row],[ins]]="jmp", _8[[#This Row],[x]], 1)</f>
        <v>61</v>
      </c>
      <c r="D61">
        <v>60</v>
      </c>
      <c r="E61" t="b">
        <f>NOT(ISNA(MATCH(_8[[#This Row],[row]], J:J, 0)))</f>
        <v>0</v>
      </c>
      <c r="F61" s="1">
        <f ca="1">INDEX(_8[terminal], MATCH(_8[[#This Row],[jmpTo]], _8[row], 0))</f>
        <v>0</v>
      </c>
      <c r="G61" s="1" cm="1">
        <f t="array" aca="1" ref="G61" ca="1">INDEX(_8[terminal], _8[[#This Row],[row]]+1)</f>
        <v>0</v>
      </c>
      <c r="H61" s="1">
        <f ca="1">0+AND(_8[[#This Row],[ins]]="jmp", _8[[#This Row],[next is terminal]], _8[[#This Row],[exec?]])</f>
        <v>0</v>
      </c>
      <c r="J61">
        <f t="shared" si="14"/>
        <v>613</v>
      </c>
      <c r="K61" t="str" cm="1">
        <f t="array" ref="K61">INDEX(_8[ins], J61)</f>
        <v>jmp</v>
      </c>
      <c r="L61" cm="1">
        <f t="array" ref="L61">INDEX(_8[x], J61)</f>
        <v>-524</v>
      </c>
      <c r="M61">
        <f t="shared" si="15"/>
        <v>533</v>
      </c>
      <c r="N61">
        <f t="shared" si="16"/>
        <v>89</v>
      </c>
      <c r="O61" t="b">
        <f t="shared" si="17"/>
        <v>0</v>
      </c>
      <c r="Q61" s="5" t="s">
        <v>12</v>
      </c>
      <c r="R61" s="3">
        <v>1</v>
      </c>
      <c r="S61" s="3">
        <f>_8[[#This Row],[row]] + IF(_8[[#This Row],[ins]]="jmp", _8[[#This Row],[x]], 1)</f>
        <v>61</v>
      </c>
      <c r="T61" s="3">
        <v>60</v>
      </c>
      <c r="V61">
        <f t="shared" si="6"/>
        <v>613</v>
      </c>
      <c r="W61" t="str" cm="1">
        <f t="array" ref="W61">INDEX(Modded[ins], V61)</f>
        <v>jmp</v>
      </c>
      <c r="X61" cm="1">
        <f t="array" ref="X61">INDEX(Modded[x], V61)</f>
        <v>-524</v>
      </c>
      <c r="Y61">
        <f t="shared" si="7"/>
        <v>533</v>
      </c>
      <c r="Z61">
        <f t="shared" si="8"/>
        <v>89</v>
      </c>
      <c r="AA61" t="b">
        <f t="shared" si="9"/>
        <v>0</v>
      </c>
    </row>
    <row r="62" spans="1:27">
      <c r="A62" s="1" t="s">
        <v>8</v>
      </c>
      <c r="B62">
        <v>32</v>
      </c>
      <c r="C62">
        <f>_8[[#This Row],[row]] + IF(_8[[#This Row],[ins]]="jmp", _8[[#This Row],[x]], 1)</f>
        <v>62</v>
      </c>
      <c r="D62">
        <v>61</v>
      </c>
      <c r="E62" t="b">
        <f>NOT(ISNA(MATCH(_8[[#This Row],[row]], J:J, 0)))</f>
        <v>0</v>
      </c>
      <c r="F62" s="1">
        <f ca="1">INDEX(_8[terminal], MATCH(_8[[#This Row],[jmpTo]], _8[row], 0))</f>
        <v>0</v>
      </c>
      <c r="G62" s="1" cm="1">
        <f t="array" aca="1" ref="G62" ca="1">INDEX(_8[terminal], _8[[#This Row],[row]]+1)</f>
        <v>0</v>
      </c>
      <c r="H62" s="1">
        <f ca="1">0+AND(_8[[#This Row],[ins]]="jmp", _8[[#This Row],[next is terminal]], _8[[#This Row],[exec?]])</f>
        <v>0</v>
      </c>
      <c r="J62">
        <f t="shared" si="14"/>
        <v>89</v>
      </c>
      <c r="K62" t="str" cm="1">
        <f t="array" ref="K62">INDEX(_8[ins], J62)</f>
        <v>acc</v>
      </c>
      <c r="L62" cm="1">
        <f t="array" ref="L62">INDEX(_8[x], J62)</f>
        <v>35</v>
      </c>
      <c r="M62">
        <f t="shared" si="15"/>
        <v>568</v>
      </c>
      <c r="N62">
        <f t="shared" si="16"/>
        <v>90</v>
      </c>
      <c r="O62" t="b">
        <f t="shared" si="17"/>
        <v>0</v>
      </c>
      <c r="Q62" s="4" t="s">
        <v>8</v>
      </c>
      <c r="R62" s="2">
        <v>32</v>
      </c>
      <c r="S62" s="2">
        <f>_8[[#This Row],[row]] + IF(_8[[#This Row],[ins]]="jmp", _8[[#This Row],[x]], 1)</f>
        <v>62</v>
      </c>
      <c r="T62" s="2">
        <v>61</v>
      </c>
      <c r="V62">
        <f t="shared" si="6"/>
        <v>89</v>
      </c>
      <c r="W62" t="str" cm="1">
        <f t="array" ref="W62">INDEX(Modded[ins], V62)</f>
        <v>acc</v>
      </c>
      <c r="X62" cm="1">
        <f t="array" ref="X62">INDEX(Modded[x], V62)</f>
        <v>35</v>
      </c>
      <c r="Y62">
        <f t="shared" si="7"/>
        <v>568</v>
      </c>
      <c r="Z62">
        <f t="shared" si="8"/>
        <v>90</v>
      </c>
      <c r="AA62" t="b">
        <f t="shared" si="9"/>
        <v>0</v>
      </c>
    </row>
    <row r="63" spans="1:27">
      <c r="A63" s="1" t="s">
        <v>8</v>
      </c>
      <c r="B63">
        <v>-2</v>
      </c>
      <c r="C63">
        <f>_8[[#This Row],[row]] + IF(_8[[#This Row],[ins]]="jmp", _8[[#This Row],[x]], 1)</f>
        <v>63</v>
      </c>
      <c r="D63">
        <v>62</v>
      </c>
      <c r="E63" t="b">
        <f>NOT(ISNA(MATCH(_8[[#This Row],[row]], J:J, 0)))</f>
        <v>0</v>
      </c>
      <c r="F63" s="1">
        <f ca="1">INDEX(_8[terminal], MATCH(_8[[#This Row],[jmpTo]], _8[row], 0))</f>
        <v>0</v>
      </c>
      <c r="G63" s="1" cm="1">
        <f t="array" aca="1" ref="G63" ca="1">INDEX(_8[terminal], _8[[#This Row],[row]]+1)</f>
        <v>0</v>
      </c>
      <c r="H63" s="1">
        <f ca="1">0+AND(_8[[#This Row],[ins]]="jmp", _8[[#This Row],[next is terminal]], _8[[#This Row],[exec?]])</f>
        <v>0</v>
      </c>
      <c r="J63">
        <f t="shared" si="14"/>
        <v>90</v>
      </c>
      <c r="K63" t="str" cm="1">
        <f t="array" ref="K63">INDEX(_8[ins], J63)</f>
        <v>nop</v>
      </c>
      <c r="L63" cm="1">
        <f t="array" ref="L63">INDEX(_8[x], J63)</f>
        <v>275</v>
      </c>
      <c r="M63">
        <f t="shared" si="15"/>
        <v>568</v>
      </c>
      <c r="N63">
        <f t="shared" si="16"/>
        <v>91</v>
      </c>
      <c r="O63" t="b">
        <f t="shared" si="17"/>
        <v>0</v>
      </c>
      <c r="Q63" s="5" t="s">
        <v>8</v>
      </c>
      <c r="R63" s="3">
        <v>-2</v>
      </c>
      <c r="S63" s="3">
        <f>_8[[#This Row],[row]] + IF(_8[[#This Row],[ins]]="jmp", _8[[#This Row],[x]], 1)</f>
        <v>63</v>
      </c>
      <c r="T63" s="3">
        <v>62</v>
      </c>
      <c r="V63">
        <f t="shared" si="6"/>
        <v>90</v>
      </c>
      <c r="W63" t="str" cm="1">
        <f t="array" ref="W63">INDEX(Modded[ins], V63)</f>
        <v>nop</v>
      </c>
      <c r="X63" cm="1">
        <f t="array" ref="X63">INDEX(Modded[x], V63)</f>
        <v>275</v>
      </c>
      <c r="Y63">
        <f t="shared" si="7"/>
        <v>568</v>
      </c>
      <c r="Z63">
        <f t="shared" si="8"/>
        <v>91</v>
      </c>
      <c r="AA63" t="b">
        <f t="shared" si="9"/>
        <v>0</v>
      </c>
    </row>
    <row r="64" spans="1:27">
      <c r="A64" s="1" t="s">
        <v>12</v>
      </c>
      <c r="B64">
        <v>518</v>
      </c>
      <c r="C64">
        <f>_8[[#This Row],[row]] + IF(_8[[#This Row],[ins]]="jmp", _8[[#This Row],[x]], 1)</f>
        <v>581</v>
      </c>
      <c r="D64">
        <v>63</v>
      </c>
      <c r="E64" t="b">
        <f>NOT(ISNA(MATCH(_8[[#This Row],[row]], J:J, 0)))</f>
        <v>0</v>
      </c>
      <c r="F64" s="1">
        <f ca="1">INDEX(_8[terminal], MATCH(_8[[#This Row],[jmpTo]], _8[row], 0))</f>
        <v>0</v>
      </c>
      <c r="G64" s="1" cm="1">
        <f t="array" aca="1" ref="G64" ca="1">INDEX(_8[terminal], _8[[#This Row],[row]]+1)</f>
        <v>0</v>
      </c>
      <c r="H64" s="1">
        <f ca="1">0+AND(_8[[#This Row],[ins]]="jmp", _8[[#This Row],[next is terminal]], _8[[#This Row],[exec?]])</f>
        <v>0</v>
      </c>
      <c r="J64">
        <f t="shared" si="14"/>
        <v>91</v>
      </c>
      <c r="K64" t="str" cm="1">
        <f t="array" ref="K64">INDEX(_8[ins], J64)</f>
        <v>acc</v>
      </c>
      <c r="L64" cm="1">
        <f t="array" ref="L64">INDEX(_8[x], J64)</f>
        <v>3</v>
      </c>
      <c r="M64">
        <f t="shared" si="15"/>
        <v>571</v>
      </c>
      <c r="N64">
        <f t="shared" si="16"/>
        <v>92</v>
      </c>
      <c r="O64" t="b">
        <f t="shared" si="17"/>
        <v>0</v>
      </c>
      <c r="Q64" s="4" t="s">
        <v>12</v>
      </c>
      <c r="R64" s="2">
        <v>518</v>
      </c>
      <c r="S64" s="2">
        <f>_8[[#This Row],[row]] + IF(_8[[#This Row],[ins]]="jmp", _8[[#This Row],[x]], 1)</f>
        <v>581</v>
      </c>
      <c r="T64" s="2">
        <v>63</v>
      </c>
      <c r="V64">
        <f t="shared" si="6"/>
        <v>91</v>
      </c>
      <c r="W64" t="str" cm="1">
        <f t="array" ref="W64">INDEX(Modded[ins], V64)</f>
        <v>acc</v>
      </c>
      <c r="X64" cm="1">
        <f t="array" ref="X64">INDEX(Modded[x], V64)</f>
        <v>3</v>
      </c>
      <c r="Y64">
        <f t="shared" si="7"/>
        <v>571</v>
      </c>
      <c r="Z64">
        <f t="shared" si="8"/>
        <v>92</v>
      </c>
      <c r="AA64" t="b">
        <f t="shared" si="9"/>
        <v>0</v>
      </c>
    </row>
    <row r="65" spans="1:27">
      <c r="A65" s="1" t="s">
        <v>8</v>
      </c>
      <c r="B65">
        <v>5</v>
      </c>
      <c r="C65">
        <f>_8[[#This Row],[row]] + IF(_8[[#This Row],[ins]]="jmp", _8[[#This Row],[x]], 1)</f>
        <v>65</v>
      </c>
      <c r="D65">
        <v>64</v>
      </c>
      <c r="E65" t="b">
        <f>NOT(ISNA(MATCH(_8[[#This Row],[row]], J:J, 0)))</f>
        <v>0</v>
      </c>
      <c r="F65" s="1">
        <f ca="1">INDEX(_8[terminal], MATCH(_8[[#This Row],[jmpTo]], _8[row], 0))</f>
        <v>0</v>
      </c>
      <c r="G65" s="1" cm="1">
        <f t="array" aca="1" ref="G65" ca="1">INDEX(_8[terminal], _8[[#This Row],[row]]+1)</f>
        <v>0</v>
      </c>
      <c r="H65" s="1">
        <f ca="1">0+AND(_8[[#This Row],[ins]]="jmp", _8[[#This Row],[next is terminal]], _8[[#This Row],[exec?]])</f>
        <v>0</v>
      </c>
      <c r="J65">
        <f t="shared" si="14"/>
        <v>92</v>
      </c>
      <c r="K65" t="str" cm="1">
        <f t="array" ref="K65">INDEX(_8[ins], J65)</f>
        <v>jmp</v>
      </c>
      <c r="L65" cm="1">
        <f t="array" ref="L65">INDEX(_8[x], J65)</f>
        <v>1</v>
      </c>
      <c r="M65">
        <f t="shared" si="15"/>
        <v>571</v>
      </c>
      <c r="N65">
        <f t="shared" si="16"/>
        <v>93</v>
      </c>
      <c r="O65" t="b">
        <f t="shared" si="17"/>
        <v>0</v>
      </c>
      <c r="Q65" s="5" t="s">
        <v>8</v>
      </c>
      <c r="R65" s="3">
        <v>5</v>
      </c>
      <c r="S65" s="3">
        <f>_8[[#This Row],[row]] + IF(_8[[#This Row],[ins]]="jmp", _8[[#This Row],[x]], 1)</f>
        <v>65</v>
      </c>
      <c r="T65" s="3">
        <v>64</v>
      </c>
      <c r="V65">
        <f t="shared" si="6"/>
        <v>92</v>
      </c>
      <c r="W65" t="str" cm="1">
        <f t="array" ref="W65">INDEX(Modded[ins], V65)</f>
        <v>jmp</v>
      </c>
      <c r="X65" cm="1">
        <f t="array" ref="X65">INDEX(Modded[x], V65)</f>
        <v>1</v>
      </c>
      <c r="Y65">
        <f t="shared" si="7"/>
        <v>571</v>
      </c>
      <c r="Z65">
        <f t="shared" si="8"/>
        <v>93</v>
      </c>
      <c r="AA65" t="b">
        <f t="shared" si="9"/>
        <v>0</v>
      </c>
    </row>
    <row r="66" spans="1:27">
      <c r="A66" s="1" t="s">
        <v>8</v>
      </c>
      <c r="B66">
        <v>-19</v>
      </c>
      <c r="C66">
        <f>_8[[#This Row],[row]] + IF(_8[[#This Row],[ins]]="jmp", _8[[#This Row],[x]], 1)</f>
        <v>66</v>
      </c>
      <c r="D66">
        <v>65</v>
      </c>
      <c r="E66" t="b">
        <f>NOT(ISNA(MATCH(_8[[#This Row],[row]], J:J, 0)))</f>
        <v>0</v>
      </c>
      <c r="F66" s="1">
        <f ca="1">INDEX(_8[terminal], MATCH(_8[[#This Row],[jmpTo]], _8[row], 0))</f>
        <v>0</v>
      </c>
      <c r="G66" s="1" cm="1">
        <f t="array" aca="1" ref="G66" ca="1">INDEX(_8[terminal], _8[[#This Row],[row]]+1)</f>
        <v>0</v>
      </c>
      <c r="H66" s="1">
        <f ca="1">0+AND(_8[[#This Row],[ins]]="jmp", _8[[#This Row],[next is terminal]], _8[[#This Row],[exec?]])</f>
        <v>0</v>
      </c>
      <c r="J66">
        <f t="shared" si="14"/>
        <v>93</v>
      </c>
      <c r="K66" t="str" cm="1">
        <f t="array" ref="K66">INDEX(_8[ins], J66)</f>
        <v>jmp</v>
      </c>
      <c r="L66" cm="1">
        <f t="array" ref="L66">INDEX(_8[x], J66)</f>
        <v>-25</v>
      </c>
      <c r="M66">
        <f t="shared" si="15"/>
        <v>571</v>
      </c>
      <c r="N66">
        <f t="shared" si="16"/>
        <v>68</v>
      </c>
      <c r="O66" t="b">
        <f t="shared" si="17"/>
        <v>0</v>
      </c>
      <c r="Q66" s="4" t="s">
        <v>8</v>
      </c>
      <c r="R66" s="2">
        <v>-19</v>
      </c>
      <c r="S66" s="2">
        <f>_8[[#This Row],[row]] + IF(_8[[#This Row],[ins]]="jmp", _8[[#This Row],[x]], 1)</f>
        <v>66</v>
      </c>
      <c r="T66" s="2">
        <v>65</v>
      </c>
      <c r="V66">
        <f t="shared" si="6"/>
        <v>93</v>
      </c>
      <c r="W66" t="str" cm="1">
        <f t="array" ref="W66">INDEX(Modded[ins], V66)</f>
        <v>jmp</v>
      </c>
      <c r="X66" cm="1">
        <f t="array" ref="X66">INDEX(Modded[x], V66)</f>
        <v>-25</v>
      </c>
      <c r="Y66">
        <f t="shared" si="7"/>
        <v>571</v>
      </c>
      <c r="Z66">
        <f t="shared" si="8"/>
        <v>68</v>
      </c>
      <c r="AA66" t="b">
        <f t="shared" si="9"/>
        <v>0</v>
      </c>
    </row>
    <row r="67" spans="1:27">
      <c r="A67" s="1" t="s">
        <v>8</v>
      </c>
      <c r="B67">
        <v>19</v>
      </c>
      <c r="C67">
        <f>_8[[#This Row],[row]] + IF(_8[[#This Row],[ins]]="jmp", _8[[#This Row],[x]], 1)</f>
        <v>67</v>
      </c>
      <c r="D67">
        <v>66</v>
      </c>
      <c r="E67" t="b">
        <f>NOT(ISNA(MATCH(_8[[#This Row],[row]], J:J, 0)))</f>
        <v>0</v>
      </c>
      <c r="F67" s="1">
        <f ca="1">INDEX(_8[terminal], MATCH(_8[[#This Row],[jmpTo]], _8[row], 0))</f>
        <v>0</v>
      </c>
      <c r="G67" s="1" cm="1">
        <f t="array" aca="1" ref="G67" ca="1">INDEX(_8[terminal], _8[[#This Row],[row]]+1)</f>
        <v>0</v>
      </c>
      <c r="H67" s="1">
        <f ca="1">0+AND(_8[[#This Row],[ins]]="jmp", _8[[#This Row],[next is terminal]], _8[[#This Row],[exec?]])</f>
        <v>0</v>
      </c>
      <c r="J67">
        <f t="shared" si="14"/>
        <v>68</v>
      </c>
      <c r="K67" t="str" cm="1">
        <f t="array" ref="K67">INDEX(_8[ins], J67)</f>
        <v>jmp</v>
      </c>
      <c r="L67" cm="1">
        <f t="array" ref="L67">INDEX(_8[x], J67)</f>
        <v>99</v>
      </c>
      <c r="M67">
        <f t="shared" si="15"/>
        <v>571</v>
      </c>
      <c r="N67">
        <f t="shared" si="16"/>
        <v>167</v>
      </c>
      <c r="O67" t="b">
        <f t="shared" si="17"/>
        <v>0</v>
      </c>
      <c r="Q67" s="5" t="s">
        <v>8</v>
      </c>
      <c r="R67" s="3">
        <v>19</v>
      </c>
      <c r="S67" s="3">
        <f>_8[[#This Row],[row]] + IF(_8[[#This Row],[ins]]="jmp", _8[[#This Row],[x]], 1)</f>
        <v>67</v>
      </c>
      <c r="T67" s="3">
        <v>66</v>
      </c>
      <c r="V67">
        <f t="shared" si="6"/>
        <v>68</v>
      </c>
      <c r="W67" t="str" cm="1">
        <f t="array" ref="W67">INDEX(Modded[ins], V67)</f>
        <v>jmp</v>
      </c>
      <c r="X67" cm="1">
        <f t="array" ref="X67">INDEX(Modded[x], V67)</f>
        <v>99</v>
      </c>
      <c r="Y67">
        <f t="shared" si="7"/>
        <v>571</v>
      </c>
      <c r="Z67">
        <f t="shared" si="8"/>
        <v>167</v>
      </c>
      <c r="AA67" t="b">
        <f t="shared" si="9"/>
        <v>0</v>
      </c>
    </row>
    <row r="68" spans="1:27">
      <c r="A68" s="1" t="s">
        <v>12</v>
      </c>
      <c r="B68">
        <v>344</v>
      </c>
      <c r="C68">
        <f>_8[[#This Row],[row]] + IF(_8[[#This Row],[ins]]="jmp", _8[[#This Row],[x]], 1)</f>
        <v>411</v>
      </c>
      <c r="D68">
        <v>67</v>
      </c>
      <c r="E68" t="b">
        <f>NOT(ISNA(MATCH(_8[[#This Row],[row]], J:J, 0)))</f>
        <v>0</v>
      </c>
      <c r="F68" s="1">
        <f ca="1">INDEX(_8[terminal], MATCH(_8[[#This Row],[jmpTo]], _8[row], 0))</f>
        <v>0</v>
      </c>
      <c r="G68" s="1" cm="1">
        <f t="array" aca="1" ref="G68" ca="1">INDEX(_8[terminal], _8[[#This Row],[row]]+1)</f>
        <v>0</v>
      </c>
      <c r="H68" s="1">
        <f ca="1">0+AND(_8[[#This Row],[ins]]="jmp", _8[[#This Row],[next is terminal]], _8[[#This Row],[exec?]])</f>
        <v>0</v>
      </c>
      <c r="J68">
        <f t="shared" si="14"/>
        <v>167</v>
      </c>
      <c r="K68" t="str" cm="1">
        <f t="array" ref="K68">INDEX(_8[ins], J68)</f>
        <v>acc</v>
      </c>
      <c r="L68" cm="1">
        <f t="array" ref="L68">INDEX(_8[x], J68)</f>
        <v>-12</v>
      </c>
      <c r="M68">
        <f t="shared" si="15"/>
        <v>559</v>
      </c>
      <c r="N68">
        <f t="shared" si="16"/>
        <v>168</v>
      </c>
      <c r="O68" t="b">
        <f t="shared" si="17"/>
        <v>0</v>
      </c>
      <c r="Q68" s="4" t="s">
        <v>12</v>
      </c>
      <c r="R68" s="2">
        <v>344</v>
      </c>
      <c r="S68" s="2">
        <f>_8[[#This Row],[row]] + IF(_8[[#This Row],[ins]]="jmp", _8[[#This Row],[x]], 1)</f>
        <v>411</v>
      </c>
      <c r="T68" s="2">
        <v>67</v>
      </c>
      <c r="V68">
        <f t="shared" ref="V68:V131" si="18">Z67</f>
        <v>167</v>
      </c>
      <c r="W68" t="str" cm="1">
        <f t="array" ref="W68">INDEX(Modded[ins], V68)</f>
        <v>acc</v>
      </c>
      <c r="X68" cm="1">
        <f t="array" ref="X68">INDEX(Modded[x], V68)</f>
        <v>-12</v>
      </c>
      <c r="Y68">
        <f t="shared" ref="Y68:Y131" si="19">IF(W68="acc", Y67+X68, Y67)</f>
        <v>559</v>
      </c>
      <c r="Z68">
        <f t="shared" ref="Z68:Z131" si="20">IF(W68="jmp", V68+X68, V68+1)</f>
        <v>168</v>
      </c>
      <c r="AA68" t="b">
        <f t="shared" ref="AA68:AA131" si="21">MATCH(V68, V:V, 0)&lt;&gt;ROW()</f>
        <v>0</v>
      </c>
    </row>
    <row r="69" spans="1:27">
      <c r="A69" s="1" t="s">
        <v>12</v>
      </c>
      <c r="B69">
        <v>99</v>
      </c>
      <c r="C69">
        <f>_8[[#This Row],[row]] + IF(_8[[#This Row],[ins]]="jmp", _8[[#This Row],[x]], 1)</f>
        <v>167</v>
      </c>
      <c r="D69">
        <v>68</v>
      </c>
      <c r="E69" t="b">
        <f>NOT(ISNA(MATCH(_8[[#This Row],[row]], J:J, 0)))</f>
        <v>1</v>
      </c>
      <c r="F69" s="1">
        <f ca="1">INDEX(_8[terminal], MATCH(_8[[#This Row],[jmpTo]], _8[row], 0))</f>
        <v>0</v>
      </c>
      <c r="G69" s="1" cm="1">
        <f t="array" aca="1" ref="G69" ca="1">INDEX(_8[terminal], _8[[#This Row],[row]]+1)</f>
        <v>0</v>
      </c>
      <c r="H69" s="1">
        <f ca="1">0+AND(_8[[#This Row],[ins]]="jmp", _8[[#This Row],[next is terminal]], _8[[#This Row],[exec?]])</f>
        <v>0</v>
      </c>
      <c r="J69">
        <f t="shared" si="14"/>
        <v>168</v>
      </c>
      <c r="K69" t="str" cm="1">
        <f t="array" ref="K69">INDEX(_8[ins], J69)</f>
        <v>acc</v>
      </c>
      <c r="L69" cm="1">
        <f t="array" ref="L69">INDEX(_8[x], J69)</f>
        <v>23</v>
      </c>
      <c r="M69">
        <f t="shared" si="15"/>
        <v>582</v>
      </c>
      <c r="N69">
        <f t="shared" si="16"/>
        <v>169</v>
      </c>
      <c r="O69" t="b">
        <f t="shared" si="17"/>
        <v>0</v>
      </c>
      <c r="Q69" s="5" t="s">
        <v>12</v>
      </c>
      <c r="R69" s="3">
        <v>99</v>
      </c>
      <c r="S69" s="3">
        <f>_8[[#This Row],[row]] + IF(_8[[#This Row],[ins]]="jmp", _8[[#This Row],[x]], 1)</f>
        <v>167</v>
      </c>
      <c r="T69" s="3">
        <v>68</v>
      </c>
      <c r="V69">
        <f t="shared" si="18"/>
        <v>168</v>
      </c>
      <c r="W69" t="str" cm="1">
        <f t="array" ref="W69">INDEX(Modded[ins], V69)</f>
        <v>acc</v>
      </c>
      <c r="X69" cm="1">
        <f t="array" ref="X69">INDEX(Modded[x], V69)</f>
        <v>23</v>
      </c>
      <c r="Y69">
        <f t="shared" si="19"/>
        <v>582</v>
      </c>
      <c r="Z69">
        <f t="shared" si="20"/>
        <v>169</v>
      </c>
      <c r="AA69" t="b">
        <f t="shared" si="21"/>
        <v>0</v>
      </c>
    </row>
    <row r="70" spans="1:27">
      <c r="A70" s="1" t="s">
        <v>8</v>
      </c>
      <c r="B70">
        <v>0</v>
      </c>
      <c r="C70">
        <f>_8[[#This Row],[row]] + IF(_8[[#This Row],[ins]]="jmp", _8[[#This Row],[x]], 1)</f>
        <v>70</v>
      </c>
      <c r="D70">
        <v>69</v>
      </c>
      <c r="E70" t="b">
        <f>NOT(ISNA(MATCH(_8[[#This Row],[row]], J:J, 0)))</f>
        <v>0</v>
      </c>
      <c r="F70" s="1">
        <f ca="1">INDEX(_8[terminal], MATCH(_8[[#This Row],[jmpTo]], _8[row], 0))</f>
        <v>0</v>
      </c>
      <c r="G70" s="1" cm="1">
        <f t="array" aca="1" ref="G70" ca="1">INDEX(_8[terminal], _8[[#This Row],[row]]+1)</f>
        <v>0</v>
      </c>
      <c r="H70" s="1">
        <f ca="1">0+AND(_8[[#This Row],[ins]]="jmp", _8[[#This Row],[next is terminal]], _8[[#This Row],[exec?]])</f>
        <v>0</v>
      </c>
      <c r="J70">
        <f t="shared" si="14"/>
        <v>169</v>
      </c>
      <c r="K70" t="str" cm="1">
        <f t="array" ref="K70">INDEX(_8[ins], J70)</f>
        <v>jmp</v>
      </c>
      <c r="L70" cm="1">
        <f t="array" ref="L70">INDEX(_8[x], J70)</f>
        <v>407</v>
      </c>
      <c r="M70">
        <f t="shared" si="15"/>
        <v>582</v>
      </c>
      <c r="N70">
        <f t="shared" si="16"/>
        <v>576</v>
      </c>
      <c r="O70" t="b">
        <f t="shared" si="17"/>
        <v>0</v>
      </c>
      <c r="Q70" s="4" t="s">
        <v>8</v>
      </c>
      <c r="R70" s="2">
        <v>0</v>
      </c>
      <c r="S70" s="2">
        <f>_8[[#This Row],[row]] + IF(_8[[#This Row],[ins]]="jmp", _8[[#This Row],[x]], 1)</f>
        <v>70</v>
      </c>
      <c r="T70" s="2">
        <v>69</v>
      </c>
      <c r="V70">
        <f t="shared" si="18"/>
        <v>169</v>
      </c>
      <c r="W70" t="str" cm="1">
        <f t="array" ref="W70">INDEX(Modded[ins], V70)</f>
        <v>jmp</v>
      </c>
      <c r="X70" cm="1">
        <f t="array" ref="X70">INDEX(Modded[x], V70)</f>
        <v>407</v>
      </c>
      <c r="Y70">
        <f t="shared" si="19"/>
        <v>582</v>
      </c>
      <c r="Z70">
        <f t="shared" si="20"/>
        <v>576</v>
      </c>
      <c r="AA70" t="b">
        <f t="shared" si="21"/>
        <v>0</v>
      </c>
    </row>
    <row r="71" spans="1:27">
      <c r="A71" s="1" t="s">
        <v>8</v>
      </c>
      <c r="B71">
        <v>30</v>
      </c>
      <c r="C71">
        <f>_8[[#This Row],[row]] + IF(_8[[#This Row],[ins]]="jmp", _8[[#This Row],[x]], 1)</f>
        <v>71</v>
      </c>
      <c r="D71">
        <v>70</v>
      </c>
      <c r="E71" t="b">
        <f>NOT(ISNA(MATCH(_8[[#This Row],[row]], J:J, 0)))</f>
        <v>0</v>
      </c>
      <c r="F71" s="1">
        <f ca="1">INDEX(_8[terminal], MATCH(_8[[#This Row],[jmpTo]], _8[row], 0))</f>
        <v>0</v>
      </c>
      <c r="G71" s="1" cm="1">
        <f t="array" aca="1" ref="G71" ca="1">INDEX(_8[terminal], _8[[#This Row],[row]]+1)</f>
        <v>0</v>
      </c>
      <c r="H71" s="1">
        <f ca="1">0+AND(_8[[#This Row],[ins]]="jmp", _8[[#This Row],[next is terminal]], _8[[#This Row],[exec?]])</f>
        <v>0</v>
      </c>
      <c r="J71">
        <f t="shared" si="14"/>
        <v>576</v>
      </c>
      <c r="K71" t="str" cm="1">
        <f t="array" ref="K71">INDEX(_8[ins], J71)</f>
        <v>acc</v>
      </c>
      <c r="L71" cm="1">
        <f t="array" ref="L71">INDEX(_8[x], J71)</f>
        <v>-2</v>
      </c>
      <c r="M71">
        <f t="shared" si="15"/>
        <v>580</v>
      </c>
      <c r="N71">
        <f t="shared" si="16"/>
        <v>577</v>
      </c>
      <c r="O71" t="b">
        <f t="shared" si="17"/>
        <v>0</v>
      </c>
      <c r="Q71" s="5" t="s">
        <v>8</v>
      </c>
      <c r="R71" s="3">
        <v>30</v>
      </c>
      <c r="S71" s="3">
        <f>_8[[#This Row],[row]] + IF(_8[[#This Row],[ins]]="jmp", _8[[#This Row],[x]], 1)</f>
        <v>71</v>
      </c>
      <c r="T71" s="3">
        <v>70</v>
      </c>
      <c r="V71">
        <f t="shared" si="18"/>
        <v>576</v>
      </c>
      <c r="W71" t="str" cm="1">
        <f t="array" ref="W71">INDEX(Modded[ins], V71)</f>
        <v>acc</v>
      </c>
      <c r="X71" cm="1">
        <f t="array" ref="X71">INDEX(Modded[x], V71)</f>
        <v>-2</v>
      </c>
      <c r="Y71">
        <f t="shared" si="19"/>
        <v>580</v>
      </c>
      <c r="Z71">
        <f t="shared" si="20"/>
        <v>577</v>
      </c>
      <c r="AA71" t="b">
        <f t="shared" si="21"/>
        <v>0</v>
      </c>
    </row>
    <row r="72" spans="1:27">
      <c r="A72" s="1" t="s">
        <v>8</v>
      </c>
      <c r="B72">
        <v>-13</v>
      </c>
      <c r="C72">
        <f>_8[[#This Row],[row]] + IF(_8[[#This Row],[ins]]="jmp", _8[[#This Row],[x]], 1)</f>
        <v>72</v>
      </c>
      <c r="D72">
        <v>71</v>
      </c>
      <c r="E72" t="b">
        <f>NOT(ISNA(MATCH(_8[[#This Row],[row]], J:J, 0)))</f>
        <v>0</v>
      </c>
      <c r="F72" s="1">
        <f ca="1">INDEX(_8[terminal], MATCH(_8[[#This Row],[jmpTo]], _8[row], 0))</f>
        <v>0</v>
      </c>
      <c r="G72" s="1" cm="1">
        <f t="array" aca="1" ref="G72" ca="1">INDEX(_8[terminal], _8[[#This Row],[row]]+1)</f>
        <v>0</v>
      </c>
      <c r="H72" s="1">
        <f ca="1">0+AND(_8[[#This Row],[ins]]="jmp", _8[[#This Row],[next is terminal]], _8[[#This Row],[exec?]])</f>
        <v>0</v>
      </c>
      <c r="J72">
        <f t="shared" si="14"/>
        <v>577</v>
      </c>
      <c r="K72" t="str" cm="1">
        <f t="array" ref="K72">INDEX(_8[ins], J72)</f>
        <v>acc</v>
      </c>
      <c r="L72" cm="1">
        <f t="array" ref="L72">INDEX(_8[x], J72)</f>
        <v>3</v>
      </c>
      <c r="M72">
        <f t="shared" si="15"/>
        <v>583</v>
      </c>
      <c r="N72">
        <f t="shared" si="16"/>
        <v>578</v>
      </c>
      <c r="O72" t="b">
        <f t="shared" si="17"/>
        <v>0</v>
      </c>
      <c r="Q72" s="4" t="s">
        <v>8</v>
      </c>
      <c r="R72" s="2">
        <v>-13</v>
      </c>
      <c r="S72" s="2">
        <f>_8[[#This Row],[row]] + IF(_8[[#This Row],[ins]]="jmp", _8[[#This Row],[x]], 1)</f>
        <v>72</v>
      </c>
      <c r="T72" s="2">
        <v>71</v>
      </c>
      <c r="V72">
        <f t="shared" si="18"/>
        <v>577</v>
      </c>
      <c r="W72" t="str" cm="1">
        <f t="array" ref="W72">INDEX(Modded[ins], V72)</f>
        <v>acc</v>
      </c>
      <c r="X72" cm="1">
        <f t="array" ref="X72">INDEX(Modded[x], V72)</f>
        <v>3</v>
      </c>
      <c r="Y72">
        <f t="shared" si="19"/>
        <v>583</v>
      </c>
      <c r="Z72">
        <f t="shared" si="20"/>
        <v>578</v>
      </c>
      <c r="AA72" t="b">
        <f t="shared" si="21"/>
        <v>0</v>
      </c>
    </row>
    <row r="73" spans="1:27">
      <c r="A73" s="1" t="s">
        <v>8</v>
      </c>
      <c r="B73">
        <v>-19</v>
      </c>
      <c r="C73">
        <f>_8[[#This Row],[row]] + IF(_8[[#This Row],[ins]]="jmp", _8[[#This Row],[x]], 1)</f>
        <v>73</v>
      </c>
      <c r="D73">
        <v>72</v>
      </c>
      <c r="E73" t="b">
        <f>NOT(ISNA(MATCH(_8[[#This Row],[row]], J:J, 0)))</f>
        <v>0</v>
      </c>
      <c r="F73" s="1">
        <f ca="1">INDEX(_8[terminal], MATCH(_8[[#This Row],[jmpTo]], _8[row], 0))</f>
        <v>0</v>
      </c>
      <c r="G73" s="1" cm="1">
        <f t="array" aca="1" ref="G73" ca="1">INDEX(_8[terminal], _8[[#This Row],[row]]+1)</f>
        <v>0</v>
      </c>
      <c r="H73" s="1">
        <f ca="1">0+AND(_8[[#This Row],[ins]]="jmp", _8[[#This Row],[next is terminal]], _8[[#This Row],[exec?]])</f>
        <v>0</v>
      </c>
      <c r="J73">
        <f t="shared" si="14"/>
        <v>578</v>
      </c>
      <c r="K73" t="str" cm="1">
        <f t="array" ref="K73">INDEX(_8[ins], J73)</f>
        <v>jmp</v>
      </c>
      <c r="L73" cm="1">
        <f t="array" ref="L73">INDEX(_8[x], J73)</f>
        <v>-421</v>
      </c>
      <c r="M73">
        <f t="shared" si="15"/>
        <v>583</v>
      </c>
      <c r="N73">
        <f t="shared" si="16"/>
        <v>157</v>
      </c>
      <c r="O73" t="b">
        <f t="shared" si="17"/>
        <v>0</v>
      </c>
      <c r="Q73" s="5" t="s">
        <v>8</v>
      </c>
      <c r="R73" s="3">
        <v>-19</v>
      </c>
      <c r="S73" s="3">
        <f>_8[[#This Row],[row]] + IF(_8[[#This Row],[ins]]="jmp", _8[[#This Row],[x]], 1)</f>
        <v>73</v>
      </c>
      <c r="T73" s="3">
        <v>72</v>
      </c>
      <c r="V73">
        <f t="shared" si="18"/>
        <v>578</v>
      </c>
      <c r="W73" t="str" cm="1">
        <f t="array" ref="W73">INDEX(Modded[ins], V73)</f>
        <v>jmp</v>
      </c>
      <c r="X73" cm="1">
        <f t="array" ref="X73">INDEX(Modded[x], V73)</f>
        <v>-421</v>
      </c>
      <c r="Y73">
        <f t="shared" si="19"/>
        <v>583</v>
      </c>
      <c r="Z73">
        <f t="shared" si="20"/>
        <v>157</v>
      </c>
      <c r="AA73" t="b">
        <f t="shared" si="21"/>
        <v>0</v>
      </c>
    </row>
    <row r="74" spans="1:27">
      <c r="A74" s="1" t="s">
        <v>12</v>
      </c>
      <c r="B74">
        <v>385</v>
      </c>
      <c r="C74">
        <f>_8[[#This Row],[row]] + IF(_8[[#This Row],[ins]]="jmp", _8[[#This Row],[x]], 1)</f>
        <v>458</v>
      </c>
      <c r="D74">
        <v>73</v>
      </c>
      <c r="E74" t="b">
        <f>NOT(ISNA(MATCH(_8[[#This Row],[row]], J:J, 0)))</f>
        <v>0</v>
      </c>
      <c r="F74" s="1">
        <f ca="1">INDEX(_8[terminal], MATCH(_8[[#This Row],[jmpTo]], _8[row], 0))</f>
        <v>0</v>
      </c>
      <c r="G74" s="1" cm="1">
        <f t="array" aca="1" ref="G74" ca="1">INDEX(_8[terminal], _8[[#This Row],[row]]+1)</f>
        <v>0</v>
      </c>
      <c r="H74" s="1">
        <f ca="1">0+AND(_8[[#This Row],[ins]]="jmp", _8[[#This Row],[next is terminal]], _8[[#This Row],[exec?]])</f>
        <v>0</v>
      </c>
      <c r="J74">
        <f t="shared" si="14"/>
        <v>157</v>
      </c>
      <c r="K74" t="str" cm="1">
        <f t="array" ref="K74">INDEX(_8[ins], J74)</f>
        <v>acc</v>
      </c>
      <c r="L74" cm="1">
        <f t="array" ref="L74">INDEX(_8[x], J74)</f>
        <v>25</v>
      </c>
      <c r="M74">
        <f t="shared" si="15"/>
        <v>608</v>
      </c>
      <c r="N74">
        <f t="shared" si="16"/>
        <v>158</v>
      </c>
      <c r="O74" t="b">
        <f t="shared" si="17"/>
        <v>0</v>
      </c>
      <c r="Q74" s="4" t="s">
        <v>12</v>
      </c>
      <c r="R74" s="2">
        <v>385</v>
      </c>
      <c r="S74" s="2">
        <f>_8[[#This Row],[row]] + IF(_8[[#This Row],[ins]]="jmp", _8[[#This Row],[x]], 1)</f>
        <v>458</v>
      </c>
      <c r="T74" s="2">
        <v>73</v>
      </c>
      <c r="V74">
        <f t="shared" si="18"/>
        <v>157</v>
      </c>
      <c r="W74" t="str" cm="1">
        <f t="array" ref="W74">INDEX(Modded[ins], V74)</f>
        <v>acc</v>
      </c>
      <c r="X74" cm="1">
        <f t="array" ref="X74">INDEX(Modded[x], V74)</f>
        <v>25</v>
      </c>
      <c r="Y74">
        <f t="shared" si="19"/>
        <v>608</v>
      </c>
      <c r="Z74">
        <f t="shared" si="20"/>
        <v>158</v>
      </c>
      <c r="AA74" t="b">
        <f t="shared" si="21"/>
        <v>0</v>
      </c>
    </row>
    <row r="75" spans="1:27">
      <c r="A75" s="1" t="s">
        <v>8</v>
      </c>
      <c r="B75">
        <v>-18</v>
      </c>
      <c r="C75">
        <f>_8[[#This Row],[row]] + IF(_8[[#This Row],[ins]]="jmp", _8[[#This Row],[x]], 1)</f>
        <v>75</v>
      </c>
      <c r="D75">
        <v>74</v>
      </c>
      <c r="E75" t="b">
        <f>NOT(ISNA(MATCH(_8[[#This Row],[row]], J:J, 0)))</f>
        <v>0</v>
      </c>
      <c r="F75" s="1">
        <f ca="1">INDEX(_8[terminal], MATCH(_8[[#This Row],[jmpTo]], _8[row], 0))</f>
        <v>0</v>
      </c>
      <c r="G75" s="1" cm="1">
        <f t="array" aca="1" ref="G75" ca="1">INDEX(_8[terminal], _8[[#This Row],[row]]+1)</f>
        <v>0</v>
      </c>
      <c r="H75" s="1">
        <f ca="1">0+AND(_8[[#This Row],[ins]]="jmp", _8[[#This Row],[next is terminal]], _8[[#This Row],[exec?]])</f>
        <v>0</v>
      </c>
      <c r="J75">
        <f t="shared" si="14"/>
        <v>158</v>
      </c>
      <c r="K75" t="str" cm="1">
        <f t="array" ref="K75">INDEX(_8[ins], J75)</f>
        <v>acc</v>
      </c>
      <c r="L75" cm="1">
        <f t="array" ref="L75">INDEX(_8[x], J75)</f>
        <v>3</v>
      </c>
      <c r="M75">
        <f t="shared" si="15"/>
        <v>611</v>
      </c>
      <c r="N75">
        <f t="shared" si="16"/>
        <v>159</v>
      </c>
      <c r="O75" t="b">
        <f t="shared" si="17"/>
        <v>0</v>
      </c>
      <c r="Q75" s="5" t="s">
        <v>8</v>
      </c>
      <c r="R75" s="3">
        <v>-18</v>
      </c>
      <c r="S75" s="3">
        <f>_8[[#This Row],[row]] + IF(_8[[#This Row],[ins]]="jmp", _8[[#This Row],[x]], 1)</f>
        <v>75</v>
      </c>
      <c r="T75" s="3">
        <v>74</v>
      </c>
      <c r="V75">
        <f t="shared" si="18"/>
        <v>158</v>
      </c>
      <c r="W75" t="str" cm="1">
        <f t="array" ref="W75">INDEX(Modded[ins], V75)</f>
        <v>acc</v>
      </c>
      <c r="X75" cm="1">
        <f t="array" ref="X75">INDEX(Modded[x], V75)</f>
        <v>3</v>
      </c>
      <c r="Y75">
        <f t="shared" si="19"/>
        <v>611</v>
      </c>
      <c r="Z75">
        <f t="shared" si="20"/>
        <v>159</v>
      </c>
      <c r="AA75" t="b">
        <f t="shared" si="21"/>
        <v>0</v>
      </c>
    </row>
    <row r="76" spans="1:27">
      <c r="A76" s="1" t="s">
        <v>12</v>
      </c>
      <c r="B76">
        <v>157</v>
      </c>
      <c r="C76">
        <f>_8[[#This Row],[row]] + IF(_8[[#This Row],[ins]]="jmp", _8[[#This Row],[x]], 1)</f>
        <v>232</v>
      </c>
      <c r="D76">
        <v>75</v>
      </c>
      <c r="E76" t="b">
        <f>NOT(ISNA(MATCH(_8[[#This Row],[row]], J:J, 0)))</f>
        <v>0</v>
      </c>
      <c r="F76" s="1">
        <f ca="1">INDEX(_8[terminal], MATCH(_8[[#This Row],[jmpTo]], _8[row], 0))</f>
        <v>0</v>
      </c>
      <c r="G76" s="1" cm="1">
        <f t="array" aca="1" ref="G76" ca="1">INDEX(_8[terminal], _8[[#This Row],[row]]+1)</f>
        <v>0</v>
      </c>
      <c r="H76" s="1">
        <f ca="1">0+AND(_8[[#This Row],[ins]]="jmp", _8[[#This Row],[next is terminal]], _8[[#This Row],[exec?]])</f>
        <v>0</v>
      </c>
      <c r="J76">
        <f t="shared" si="14"/>
        <v>159</v>
      </c>
      <c r="K76" t="str" cm="1">
        <f t="array" ref="K76">INDEX(_8[ins], J76)</f>
        <v>acc</v>
      </c>
      <c r="L76" cm="1">
        <f t="array" ref="L76">INDEX(_8[x], J76)</f>
        <v>-1</v>
      </c>
      <c r="M76">
        <f t="shared" si="15"/>
        <v>610</v>
      </c>
      <c r="N76">
        <f t="shared" si="16"/>
        <v>160</v>
      </c>
      <c r="O76" t="b">
        <f t="shared" si="17"/>
        <v>0</v>
      </c>
      <c r="Q76" s="4" t="s">
        <v>12</v>
      </c>
      <c r="R76" s="2">
        <v>157</v>
      </c>
      <c r="S76" s="2">
        <f>_8[[#This Row],[row]] + IF(_8[[#This Row],[ins]]="jmp", _8[[#This Row],[x]], 1)</f>
        <v>232</v>
      </c>
      <c r="T76" s="2">
        <v>75</v>
      </c>
      <c r="V76">
        <f t="shared" si="18"/>
        <v>159</v>
      </c>
      <c r="W76" t="str" cm="1">
        <f t="array" ref="W76">INDEX(Modded[ins], V76)</f>
        <v>acc</v>
      </c>
      <c r="X76" cm="1">
        <f t="array" ref="X76">INDEX(Modded[x], V76)</f>
        <v>-1</v>
      </c>
      <c r="Y76">
        <f t="shared" si="19"/>
        <v>610</v>
      </c>
      <c r="Z76">
        <f t="shared" si="20"/>
        <v>160</v>
      </c>
      <c r="AA76" t="b">
        <f t="shared" si="21"/>
        <v>0</v>
      </c>
    </row>
    <row r="77" spans="1:27">
      <c r="A77" s="1" t="s">
        <v>8</v>
      </c>
      <c r="B77">
        <v>15</v>
      </c>
      <c r="C77">
        <f>_8[[#This Row],[row]] + IF(_8[[#This Row],[ins]]="jmp", _8[[#This Row],[x]], 1)</f>
        <v>77</v>
      </c>
      <c r="D77">
        <v>76</v>
      </c>
      <c r="E77" t="b">
        <f>NOT(ISNA(MATCH(_8[[#This Row],[row]], J:J, 0)))</f>
        <v>0</v>
      </c>
      <c r="F77" s="1">
        <f ca="1">INDEX(_8[terminal], MATCH(_8[[#This Row],[jmpTo]], _8[row], 0))</f>
        <v>0</v>
      </c>
      <c r="G77" s="1" cm="1">
        <f t="array" aca="1" ref="G77" ca="1">INDEX(_8[terminal], _8[[#This Row],[row]]+1)</f>
        <v>0</v>
      </c>
      <c r="H77" s="1">
        <f ca="1">0+AND(_8[[#This Row],[ins]]="jmp", _8[[#This Row],[next is terminal]], _8[[#This Row],[exec?]])</f>
        <v>0</v>
      </c>
      <c r="J77">
        <f t="shared" si="14"/>
        <v>160</v>
      </c>
      <c r="K77" t="str" cm="1">
        <f t="array" ref="K77">INDEX(_8[ins], J77)</f>
        <v>jmp</v>
      </c>
      <c r="L77" cm="1">
        <f t="array" ref="L77">INDEX(_8[x], J77)</f>
        <v>324</v>
      </c>
      <c r="M77">
        <f t="shared" si="15"/>
        <v>610</v>
      </c>
      <c r="N77">
        <f t="shared" si="16"/>
        <v>484</v>
      </c>
      <c r="O77" t="b">
        <f t="shared" si="17"/>
        <v>0</v>
      </c>
      <c r="Q77" s="5" t="s">
        <v>8</v>
      </c>
      <c r="R77" s="3">
        <v>15</v>
      </c>
      <c r="S77" s="3">
        <f>_8[[#This Row],[row]] + IF(_8[[#This Row],[ins]]="jmp", _8[[#This Row],[x]], 1)</f>
        <v>77</v>
      </c>
      <c r="T77" s="3">
        <v>76</v>
      </c>
      <c r="V77">
        <f t="shared" si="18"/>
        <v>160</v>
      </c>
      <c r="W77" t="str" cm="1">
        <f t="array" ref="W77">INDEX(Modded[ins], V77)</f>
        <v>jmp</v>
      </c>
      <c r="X77" cm="1">
        <f t="array" ref="X77">INDEX(Modded[x], V77)</f>
        <v>324</v>
      </c>
      <c r="Y77">
        <f t="shared" si="19"/>
        <v>610</v>
      </c>
      <c r="Z77">
        <f t="shared" si="20"/>
        <v>484</v>
      </c>
      <c r="AA77" t="b">
        <f t="shared" si="21"/>
        <v>0</v>
      </c>
    </row>
    <row r="78" spans="1:27">
      <c r="A78" s="1" t="s">
        <v>8</v>
      </c>
      <c r="B78">
        <v>4</v>
      </c>
      <c r="C78">
        <f>_8[[#This Row],[row]] + IF(_8[[#This Row],[ins]]="jmp", _8[[#This Row],[x]], 1)</f>
        <v>78</v>
      </c>
      <c r="D78">
        <v>77</v>
      </c>
      <c r="E78" t="b">
        <f>NOT(ISNA(MATCH(_8[[#This Row],[row]], J:J, 0)))</f>
        <v>0</v>
      </c>
      <c r="F78" s="1">
        <f ca="1">INDEX(_8[terminal], MATCH(_8[[#This Row],[jmpTo]], _8[row], 0))</f>
        <v>0</v>
      </c>
      <c r="G78" s="1" cm="1">
        <f t="array" aca="1" ref="G78" ca="1">INDEX(_8[terminal], _8[[#This Row],[row]]+1)</f>
        <v>0</v>
      </c>
      <c r="H78" s="1">
        <f ca="1">0+AND(_8[[#This Row],[ins]]="jmp", _8[[#This Row],[next is terminal]], _8[[#This Row],[exec?]])</f>
        <v>0</v>
      </c>
      <c r="J78">
        <f t="shared" si="14"/>
        <v>484</v>
      </c>
      <c r="K78" t="str" cm="1">
        <f t="array" ref="K78">INDEX(_8[ins], J78)</f>
        <v>nop</v>
      </c>
      <c r="L78" cm="1">
        <f t="array" ref="L78">INDEX(_8[x], J78)</f>
        <v>-313</v>
      </c>
      <c r="M78">
        <f t="shared" si="15"/>
        <v>610</v>
      </c>
      <c r="N78">
        <f t="shared" si="16"/>
        <v>485</v>
      </c>
      <c r="O78" t="b">
        <f t="shared" si="17"/>
        <v>0</v>
      </c>
      <c r="Q78" s="4" t="s">
        <v>8</v>
      </c>
      <c r="R78" s="2">
        <v>4</v>
      </c>
      <c r="S78" s="2">
        <f>_8[[#This Row],[row]] + IF(_8[[#This Row],[ins]]="jmp", _8[[#This Row],[x]], 1)</f>
        <v>78</v>
      </c>
      <c r="T78" s="2">
        <v>77</v>
      </c>
      <c r="V78">
        <f t="shared" si="18"/>
        <v>484</v>
      </c>
      <c r="W78" t="str" cm="1">
        <f t="array" ref="W78">INDEX(Modded[ins], V78)</f>
        <v>nop</v>
      </c>
      <c r="X78" cm="1">
        <f t="array" ref="X78">INDEX(Modded[x], V78)</f>
        <v>-313</v>
      </c>
      <c r="Y78">
        <f t="shared" si="19"/>
        <v>610</v>
      </c>
      <c r="Z78">
        <f t="shared" si="20"/>
        <v>485</v>
      </c>
      <c r="AA78" t="b">
        <f t="shared" si="21"/>
        <v>0</v>
      </c>
    </row>
    <row r="79" spans="1:27">
      <c r="A79" s="1" t="s">
        <v>12</v>
      </c>
      <c r="B79">
        <v>503</v>
      </c>
      <c r="C79">
        <f>_8[[#This Row],[row]] + IF(_8[[#This Row],[ins]]="jmp", _8[[#This Row],[x]], 1)</f>
        <v>581</v>
      </c>
      <c r="D79">
        <v>78</v>
      </c>
      <c r="E79" t="b">
        <f>NOT(ISNA(MATCH(_8[[#This Row],[row]], J:J, 0)))</f>
        <v>0</v>
      </c>
      <c r="F79" s="1">
        <f ca="1">INDEX(_8[terminal], MATCH(_8[[#This Row],[jmpTo]], _8[row], 0))</f>
        <v>0</v>
      </c>
      <c r="G79" s="1" cm="1">
        <f t="array" aca="1" ref="G79" ca="1">INDEX(_8[terminal], _8[[#This Row],[row]]+1)</f>
        <v>0</v>
      </c>
      <c r="H79" s="1">
        <f ca="1">0+AND(_8[[#This Row],[ins]]="jmp", _8[[#This Row],[next is terminal]], _8[[#This Row],[exec?]])</f>
        <v>0</v>
      </c>
      <c r="J79">
        <f t="shared" si="14"/>
        <v>485</v>
      </c>
      <c r="K79" t="str" cm="1">
        <f t="array" ref="K79">INDEX(_8[ins], J79)</f>
        <v>acc</v>
      </c>
      <c r="L79" cm="1">
        <f t="array" ref="L79">INDEX(_8[x], J79)</f>
        <v>20</v>
      </c>
      <c r="M79">
        <f t="shared" si="15"/>
        <v>630</v>
      </c>
      <c r="N79">
        <f t="shared" si="16"/>
        <v>486</v>
      </c>
      <c r="O79" t="b">
        <f t="shared" si="17"/>
        <v>0</v>
      </c>
      <c r="Q79" s="5" t="s">
        <v>12</v>
      </c>
      <c r="R79" s="3">
        <v>503</v>
      </c>
      <c r="S79" s="3">
        <f>_8[[#This Row],[row]] + IF(_8[[#This Row],[ins]]="jmp", _8[[#This Row],[x]], 1)</f>
        <v>581</v>
      </c>
      <c r="T79" s="3">
        <v>78</v>
      </c>
      <c r="V79">
        <f t="shared" si="18"/>
        <v>485</v>
      </c>
      <c r="W79" t="str" cm="1">
        <f t="array" ref="W79">INDEX(Modded[ins], V79)</f>
        <v>acc</v>
      </c>
      <c r="X79" cm="1">
        <f t="array" ref="X79">INDEX(Modded[x], V79)</f>
        <v>20</v>
      </c>
      <c r="Y79">
        <f t="shared" si="19"/>
        <v>630</v>
      </c>
      <c r="Z79">
        <f t="shared" si="20"/>
        <v>486</v>
      </c>
      <c r="AA79" t="b">
        <f t="shared" si="21"/>
        <v>0</v>
      </c>
    </row>
    <row r="80" spans="1:27">
      <c r="A80" s="1" t="s">
        <v>8</v>
      </c>
      <c r="B80">
        <v>-6</v>
      </c>
      <c r="C80">
        <f>_8[[#This Row],[row]] + IF(_8[[#This Row],[ins]]="jmp", _8[[#This Row],[x]], 1)</f>
        <v>80</v>
      </c>
      <c r="D80">
        <v>79</v>
      </c>
      <c r="E80" t="b">
        <f>NOT(ISNA(MATCH(_8[[#This Row],[row]], J:J, 0)))</f>
        <v>1</v>
      </c>
      <c r="F80" s="1">
        <f ca="1">INDEX(_8[terminal], MATCH(_8[[#This Row],[jmpTo]], _8[row], 0))</f>
        <v>0</v>
      </c>
      <c r="G80" s="1" cm="1">
        <f t="array" aca="1" ref="G80" ca="1">INDEX(_8[terminal], _8[[#This Row],[row]]+1)</f>
        <v>0</v>
      </c>
      <c r="H80" s="1">
        <f ca="1">0+AND(_8[[#This Row],[ins]]="jmp", _8[[#This Row],[next is terminal]], _8[[#This Row],[exec?]])</f>
        <v>0</v>
      </c>
      <c r="J80">
        <f t="shared" si="14"/>
        <v>486</v>
      </c>
      <c r="K80" t="str" cm="1">
        <f t="array" ref="K80">INDEX(_8[ins], J80)</f>
        <v>acc</v>
      </c>
      <c r="L80" cm="1">
        <f t="array" ref="L80">INDEX(_8[x], J80)</f>
        <v>-7</v>
      </c>
      <c r="M80">
        <f t="shared" si="15"/>
        <v>623</v>
      </c>
      <c r="N80">
        <f t="shared" si="16"/>
        <v>487</v>
      </c>
      <c r="O80" t="b">
        <f t="shared" si="17"/>
        <v>0</v>
      </c>
      <c r="Q80" s="4" t="s">
        <v>8</v>
      </c>
      <c r="R80" s="2">
        <v>-6</v>
      </c>
      <c r="S80" s="2">
        <f>_8[[#This Row],[row]] + IF(_8[[#This Row],[ins]]="jmp", _8[[#This Row],[x]], 1)</f>
        <v>80</v>
      </c>
      <c r="T80" s="2">
        <v>79</v>
      </c>
      <c r="V80">
        <f t="shared" si="18"/>
        <v>486</v>
      </c>
      <c r="W80" t="str" cm="1">
        <f t="array" ref="W80">INDEX(Modded[ins], V80)</f>
        <v>acc</v>
      </c>
      <c r="X80" cm="1">
        <f t="array" ref="X80">INDEX(Modded[x], V80)</f>
        <v>-7</v>
      </c>
      <c r="Y80">
        <f t="shared" si="19"/>
        <v>623</v>
      </c>
      <c r="Z80">
        <f t="shared" si="20"/>
        <v>487</v>
      </c>
      <c r="AA80" t="b">
        <f t="shared" si="21"/>
        <v>0</v>
      </c>
    </row>
    <row r="81" spans="1:27">
      <c r="A81" s="1" t="s">
        <v>8</v>
      </c>
      <c r="B81">
        <v>42</v>
      </c>
      <c r="C81">
        <f>_8[[#This Row],[row]] + IF(_8[[#This Row],[ins]]="jmp", _8[[#This Row],[x]], 1)</f>
        <v>81</v>
      </c>
      <c r="D81">
        <v>80</v>
      </c>
      <c r="E81" t="b">
        <f>NOT(ISNA(MATCH(_8[[#This Row],[row]], J:J, 0)))</f>
        <v>1</v>
      </c>
      <c r="F81" s="1">
        <f ca="1">INDEX(_8[terminal], MATCH(_8[[#This Row],[jmpTo]], _8[row], 0))</f>
        <v>0</v>
      </c>
      <c r="G81" s="1" cm="1">
        <f t="array" aca="1" ref="G81" ca="1">INDEX(_8[terminal], _8[[#This Row],[row]]+1)</f>
        <v>0</v>
      </c>
      <c r="H81" s="1">
        <f ca="1">0+AND(_8[[#This Row],[ins]]="jmp", _8[[#This Row],[next is terminal]], _8[[#This Row],[exec?]])</f>
        <v>0</v>
      </c>
      <c r="J81">
        <f t="shared" si="14"/>
        <v>487</v>
      </c>
      <c r="K81" t="str" cm="1">
        <f t="array" ref="K81">INDEX(_8[ins], J81)</f>
        <v>acc</v>
      </c>
      <c r="L81" cm="1">
        <f t="array" ref="L81">INDEX(_8[x], J81)</f>
        <v>-10</v>
      </c>
      <c r="M81">
        <f t="shared" si="15"/>
        <v>613</v>
      </c>
      <c r="N81">
        <f t="shared" si="16"/>
        <v>488</v>
      </c>
      <c r="O81" t="b">
        <f t="shared" si="17"/>
        <v>0</v>
      </c>
      <c r="Q81" s="5" t="s">
        <v>8</v>
      </c>
      <c r="R81" s="3">
        <v>42</v>
      </c>
      <c r="S81" s="3">
        <f>_8[[#This Row],[row]] + IF(_8[[#This Row],[ins]]="jmp", _8[[#This Row],[x]], 1)</f>
        <v>81</v>
      </c>
      <c r="T81" s="3">
        <v>80</v>
      </c>
      <c r="V81">
        <f t="shared" si="18"/>
        <v>487</v>
      </c>
      <c r="W81" t="str" cm="1">
        <f t="array" ref="W81">INDEX(Modded[ins], V81)</f>
        <v>acc</v>
      </c>
      <c r="X81" cm="1">
        <f t="array" ref="X81">INDEX(Modded[x], V81)</f>
        <v>-10</v>
      </c>
      <c r="Y81">
        <f t="shared" si="19"/>
        <v>613</v>
      </c>
      <c r="Z81">
        <f t="shared" si="20"/>
        <v>488</v>
      </c>
      <c r="AA81" t="b">
        <f t="shared" si="21"/>
        <v>0</v>
      </c>
    </row>
    <row r="82" spans="1:27">
      <c r="A82" s="1" t="s">
        <v>12</v>
      </c>
      <c r="B82">
        <v>461</v>
      </c>
      <c r="C82">
        <f>_8[[#This Row],[row]] + IF(_8[[#This Row],[ins]]="jmp", _8[[#This Row],[x]], 1)</f>
        <v>542</v>
      </c>
      <c r="D82">
        <v>81</v>
      </c>
      <c r="E82" t="b">
        <f>NOT(ISNA(MATCH(_8[[#This Row],[row]], J:J, 0)))</f>
        <v>1</v>
      </c>
      <c r="F82" s="1">
        <f ca="1">INDEX(_8[terminal], MATCH(_8[[#This Row],[jmpTo]], _8[row], 0))</f>
        <v>0</v>
      </c>
      <c r="G82" s="1" cm="1">
        <f t="array" aca="1" ref="G82" ca="1">INDEX(_8[terminal], _8[[#This Row],[row]]+1)</f>
        <v>0</v>
      </c>
      <c r="H82" s="1">
        <f ca="1">0+AND(_8[[#This Row],[ins]]="jmp", _8[[#This Row],[next is terminal]], _8[[#This Row],[exec?]])</f>
        <v>0</v>
      </c>
      <c r="J82">
        <f t="shared" si="14"/>
        <v>488</v>
      </c>
      <c r="K82" t="str" cm="1">
        <f t="array" ref="K82">INDEX(_8[ins], J82)</f>
        <v>jmp</v>
      </c>
      <c r="L82" cm="1">
        <f t="array" ref="L82">INDEX(_8[x], J82)</f>
        <v>-371</v>
      </c>
      <c r="M82">
        <f t="shared" si="15"/>
        <v>613</v>
      </c>
      <c r="N82">
        <f t="shared" si="16"/>
        <v>117</v>
      </c>
      <c r="O82" t="b">
        <f t="shared" si="17"/>
        <v>0</v>
      </c>
      <c r="Q82" s="4" t="s">
        <v>12</v>
      </c>
      <c r="R82" s="2">
        <v>461</v>
      </c>
      <c r="S82" s="2">
        <f>_8[[#This Row],[row]] + IF(_8[[#This Row],[ins]]="jmp", _8[[#This Row],[x]], 1)</f>
        <v>542</v>
      </c>
      <c r="T82" s="2">
        <v>81</v>
      </c>
      <c r="V82">
        <f t="shared" si="18"/>
        <v>488</v>
      </c>
      <c r="W82" t="str" cm="1">
        <f t="array" ref="W82">INDEX(Modded[ins], V82)</f>
        <v>jmp</v>
      </c>
      <c r="X82" cm="1">
        <f t="array" ref="X82">INDEX(Modded[x], V82)</f>
        <v>-371</v>
      </c>
      <c r="Y82">
        <f t="shared" si="19"/>
        <v>613</v>
      </c>
      <c r="Z82">
        <f t="shared" si="20"/>
        <v>117</v>
      </c>
      <c r="AA82" t="b">
        <f t="shared" si="21"/>
        <v>0</v>
      </c>
    </row>
    <row r="83" spans="1:27">
      <c r="A83" s="1" t="s">
        <v>8</v>
      </c>
      <c r="B83">
        <v>-6</v>
      </c>
      <c r="C83">
        <f>_8[[#This Row],[row]] + IF(_8[[#This Row],[ins]]="jmp", _8[[#This Row],[x]], 1)</f>
        <v>83</v>
      </c>
      <c r="D83">
        <v>82</v>
      </c>
      <c r="E83" t="b">
        <f>NOT(ISNA(MATCH(_8[[#This Row],[row]], J:J, 0)))</f>
        <v>0</v>
      </c>
      <c r="F83" s="1">
        <f ca="1">INDEX(_8[terminal], MATCH(_8[[#This Row],[jmpTo]], _8[row], 0))</f>
        <v>0</v>
      </c>
      <c r="G83" s="1" cm="1">
        <f t="array" aca="1" ref="G83" ca="1">INDEX(_8[terminal], _8[[#This Row],[row]]+1)</f>
        <v>0</v>
      </c>
      <c r="H83" s="1">
        <f ca="1">0+AND(_8[[#This Row],[ins]]="jmp", _8[[#This Row],[next is terminal]], _8[[#This Row],[exec?]])</f>
        <v>0</v>
      </c>
      <c r="J83">
        <f t="shared" si="14"/>
        <v>117</v>
      </c>
      <c r="K83" t="str" cm="1">
        <f t="array" ref="K83">INDEX(_8[ins], J83)</f>
        <v>acc</v>
      </c>
      <c r="L83" cm="1">
        <f t="array" ref="L83">INDEX(_8[x], J83)</f>
        <v>-7</v>
      </c>
      <c r="M83">
        <f t="shared" si="15"/>
        <v>606</v>
      </c>
      <c r="N83">
        <f t="shared" si="16"/>
        <v>118</v>
      </c>
      <c r="O83" t="b">
        <f t="shared" si="17"/>
        <v>0</v>
      </c>
      <c r="Q83" s="5" t="s">
        <v>8</v>
      </c>
      <c r="R83" s="3">
        <v>-6</v>
      </c>
      <c r="S83" s="3">
        <f>_8[[#This Row],[row]] + IF(_8[[#This Row],[ins]]="jmp", _8[[#This Row],[x]], 1)</f>
        <v>83</v>
      </c>
      <c r="T83" s="3">
        <v>82</v>
      </c>
      <c r="V83">
        <f t="shared" si="18"/>
        <v>117</v>
      </c>
      <c r="W83" t="str" cm="1">
        <f t="array" ref="W83">INDEX(Modded[ins], V83)</f>
        <v>acc</v>
      </c>
      <c r="X83" cm="1">
        <f t="array" ref="X83">INDEX(Modded[x], V83)</f>
        <v>-7</v>
      </c>
      <c r="Y83">
        <f t="shared" si="19"/>
        <v>606</v>
      </c>
      <c r="Z83">
        <f t="shared" si="20"/>
        <v>118</v>
      </c>
      <c r="AA83" t="b">
        <f t="shared" si="21"/>
        <v>0</v>
      </c>
    </row>
    <row r="84" spans="1:27">
      <c r="A84" s="1" t="s">
        <v>12</v>
      </c>
      <c r="B84">
        <v>328</v>
      </c>
      <c r="C84">
        <f>_8[[#This Row],[row]] + IF(_8[[#This Row],[ins]]="jmp", _8[[#This Row],[x]], 1)</f>
        <v>411</v>
      </c>
      <c r="D84">
        <v>83</v>
      </c>
      <c r="E84" t="b">
        <f>NOT(ISNA(MATCH(_8[[#This Row],[row]], J:J, 0)))</f>
        <v>0</v>
      </c>
      <c r="F84" s="1">
        <f ca="1">INDEX(_8[terminal], MATCH(_8[[#This Row],[jmpTo]], _8[row], 0))</f>
        <v>0</v>
      </c>
      <c r="G84" s="1" cm="1">
        <f t="array" aca="1" ref="G84" ca="1">INDEX(_8[terminal], _8[[#This Row],[row]]+1)</f>
        <v>0</v>
      </c>
      <c r="H84" s="1">
        <f ca="1">0+AND(_8[[#This Row],[ins]]="jmp", _8[[#This Row],[next is terminal]], _8[[#This Row],[exec?]])</f>
        <v>0</v>
      </c>
      <c r="J84">
        <f t="shared" si="14"/>
        <v>118</v>
      </c>
      <c r="K84" t="str" cm="1">
        <f t="array" ref="K84">INDEX(_8[ins], J84)</f>
        <v>jmp</v>
      </c>
      <c r="L84" cm="1">
        <f t="array" ref="L84">INDEX(_8[x], J84)</f>
        <v>126</v>
      </c>
      <c r="M84">
        <f t="shared" si="15"/>
        <v>606</v>
      </c>
      <c r="N84">
        <f t="shared" si="16"/>
        <v>244</v>
      </c>
      <c r="O84" t="b">
        <f t="shared" si="17"/>
        <v>0</v>
      </c>
      <c r="Q84" s="4" t="s">
        <v>12</v>
      </c>
      <c r="R84" s="2">
        <v>328</v>
      </c>
      <c r="S84" s="2">
        <f>_8[[#This Row],[row]] + IF(_8[[#This Row],[ins]]="jmp", _8[[#This Row],[x]], 1)</f>
        <v>411</v>
      </c>
      <c r="T84" s="2">
        <v>83</v>
      </c>
      <c r="V84">
        <f t="shared" si="18"/>
        <v>118</v>
      </c>
      <c r="W84" t="str" cm="1">
        <f t="array" ref="W84">INDEX(Modded[ins], V84)</f>
        <v>jmp</v>
      </c>
      <c r="X84" cm="1">
        <f t="array" ref="X84">INDEX(Modded[x], V84)</f>
        <v>126</v>
      </c>
      <c r="Y84">
        <f t="shared" si="19"/>
        <v>606</v>
      </c>
      <c r="Z84">
        <f t="shared" si="20"/>
        <v>244</v>
      </c>
      <c r="AA84" t="b">
        <f t="shared" si="21"/>
        <v>0</v>
      </c>
    </row>
    <row r="85" spans="1:27">
      <c r="A85" s="1" t="s">
        <v>8</v>
      </c>
      <c r="B85">
        <v>-9</v>
      </c>
      <c r="C85">
        <f>_8[[#This Row],[row]] + IF(_8[[#This Row],[ins]]="jmp", _8[[#This Row],[x]], 1)</f>
        <v>85</v>
      </c>
      <c r="D85">
        <v>84</v>
      </c>
      <c r="E85" t="b">
        <f>NOT(ISNA(MATCH(_8[[#This Row],[row]], J:J, 0)))</f>
        <v>1</v>
      </c>
      <c r="F85" s="1">
        <f ca="1">INDEX(_8[terminal], MATCH(_8[[#This Row],[jmpTo]], _8[row], 0))</f>
        <v>0</v>
      </c>
      <c r="G85" s="1" cm="1">
        <f t="array" aca="1" ref="G85" ca="1">INDEX(_8[terminal], _8[[#This Row],[row]]+1)</f>
        <v>0</v>
      </c>
      <c r="H85" s="1">
        <f ca="1">0+AND(_8[[#This Row],[ins]]="jmp", _8[[#This Row],[next is terminal]], _8[[#This Row],[exec?]])</f>
        <v>0</v>
      </c>
      <c r="J85">
        <f t="shared" si="14"/>
        <v>244</v>
      </c>
      <c r="K85" t="str" cm="1">
        <f t="array" ref="K85">INDEX(_8[ins], J85)</f>
        <v>acc</v>
      </c>
      <c r="L85" cm="1">
        <f t="array" ref="L85">INDEX(_8[x], J85)</f>
        <v>24</v>
      </c>
      <c r="M85">
        <f t="shared" si="15"/>
        <v>630</v>
      </c>
      <c r="N85">
        <f t="shared" si="16"/>
        <v>245</v>
      </c>
      <c r="O85" t="b">
        <f t="shared" si="17"/>
        <v>0</v>
      </c>
      <c r="Q85" s="5" t="s">
        <v>8</v>
      </c>
      <c r="R85" s="3">
        <v>-9</v>
      </c>
      <c r="S85" s="3">
        <f>_8[[#This Row],[row]] + IF(_8[[#This Row],[ins]]="jmp", _8[[#This Row],[x]], 1)</f>
        <v>85</v>
      </c>
      <c r="T85" s="3">
        <v>84</v>
      </c>
      <c r="V85">
        <f t="shared" si="18"/>
        <v>244</v>
      </c>
      <c r="W85" t="str" cm="1">
        <f t="array" ref="W85">INDEX(Modded[ins], V85)</f>
        <v>acc</v>
      </c>
      <c r="X85" cm="1">
        <f t="array" ref="X85">INDEX(Modded[x], V85)</f>
        <v>24</v>
      </c>
      <c r="Y85">
        <f t="shared" si="19"/>
        <v>630</v>
      </c>
      <c r="Z85">
        <f t="shared" si="20"/>
        <v>245</v>
      </c>
      <c r="AA85" t="b">
        <f t="shared" si="21"/>
        <v>0</v>
      </c>
    </row>
    <row r="86" spans="1:27">
      <c r="A86" s="1" t="s">
        <v>11</v>
      </c>
      <c r="B86">
        <v>199</v>
      </c>
      <c r="C86">
        <f>_8[[#This Row],[row]] + IF(_8[[#This Row],[ins]]="jmp", _8[[#This Row],[x]], 1)</f>
        <v>86</v>
      </c>
      <c r="D86">
        <v>85</v>
      </c>
      <c r="E86" t="b">
        <f>NOT(ISNA(MATCH(_8[[#This Row],[row]], J:J, 0)))</f>
        <v>1</v>
      </c>
      <c r="F86" s="1">
        <f ca="1">INDEX(_8[terminal], MATCH(_8[[#This Row],[jmpTo]], _8[row], 0))</f>
        <v>0</v>
      </c>
      <c r="G86" s="1" cm="1">
        <f t="array" aca="1" ref="G86" ca="1">INDEX(_8[terminal], _8[[#This Row],[row]]+1)</f>
        <v>0</v>
      </c>
      <c r="H86" s="1">
        <f ca="1">0+AND(_8[[#This Row],[ins]]="jmp", _8[[#This Row],[next is terminal]], _8[[#This Row],[exec?]])</f>
        <v>0</v>
      </c>
      <c r="J86">
        <f t="shared" si="14"/>
        <v>245</v>
      </c>
      <c r="K86" t="str" cm="1">
        <f t="array" ref="K86">INDEX(_8[ins], J86)</f>
        <v>acc</v>
      </c>
      <c r="L86" cm="1">
        <f t="array" ref="L86">INDEX(_8[x], J86)</f>
        <v>50</v>
      </c>
      <c r="M86">
        <f t="shared" si="15"/>
        <v>680</v>
      </c>
      <c r="N86">
        <f t="shared" si="16"/>
        <v>246</v>
      </c>
      <c r="O86" t="b">
        <f t="shared" si="17"/>
        <v>0</v>
      </c>
      <c r="Q86" s="4" t="s">
        <v>11</v>
      </c>
      <c r="R86" s="2">
        <v>199</v>
      </c>
      <c r="S86" s="2">
        <f>_8[[#This Row],[row]] + IF(_8[[#This Row],[ins]]="jmp", _8[[#This Row],[x]], 1)</f>
        <v>86</v>
      </c>
      <c r="T86" s="2">
        <v>85</v>
      </c>
      <c r="V86">
        <f t="shared" si="18"/>
        <v>245</v>
      </c>
      <c r="W86" t="str" cm="1">
        <f t="array" ref="W86">INDEX(Modded[ins], V86)</f>
        <v>acc</v>
      </c>
      <c r="X86" cm="1">
        <f t="array" ref="X86">INDEX(Modded[x], V86)</f>
        <v>50</v>
      </c>
      <c r="Y86">
        <f t="shared" si="19"/>
        <v>680</v>
      </c>
      <c r="Z86">
        <f t="shared" si="20"/>
        <v>246</v>
      </c>
      <c r="AA86" t="b">
        <f t="shared" si="21"/>
        <v>0</v>
      </c>
    </row>
    <row r="87" spans="1:27">
      <c r="A87" s="1" t="s">
        <v>8</v>
      </c>
      <c r="B87">
        <v>15</v>
      </c>
      <c r="C87">
        <f>_8[[#This Row],[row]] + IF(_8[[#This Row],[ins]]="jmp", _8[[#This Row],[x]], 1)</f>
        <v>87</v>
      </c>
      <c r="D87">
        <v>86</v>
      </c>
      <c r="E87" t="b">
        <f>NOT(ISNA(MATCH(_8[[#This Row],[row]], J:J, 0)))</f>
        <v>1</v>
      </c>
      <c r="F87" s="1">
        <f ca="1">INDEX(_8[terminal], MATCH(_8[[#This Row],[jmpTo]], _8[row], 0))</f>
        <v>0</v>
      </c>
      <c r="G87" s="1" cm="1">
        <f t="array" aca="1" ref="G87" ca="1">INDEX(_8[terminal], _8[[#This Row],[row]]+1)</f>
        <v>0</v>
      </c>
      <c r="H87" s="1">
        <f ca="1">0+AND(_8[[#This Row],[ins]]="jmp", _8[[#This Row],[next is terminal]], _8[[#This Row],[exec?]])</f>
        <v>0</v>
      </c>
      <c r="J87">
        <f t="shared" si="14"/>
        <v>246</v>
      </c>
      <c r="K87" t="str" cm="1">
        <f t="array" ref="K87">INDEX(_8[ins], J87)</f>
        <v>acc</v>
      </c>
      <c r="L87" cm="1">
        <f t="array" ref="L87">INDEX(_8[x], J87)</f>
        <v>-10</v>
      </c>
      <c r="M87">
        <f t="shared" si="15"/>
        <v>670</v>
      </c>
      <c r="N87">
        <f t="shared" si="16"/>
        <v>247</v>
      </c>
      <c r="O87" t="b">
        <f t="shared" si="17"/>
        <v>0</v>
      </c>
      <c r="Q87" s="5" t="s">
        <v>8</v>
      </c>
      <c r="R87" s="3">
        <v>15</v>
      </c>
      <c r="S87" s="3">
        <f>_8[[#This Row],[row]] + IF(_8[[#This Row],[ins]]="jmp", _8[[#This Row],[x]], 1)</f>
        <v>87</v>
      </c>
      <c r="T87" s="3">
        <v>86</v>
      </c>
      <c r="V87">
        <f t="shared" si="18"/>
        <v>246</v>
      </c>
      <c r="W87" t="str" cm="1">
        <f t="array" ref="W87">INDEX(Modded[ins], V87)</f>
        <v>acc</v>
      </c>
      <c r="X87" cm="1">
        <f t="array" ref="X87">INDEX(Modded[x], V87)</f>
        <v>-10</v>
      </c>
      <c r="Y87">
        <f t="shared" si="19"/>
        <v>670</v>
      </c>
      <c r="Z87">
        <f t="shared" si="20"/>
        <v>247</v>
      </c>
      <c r="AA87" t="b">
        <f t="shared" si="21"/>
        <v>0</v>
      </c>
    </row>
    <row r="88" spans="1:27">
      <c r="A88" s="1" t="s">
        <v>12</v>
      </c>
      <c r="B88">
        <v>206</v>
      </c>
      <c r="C88">
        <f>_8[[#This Row],[row]] + IF(_8[[#This Row],[ins]]="jmp", _8[[#This Row],[x]], 1)</f>
        <v>293</v>
      </c>
      <c r="D88">
        <v>87</v>
      </c>
      <c r="E88" t="b">
        <f>NOT(ISNA(MATCH(_8[[#This Row],[row]], J:J, 0)))</f>
        <v>1</v>
      </c>
      <c r="F88" s="1">
        <f ca="1">INDEX(_8[terminal], MATCH(_8[[#This Row],[jmpTo]], _8[row], 0))</f>
        <v>0</v>
      </c>
      <c r="G88" s="1" cm="1">
        <f t="array" aca="1" ref="G88" ca="1">INDEX(_8[terminal], _8[[#This Row],[row]]+1)</f>
        <v>0</v>
      </c>
      <c r="H88" s="1">
        <f ca="1">0+AND(_8[[#This Row],[ins]]="jmp", _8[[#This Row],[next is terminal]], _8[[#This Row],[exec?]])</f>
        <v>0</v>
      </c>
      <c r="J88">
        <f t="shared" si="14"/>
        <v>247</v>
      </c>
      <c r="K88" t="str" cm="1">
        <f t="array" ref="K88">INDEX(_8[ins], J88)</f>
        <v>jmp</v>
      </c>
      <c r="L88" cm="1">
        <f t="array" ref="L88">INDEX(_8[x], J88)</f>
        <v>-202</v>
      </c>
      <c r="M88">
        <f t="shared" si="15"/>
        <v>670</v>
      </c>
      <c r="N88">
        <f t="shared" si="16"/>
        <v>45</v>
      </c>
      <c r="O88" t="b">
        <f t="shared" si="17"/>
        <v>0</v>
      </c>
      <c r="Q88" s="4" t="s">
        <v>12</v>
      </c>
      <c r="R88" s="2">
        <v>206</v>
      </c>
      <c r="S88" s="2">
        <f>_8[[#This Row],[row]] + IF(_8[[#This Row],[ins]]="jmp", _8[[#This Row],[x]], 1)</f>
        <v>293</v>
      </c>
      <c r="T88" s="2">
        <v>87</v>
      </c>
      <c r="V88">
        <f t="shared" si="18"/>
        <v>247</v>
      </c>
      <c r="W88" t="str" cm="1">
        <f t="array" ref="W88">INDEX(Modded[ins], V88)</f>
        <v>jmp</v>
      </c>
      <c r="X88" cm="1">
        <f t="array" ref="X88">INDEX(Modded[x], V88)</f>
        <v>-202</v>
      </c>
      <c r="Y88">
        <f t="shared" si="19"/>
        <v>670</v>
      </c>
      <c r="Z88">
        <f t="shared" si="20"/>
        <v>45</v>
      </c>
      <c r="AA88" t="b">
        <f t="shared" si="21"/>
        <v>0</v>
      </c>
    </row>
    <row r="89" spans="1:27">
      <c r="A89" s="1" t="s">
        <v>12</v>
      </c>
      <c r="B89">
        <v>182</v>
      </c>
      <c r="C89">
        <f>_8[[#This Row],[row]] + IF(_8[[#This Row],[ins]]="jmp", _8[[#This Row],[x]], 1)</f>
        <v>270</v>
      </c>
      <c r="D89">
        <v>88</v>
      </c>
      <c r="E89" t="b">
        <f>NOT(ISNA(MATCH(_8[[#This Row],[row]], J:J, 0)))</f>
        <v>0</v>
      </c>
      <c r="F89" s="1">
        <f ca="1">INDEX(_8[terminal], MATCH(_8[[#This Row],[jmpTo]], _8[row], 0))</f>
        <v>0</v>
      </c>
      <c r="G89" s="1" cm="1">
        <f t="array" aca="1" ref="G89" ca="1">INDEX(_8[terminal], _8[[#This Row],[row]]+1)</f>
        <v>0</v>
      </c>
      <c r="H89" s="1">
        <f ca="1">0+AND(_8[[#This Row],[ins]]="jmp", _8[[#This Row],[next is terminal]], _8[[#This Row],[exec?]])</f>
        <v>0</v>
      </c>
      <c r="J89">
        <f t="shared" si="14"/>
        <v>45</v>
      </c>
      <c r="K89" t="str" cm="1">
        <f t="array" ref="K89">INDEX(_8[ins], J89)</f>
        <v>jmp</v>
      </c>
      <c r="L89" cm="1">
        <f t="array" ref="L89">INDEX(_8[x], J89)</f>
        <v>408</v>
      </c>
      <c r="M89">
        <f t="shared" si="15"/>
        <v>670</v>
      </c>
      <c r="N89">
        <f t="shared" si="16"/>
        <v>453</v>
      </c>
      <c r="O89" t="b">
        <f t="shared" si="17"/>
        <v>0</v>
      </c>
      <c r="Q89" s="5" t="s">
        <v>12</v>
      </c>
      <c r="R89" s="3">
        <v>182</v>
      </c>
      <c r="S89" s="3">
        <f>_8[[#This Row],[row]] + IF(_8[[#This Row],[ins]]="jmp", _8[[#This Row],[x]], 1)</f>
        <v>270</v>
      </c>
      <c r="T89" s="3">
        <v>88</v>
      </c>
      <c r="V89">
        <f t="shared" si="18"/>
        <v>45</v>
      </c>
      <c r="W89" t="str" cm="1">
        <f t="array" ref="W89">INDEX(Modded[ins], V89)</f>
        <v>jmp</v>
      </c>
      <c r="X89" cm="1">
        <f t="array" ref="X89">INDEX(Modded[x], V89)</f>
        <v>408</v>
      </c>
      <c r="Y89">
        <f t="shared" si="19"/>
        <v>670</v>
      </c>
      <c r="Z89">
        <f t="shared" si="20"/>
        <v>453</v>
      </c>
      <c r="AA89" t="b">
        <f t="shared" si="21"/>
        <v>0</v>
      </c>
    </row>
    <row r="90" spans="1:27">
      <c r="A90" s="1" t="s">
        <v>8</v>
      </c>
      <c r="B90">
        <v>35</v>
      </c>
      <c r="C90">
        <f>_8[[#This Row],[row]] + IF(_8[[#This Row],[ins]]="jmp", _8[[#This Row],[x]], 1)</f>
        <v>90</v>
      </c>
      <c r="D90">
        <v>89</v>
      </c>
      <c r="E90" t="b">
        <f>NOT(ISNA(MATCH(_8[[#This Row],[row]], J:J, 0)))</f>
        <v>1</v>
      </c>
      <c r="F90" s="1">
        <f ca="1">INDEX(_8[terminal], MATCH(_8[[#This Row],[jmpTo]], _8[row], 0))</f>
        <v>0</v>
      </c>
      <c r="G90" s="1" cm="1">
        <f t="array" aca="1" ref="G90" ca="1">INDEX(_8[terminal], _8[[#This Row],[row]]+1)</f>
        <v>0</v>
      </c>
      <c r="H90" s="1">
        <f ca="1">0+AND(_8[[#This Row],[ins]]="jmp", _8[[#This Row],[next is terminal]], _8[[#This Row],[exec?]])</f>
        <v>0</v>
      </c>
      <c r="J90">
        <f t="shared" si="14"/>
        <v>453</v>
      </c>
      <c r="K90" t="str" cm="1">
        <f t="array" ref="K90">INDEX(_8[ins], J90)</f>
        <v>acc</v>
      </c>
      <c r="L90" cm="1">
        <f t="array" ref="L90">INDEX(_8[x], J90)</f>
        <v>-14</v>
      </c>
      <c r="M90">
        <f t="shared" si="15"/>
        <v>656</v>
      </c>
      <c r="N90">
        <f t="shared" si="16"/>
        <v>454</v>
      </c>
      <c r="O90" t="b">
        <f t="shared" si="17"/>
        <v>0</v>
      </c>
      <c r="Q90" s="4" t="s">
        <v>8</v>
      </c>
      <c r="R90" s="2">
        <v>35</v>
      </c>
      <c r="S90" s="2">
        <f>_8[[#This Row],[row]] + IF(_8[[#This Row],[ins]]="jmp", _8[[#This Row],[x]], 1)</f>
        <v>90</v>
      </c>
      <c r="T90" s="2">
        <v>89</v>
      </c>
      <c r="V90">
        <f t="shared" si="18"/>
        <v>453</v>
      </c>
      <c r="W90" t="str" cm="1">
        <f t="array" ref="W90">INDEX(Modded[ins], V90)</f>
        <v>acc</v>
      </c>
      <c r="X90" cm="1">
        <f t="array" ref="X90">INDEX(Modded[x], V90)</f>
        <v>-14</v>
      </c>
      <c r="Y90">
        <f t="shared" si="19"/>
        <v>656</v>
      </c>
      <c r="Z90">
        <f t="shared" si="20"/>
        <v>454</v>
      </c>
      <c r="AA90" t="b">
        <f t="shared" si="21"/>
        <v>0</v>
      </c>
    </row>
    <row r="91" spans="1:27">
      <c r="A91" s="1" t="s">
        <v>11</v>
      </c>
      <c r="B91">
        <v>275</v>
      </c>
      <c r="C91">
        <f>_8[[#This Row],[row]] + IF(_8[[#This Row],[ins]]="jmp", _8[[#This Row],[x]], 1)</f>
        <v>91</v>
      </c>
      <c r="D91">
        <v>90</v>
      </c>
      <c r="E91" t="b">
        <f>NOT(ISNA(MATCH(_8[[#This Row],[row]], J:J, 0)))</f>
        <v>1</v>
      </c>
      <c r="F91" s="1">
        <f ca="1">INDEX(_8[terminal], MATCH(_8[[#This Row],[jmpTo]], _8[row], 0))</f>
        <v>0</v>
      </c>
      <c r="G91" s="1" cm="1">
        <f t="array" aca="1" ref="G91" ca="1">INDEX(_8[terminal], _8[[#This Row],[row]]+1)</f>
        <v>0</v>
      </c>
      <c r="H91" s="1">
        <f ca="1">0+AND(_8[[#This Row],[ins]]="jmp", _8[[#This Row],[next is terminal]], _8[[#This Row],[exec?]])</f>
        <v>0</v>
      </c>
      <c r="J91">
        <f t="shared" si="14"/>
        <v>454</v>
      </c>
      <c r="K91" t="str" cm="1">
        <f t="array" ref="K91">INDEX(_8[ins], J91)</f>
        <v>jmp</v>
      </c>
      <c r="L91" cm="1">
        <f t="array" ref="L91">INDEX(_8[x], J91)</f>
        <v>93</v>
      </c>
      <c r="M91">
        <f t="shared" si="15"/>
        <v>656</v>
      </c>
      <c r="N91">
        <f t="shared" si="16"/>
        <v>547</v>
      </c>
      <c r="O91" t="b">
        <f t="shared" si="17"/>
        <v>0</v>
      </c>
      <c r="Q91" s="5" t="s">
        <v>11</v>
      </c>
      <c r="R91" s="3">
        <v>275</v>
      </c>
      <c r="S91" s="3">
        <f>_8[[#This Row],[row]] + IF(_8[[#This Row],[ins]]="jmp", _8[[#This Row],[x]], 1)</f>
        <v>91</v>
      </c>
      <c r="T91" s="3">
        <v>90</v>
      </c>
      <c r="V91">
        <f t="shared" si="18"/>
        <v>454</v>
      </c>
      <c r="W91" t="str" cm="1">
        <f t="array" ref="W91">INDEX(Modded[ins], V91)</f>
        <v>jmp</v>
      </c>
      <c r="X91" cm="1">
        <f t="array" ref="X91">INDEX(Modded[x], V91)</f>
        <v>93</v>
      </c>
      <c r="Y91">
        <f t="shared" si="19"/>
        <v>656</v>
      </c>
      <c r="Z91">
        <f t="shared" si="20"/>
        <v>547</v>
      </c>
      <c r="AA91" t="b">
        <f t="shared" si="21"/>
        <v>0</v>
      </c>
    </row>
    <row r="92" spans="1:27">
      <c r="A92" s="1" t="s">
        <v>8</v>
      </c>
      <c r="B92">
        <v>3</v>
      </c>
      <c r="C92">
        <f>_8[[#This Row],[row]] + IF(_8[[#This Row],[ins]]="jmp", _8[[#This Row],[x]], 1)</f>
        <v>92</v>
      </c>
      <c r="D92">
        <v>91</v>
      </c>
      <c r="E92" t="b">
        <f>NOT(ISNA(MATCH(_8[[#This Row],[row]], J:J, 0)))</f>
        <v>1</v>
      </c>
      <c r="F92" s="1">
        <f ca="1">INDEX(_8[terminal], MATCH(_8[[#This Row],[jmpTo]], _8[row], 0))</f>
        <v>0</v>
      </c>
      <c r="G92" s="1" cm="1">
        <f t="array" aca="1" ref="G92" ca="1">INDEX(_8[terminal], _8[[#This Row],[row]]+1)</f>
        <v>0</v>
      </c>
      <c r="H92" s="1">
        <f ca="1">0+AND(_8[[#This Row],[ins]]="jmp", _8[[#This Row],[next is terminal]], _8[[#This Row],[exec?]])</f>
        <v>0</v>
      </c>
      <c r="J92">
        <f t="shared" si="14"/>
        <v>547</v>
      </c>
      <c r="K92" t="str" cm="1">
        <f t="array" ref="K92">INDEX(_8[ins], J92)</f>
        <v>acc</v>
      </c>
      <c r="L92" cm="1">
        <f t="array" ref="L92">INDEX(_8[x], J92)</f>
        <v>19</v>
      </c>
      <c r="M92">
        <f t="shared" si="15"/>
        <v>675</v>
      </c>
      <c r="N92">
        <f t="shared" si="16"/>
        <v>548</v>
      </c>
      <c r="O92" t="b">
        <f t="shared" si="17"/>
        <v>0</v>
      </c>
      <c r="Q92" s="4" t="s">
        <v>8</v>
      </c>
      <c r="R92" s="2">
        <v>3</v>
      </c>
      <c r="S92" s="2">
        <f>_8[[#This Row],[row]] + IF(_8[[#This Row],[ins]]="jmp", _8[[#This Row],[x]], 1)</f>
        <v>92</v>
      </c>
      <c r="T92" s="2">
        <v>91</v>
      </c>
      <c r="V92">
        <f t="shared" si="18"/>
        <v>547</v>
      </c>
      <c r="W92" t="str" cm="1">
        <f t="array" ref="W92">INDEX(Modded[ins], V92)</f>
        <v>acc</v>
      </c>
      <c r="X92" cm="1">
        <f t="array" ref="X92">INDEX(Modded[x], V92)</f>
        <v>19</v>
      </c>
      <c r="Y92">
        <f t="shared" si="19"/>
        <v>675</v>
      </c>
      <c r="Z92">
        <f t="shared" si="20"/>
        <v>548</v>
      </c>
      <c r="AA92" t="b">
        <f t="shared" si="21"/>
        <v>0</v>
      </c>
    </row>
    <row r="93" spans="1:27">
      <c r="A93" s="1" t="s">
        <v>12</v>
      </c>
      <c r="B93">
        <v>1</v>
      </c>
      <c r="C93">
        <f>_8[[#This Row],[row]] + IF(_8[[#This Row],[ins]]="jmp", _8[[#This Row],[x]], 1)</f>
        <v>93</v>
      </c>
      <c r="D93">
        <v>92</v>
      </c>
      <c r="E93" t="b">
        <f>NOT(ISNA(MATCH(_8[[#This Row],[row]], J:J, 0)))</f>
        <v>1</v>
      </c>
      <c r="F93" s="1">
        <f ca="1">INDEX(_8[terminal], MATCH(_8[[#This Row],[jmpTo]], _8[row], 0))</f>
        <v>0</v>
      </c>
      <c r="G93" s="1" cm="1">
        <f t="array" aca="1" ref="G93" ca="1">INDEX(_8[terminal], _8[[#This Row],[row]]+1)</f>
        <v>0</v>
      </c>
      <c r="H93" s="1">
        <f ca="1">0+AND(_8[[#This Row],[ins]]="jmp", _8[[#This Row],[next is terminal]], _8[[#This Row],[exec?]])</f>
        <v>0</v>
      </c>
      <c r="J93">
        <f t="shared" si="14"/>
        <v>548</v>
      </c>
      <c r="K93" t="str" cm="1">
        <f t="array" ref="K93">INDEX(_8[ins], J93)</f>
        <v>jmp</v>
      </c>
      <c r="L93" cm="1">
        <f t="array" ref="L93">INDEX(_8[x], J93)</f>
        <v>-540</v>
      </c>
      <c r="M93">
        <f t="shared" si="15"/>
        <v>675</v>
      </c>
      <c r="N93">
        <f t="shared" si="16"/>
        <v>8</v>
      </c>
      <c r="O93" t="b">
        <f t="shared" si="17"/>
        <v>0</v>
      </c>
      <c r="Q93" s="5" t="s">
        <v>12</v>
      </c>
      <c r="R93" s="3">
        <v>1</v>
      </c>
      <c r="S93" s="3">
        <f>_8[[#This Row],[row]] + IF(_8[[#This Row],[ins]]="jmp", _8[[#This Row],[x]], 1)</f>
        <v>93</v>
      </c>
      <c r="T93" s="3">
        <v>92</v>
      </c>
      <c r="V93">
        <f t="shared" si="18"/>
        <v>548</v>
      </c>
      <c r="W93" t="str" cm="1">
        <f t="array" ref="W93">INDEX(Modded[ins], V93)</f>
        <v>jmp</v>
      </c>
      <c r="X93" cm="1">
        <f t="array" ref="X93">INDEX(Modded[x], V93)</f>
        <v>-540</v>
      </c>
      <c r="Y93">
        <f t="shared" si="19"/>
        <v>675</v>
      </c>
      <c r="Z93">
        <f t="shared" si="20"/>
        <v>8</v>
      </c>
      <c r="AA93" t="b">
        <f t="shared" si="21"/>
        <v>0</v>
      </c>
    </row>
    <row r="94" spans="1:27">
      <c r="A94" s="1" t="s">
        <v>12</v>
      </c>
      <c r="B94">
        <v>-25</v>
      </c>
      <c r="C94">
        <f>_8[[#This Row],[row]] + IF(_8[[#This Row],[ins]]="jmp", _8[[#This Row],[x]], 1)</f>
        <v>68</v>
      </c>
      <c r="D94">
        <v>93</v>
      </c>
      <c r="E94" t="b">
        <f>NOT(ISNA(MATCH(_8[[#This Row],[row]], J:J, 0)))</f>
        <v>1</v>
      </c>
      <c r="F94" s="1">
        <f ca="1">INDEX(_8[terminal], MATCH(_8[[#This Row],[jmpTo]], _8[row], 0))</f>
        <v>0</v>
      </c>
      <c r="G94" s="1" cm="1">
        <f t="array" aca="1" ref="G94" ca="1">INDEX(_8[terminal], _8[[#This Row],[row]]+1)</f>
        <v>0</v>
      </c>
      <c r="H94" s="1">
        <f ca="1">0+AND(_8[[#This Row],[ins]]="jmp", _8[[#This Row],[next is terminal]], _8[[#This Row],[exec?]])</f>
        <v>0</v>
      </c>
      <c r="J94">
        <f t="shared" si="14"/>
        <v>8</v>
      </c>
      <c r="K94" t="str" cm="1">
        <f t="array" ref="K94">INDEX(_8[ins], J94)</f>
        <v>acc</v>
      </c>
      <c r="L94" cm="1">
        <f t="array" ref="L94">INDEX(_8[x], J94)</f>
        <v>5</v>
      </c>
      <c r="M94">
        <f t="shared" si="15"/>
        <v>680</v>
      </c>
      <c r="N94">
        <f t="shared" si="16"/>
        <v>9</v>
      </c>
      <c r="O94" t="b">
        <f t="shared" si="17"/>
        <v>0</v>
      </c>
      <c r="Q94" s="4" t="s">
        <v>12</v>
      </c>
      <c r="R94" s="2">
        <v>-25</v>
      </c>
      <c r="S94" s="2">
        <f>_8[[#This Row],[row]] + IF(_8[[#This Row],[ins]]="jmp", _8[[#This Row],[x]], 1)</f>
        <v>68</v>
      </c>
      <c r="T94" s="2">
        <v>93</v>
      </c>
      <c r="V94">
        <f t="shared" si="18"/>
        <v>8</v>
      </c>
      <c r="W94" t="str" cm="1">
        <f t="array" ref="W94">INDEX(Modded[ins], V94)</f>
        <v>acc</v>
      </c>
      <c r="X94" cm="1">
        <f t="array" ref="X94">INDEX(Modded[x], V94)</f>
        <v>5</v>
      </c>
      <c r="Y94">
        <f t="shared" si="19"/>
        <v>680</v>
      </c>
      <c r="Z94">
        <f t="shared" si="20"/>
        <v>9</v>
      </c>
      <c r="AA94" t="b">
        <f t="shared" si="21"/>
        <v>0</v>
      </c>
    </row>
    <row r="95" spans="1:27">
      <c r="A95" s="1" t="s">
        <v>11</v>
      </c>
      <c r="B95">
        <v>-20</v>
      </c>
      <c r="C95">
        <f>_8[[#This Row],[row]] + IF(_8[[#This Row],[ins]]="jmp", _8[[#This Row],[x]], 1)</f>
        <v>95</v>
      </c>
      <c r="D95">
        <v>94</v>
      </c>
      <c r="E95" t="b">
        <f>NOT(ISNA(MATCH(_8[[#This Row],[row]], J:J, 0)))</f>
        <v>0</v>
      </c>
      <c r="F95" s="1">
        <f ca="1">INDEX(_8[terminal], MATCH(_8[[#This Row],[jmpTo]], _8[row], 0))</f>
        <v>0</v>
      </c>
      <c r="G95" s="1" cm="1">
        <f t="array" aca="1" ref="G95" ca="1">INDEX(_8[terminal], _8[[#This Row],[row]]+1)</f>
        <v>0</v>
      </c>
      <c r="H95" s="1">
        <f ca="1">0+AND(_8[[#This Row],[ins]]="jmp", _8[[#This Row],[next is terminal]], _8[[#This Row],[exec?]])</f>
        <v>0</v>
      </c>
      <c r="J95">
        <f t="shared" si="14"/>
        <v>9</v>
      </c>
      <c r="K95" t="str" cm="1">
        <f t="array" ref="K95">INDEX(_8[ins], J95)</f>
        <v>jmp</v>
      </c>
      <c r="L95" cm="1">
        <f t="array" ref="L95">INDEX(_8[x], J95)</f>
        <v>327</v>
      </c>
      <c r="M95">
        <f t="shared" si="15"/>
        <v>680</v>
      </c>
      <c r="N95">
        <f t="shared" si="16"/>
        <v>336</v>
      </c>
      <c r="O95" t="b">
        <f t="shared" si="17"/>
        <v>0</v>
      </c>
      <c r="Q95" s="5" t="s">
        <v>11</v>
      </c>
      <c r="R95" s="3">
        <v>-20</v>
      </c>
      <c r="S95" s="3">
        <f>_8[[#This Row],[row]] + IF(_8[[#This Row],[ins]]="jmp", _8[[#This Row],[x]], 1)</f>
        <v>95</v>
      </c>
      <c r="T95" s="3">
        <v>94</v>
      </c>
      <c r="V95">
        <f t="shared" si="18"/>
        <v>9</v>
      </c>
      <c r="W95" t="str" cm="1">
        <f t="array" ref="W95">INDEX(Modded[ins], V95)</f>
        <v>jmp</v>
      </c>
      <c r="X95" cm="1">
        <f t="array" ref="X95">INDEX(Modded[x], V95)</f>
        <v>327</v>
      </c>
      <c r="Y95">
        <f t="shared" si="19"/>
        <v>680</v>
      </c>
      <c r="Z95">
        <f t="shared" si="20"/>
        <v>336</v>
      </c>
      <c r="AA95" t="b">
        <f t="shared" si="21"/>
        <v>0</v>
      </c>
    </row>
    <row r="96" spans="1:27">
      <c r="A96" s="1" t="s">
        <v>11</v>
      </c>
      <c r="B96">
        <v>-6</v>
      </c>
      <c r="C96">
        <f>_8[[#This Row],[row]] + IF(_8[[#This Row],[ins]]="jmp", _8[[#This Row],[x]], 1)</f>
        <v>96</v>
      </c>
      <c r="D96">
        <v>95</v>
      </c>
      <c r="E96" t="b">
        <f>NOT(ISNA(MATCH(_8[[#This Row],[row]], J:J, 0)))</f>
        <v>0</v>
      </c>
      <c r="F96" s="1">
        <f ca="1">INDEX(_8[terminal], MATCH(_8[[#This Row],[jmpTo]], _8[row], 0))</f>
        <v>0</v>
      </c>
      <c r="G96" s="1" cm="1">
        <f t="array" aca="1" ref="G96" ca="1">INDEX(_8[terminal], _8[[#This Row],[row]]+1)</f>
        <v>0</v>
      </c>
      <c r="H96" s="1">
        <f ca="1">0+AND(_8[[#This Row],[ins]]="jmp", _8[[#This Row],[next is terminal]], _8[[#This Row],[exec?]])</f>
        <v>0</v>
      </c>
      <c r="J96">
        <f t="shared" si="14"/>
        <v>336</v>
      </c>
      <c r="K96" t="str" cm="1">
        <f t="array" ref="K96">INDEX(_8[ins], J96)</f>
        <v>jmp</v>
      </c>
      <c r="L96" cm="1">
        <f t="array" ref="L96">INDEX(_8[x], J96)</f>
        <v>-301</v>
      </c>
      <c r="M96">
        <f t="shared" si="15"/>
        <v>680</v>
      </c>
      <c r="N96">
        <f t="shared" si="16"/>
        <v>35</v>
      </c>
      <c r="O96" t="b">
        <f t="shared" si="17"/>
        <v>0</v>
      </c>
      <c r="Q96" s="4" t="s">
        <v>11</v>
      </c>
      <c r="R96" s="2">
        <v>-6</v>
      </c>
      <c r="S96" s="2">
        <f>_8[[#This Row],[row]] + IF(_8[[#This Row],[ins]]="jmp", _8[[#This Row],[x]], 1)</f>
        <v>96</v>
      </c>
      <c r="T96" s="2">
        <v>95</v>
      </c>
      <c r="V96">
        <f t="shared" si="18"/>
        <v>336</v>
      </c>
      <c r="W96" t="str" cm="1">
        <f t="array" ref="W96">INDEX(Modded[ins], V96)</f>
        <v>jmp</v>
      </c>
      <c r="X96" cm="1">
        <f t="array" ref="X96">INDEX(Modded[x], V96)</f>
        <v>-301</v>
      </c>
      <c r="Y96">
        <f t="shared" si="19"/>
        <v>680</v>
      </c>
      <c r="Z96">
        <f t="shared" si="20"/>
        <v>35</v>
      </c>
      <c r="AA96" t="b">
        <f t="shared" si="21"/>
        <v>0</v>
      </c>
    </row>
    <row r="97" spans="1:27">
      <c r="A97" s="1" t="s">
        <v>12</v>
      </c>
      <c r="B97">
        <v>-7</v>
      </c>
      <c r="C97">
        <f>_8[[#This Row],[row]] + IF(_8[[#This Row],[ins]]="jmp", _8[[#This Row],[x]], 1)</f>
        <v>89</v>
      </c>
      <c r="D97">
        <v>96</v>
      </c>
      <c r="E97" t="b">
        <f>NOT(ISNA(MATCH(_8[[#This Row],[row]], J:J, 0)))</f>
        <v>0</v>
      </c>
      <c r="F97" s="1">
        <f ca="1">INDEX(_8[terminal], MATCH(_8[[#This Row],[jmpTo]], _8[row], 0))</f>
        <v>0</v>
      </c>
      <c r="G97" s="1" cm="1">
        <f t="array" aca="1" ref="G97" ca="1">INDEX(_8[terminal], _8[[#This Row],[row]]+1)</f>
        <v>0</v>
      </c>
      <c r="H97" s="1">
        <f ca="1">0+AND(_8[[#This Row],[ins]]="jmp", _8[[#This Row],[next is terminal]], _8[[#This Row],[exec?]])</f>
        <v>0</v>
      </c>
      <c r="J97">
        <f t="shared" si="14"/>
        <v>35</v>
      </c>
      <c r="K97" t="str" cm="1">
        <f t="array" ref="K97">INDEX(_8[ins], J97)</f>
        <v>acc</v>
      </c>
      <c r="L97" cm="1">
        <f t="array" ref="L97">INDEX(_8[x], J97)</f>
        <v>-19</v>
      </c>
      <c r="M97">
        <f t="shared" si="15"/>
        <v>661</v>
      </c>
      <c r="N97">
        <f t="shared" si="16"/>
        <v>36</v>
      </c>
      <c r="O97" t="b">
        <f t="shared" si="17"/>
        <v>0</v>
      </c>
      <c r="Q97" s="5" t="s">
        <v>12</v>
      </c>
      <c r="R97" s="3">
        <v>-7</v>
      </c>
      <c r="S97" s="3">
        <f>_8[[#This Row],[row]] + IF(_8[[#This Row],[ins]]="jmp", _8[[#This Row],[x]], 1)</f>
        <v>89</v>
      </c>
      <c r="T97" s="3">
        <v>96</v>
      </c>
      <c r="V97">
        <f t="shared" si="18"/>
        <v>35</v>
      </c>
      <c r="W97" t="str" cm="1">
        <f t="array" ref="W97">INDEX(Modded[ins], V97)</f>
        <v>acc</v>
      </c>
      <c r="X97" cm="1">
        <f t="array" ref="X97">INDEX(Modded[x], V97)</f>
        <v>-19</v>
      </c>
      <c r="Y97">
        <f t="shared" si="19"/>
        <v>661</v>
      </c>
      <c r="Z97">
        <f t="shared" si="20"/>
        <v>36</v>
      </c>
      <c r="AA97" t="b">
        <f t="shared" si="21"/>
        <v>0</v>
      </c>
    </row>
    <row r="98" spans="1:27">
      <c r="A98" s="1" t="s">
        <v>11</v>
      </c>
      <c r="B98">
        <v>145</v>
      </c>
      <c r="C98">
        <f>_8[[#This Row],[row]] + IF(_8[[#This Row],[ins]]="jmp", _8[[#This Row],[x]], 1)</f>
        <v>98</v>
      </c>
      <c r="D98">
        <v>97</v>
      </c>
      <c r="E98" t="b">
        <f>NOT(ISNA(MATCH(_8[[#This Row],[row]], J:J, 0)))</f>
        <v>1</v>
      </c>
      <c r="F98" s="1">
        <f ca="1">INDEX(_8[terminal], MATCH(_8[[#This Row],[jmpTo]], _8[row], 0))</f>
        <v>0</v>
      </c>
      <c r="G98" s="1" cm="1">
        <f t="array" aca="1" ref="G98" ca="1">INDEX(_8[terminal], _8[[#This Row],[row]]+1)</f>
        <v>0</v>
      </c>
      <c r="H98" s="1">
        <f ca="1">0+AND(_8[[#This Row],[ins]]="jmp", _8[[#This Row],[next is terminal]], _8[[#This Row],[exec?]])</f>
        <v>0</v>
      </c>
      <c r="J98">
        <f t="shared" si="14"/>
        <v>36</v>
      </c>
      <c r="K98" t="str" cm="1">
        <f t="array" ref="K98">INDEX(_8[ins], J98)</f>
        <v>jmp</v>
      </c>
      <c r="L98" cm="1">
        <f t="array" ref="L98">INDEX(_8[x], J98)</f>
        <v>88</v>
      </c>
      <c r="M98">
        <f t="shared" si="15"/>
        <v>661</v>
      </c>
      <c r="N98">
        <f t="shared" si="16"/>
        <v>124</v>
      </c>
      <c r="O98" t="b">
        <f t="shared" si="17"/>
        <v>0</v>
      </c>
      <c r="Q98" s="4" t="s">
        <v>11</v>
      </c>
      <c r="R98" s="2">
        <v>145</v>
      </c>
      <c r="S98" s="2">
        <f>_8[[#This Row],[row]] + IF(_8[[#This Row],[ins]]="jmp", _8[[#This Row],[x]], 1)</f>
        <v>98</v>
      </c>
      <c r="T98" s="2">
        <v>97</v>
      </c>
      <c r="V98">
        <f t="shared" si="18"/>
        <v>36</v>
      </c>
      <c r="W98" t="str" cm="1">
        <f t="array" ref="W98">INDEX(Modded[ins], V98)</f>
        <v>jmp</v>
      </c>
      <c r="X98" cm="1">
        <f t="array" ref="X98">INDEX(Modded[x], V98)</f>
        <v>88</v>
      </c>
      <c r="Y98">
        <f t="shared" si="19"/>
        <v>661</v>
      </c>
      <c r="Z98">
        <f t="shared" si="20"/>
        <v>124</v>
      </c>
      <c r="AA98" t="b">
        <f t="shared" si="21"/>
        <v>0</v>
      </c>
    </row>
    <row r="99" spans="1:27">
      <c r="A99" s="1" t="s">
        <v>8</v>
      </c>
      <c r="B99">
        <v>4</v>
      </c>
      <c r="C99">
        <f>_8[[#This Row],[row]] + IF(_8[[#This Row],[ins]]="jmp", _8[[#This Row],[x]], 1)</f>
        <v>99</v>
      </c>
      <c r="D99">
        <v>98</v>
      </c>
      <c r="E99" t="b">
        <f>NOT(ISNA(MATCH(_8[[#This Row],[row]], J:J, 0)))</f>
        <v>1</v>
      </c>
      <c r="F99" s="1">
        <f ca="1">INDEX(_8[terminal], MATCH(_8[[#This Row],[jmpTo]], _8[row], 0))</f>
        <v>0</v>
      </c>
      <c r="G99" s="1" cm="1">
        <f t="array" aca="1" ref="G99" ca="1">INDEX(_8[terminal], _8[[#This Row],[row]]+1)</f>
        <v>0</v>
      </c>
      <c r="H99" s="1">
        <f ca="1">0+AND(_8[[#This Row],[ins]]="jmp", _8[[#This Row],[next is terminal]], _8[[#This Row],[exec?]])</f>
        <v>0</v>
      </c>
      <c r="J99">
        <f t="shared" si="14"/>
        <v>124</v>
      </c>
      <c r="K99" t="str" cm="1">
        <f t="array" ref="K99">INDEX(_8[ins], J99)</f>
        <v>acc</v>
      </c>
      <c r="L99" cm="1">
        <f t="array" ref="L99">INDEX(_8[x], J99)</f>
        <v>0</v>
      </c>
      <c r="M99">
        <f t="shared" si="15"/>
        <v>661</v>
      </c>
      <c r="N99">
        <f t="shared" si="16"/>
        <v>125</v>
      </c>
      <c r="O99" t="b">
        <f t="shared" si="17"/>
        <v>0</v>
      </c>
      <c r="Q99" s="5" t="s">
        <v>8</v>
      </c>
      <c r="R99" s="3">
        <v>4</v>
      </c>
      <c r="S99" s="3">
        <f>_8[[#This Row],[row]] + IF(_8[[#This Row],[ins]]="jmp", _8[[#This Row],[x]], 1)</f>
        <v>99</v>
      </c>
      <c r="T99" s="3">
        <v>98</v>
      </c>
      <c r="V99">
        <f t="shared" si="18"/>
        <v>124</v>
      </c>
      <c r="W99" t="str" cm="1">
        <f t="array" ref="W99">INDEX(Modded[ins], V99)</f>
        <v>acc</v>
      </c>
      <c r="X99" cm="1">
        <f t="array" ref="X99">INDEX(Modded[x], V99)</f>
        <v>0</v>
      </c>
      <c r="Y99">
        <f t="shared" si="19"/>
        <v>661</v>
      </c>
      <c r="Z99">
        <f t="shared" si="20"/>
        <v>125</v>
      </c>
      <c r="AA99" t="b">
        <f t="shared" si="21"/>
        <v>0</v>
      </c>
    </row>
    <row r="100" spans="1:27">
      <c r="A100" s="1" t="s">
        <v>8</v>
      </c>
      <c r="B100">
        <v>28</v>
      </c>
      <c r="C100">
        <f>_8[[#This Row],[row]] + IF(_8[[#This Row],[ins]]="jmp", _8[[#This Row],[x]], 1)</f>
        <v>100</v>
      </c>
      <c r="D100">
        <v>99</v>
      </c>
      <c r="E100" t="b">
        <f>NOT(ISNA(MATCH(_8[[#This Row],[row]], J:J, 0)))</f>
        <v>1</v>
      </c>
      <c r="F100" s="1">
        <f ca="1">INDEX(_8[terminal], MATCH(_8[[#This Row],[jmpTo]], _8[row], 0))</f>
        <v>0</v>
      </c>
      <c r="G100" s="1" cm="1">
        <f t="array" aca="1" ref="G100" ca="1">INDEX(_8[terminal], _8[[#This Row],[row]]+1)</f>
        <v>0</v>
      </c>
      <c r="H100" s="1">
        <f ca="1">0+AND(_8[[#This Row],[ins]]="jmp", _8[[#This Row],[next is terminal]], _8[[#This Row],[exec?]])</f>
        <v>0</v>
      </c>
      <c r="J100">
        <f t="shared" si="14"/>
        <v>125</v>
      </c>
      <c r="K100" t="str" cm="1">
        <f t="array" ref="K100">INDEX(_8[ins], J100)</f>
        <v>nop</v>
      </c>
      <c r="L100" cm="1">
        <f t="array" ref="L100">INDEX(_8[x], J100)</f>
        <v>133</v>
      </c>
      <c r="M100">
        <f t="shared" si="15"/>
        <v>661</v>
      </c>
      <c r="N100">
        <f t="shared" si="16"/>
        <v>126</v>
      </c>
      <c r="O100" t="b">
        <f t="shared" si="17"/>
        <v>0</v>
      </c>
      <c r="Q100" s="4" t="s">
        <v>8</v>
      </c>
      <c r="R100" s="2">
        <v>28</v>
      </c>
      <c r="S100" s="2">
        <f>_8[[#This Row],[row]] + IF(_8[[#This Row],[ins]]="jmp", _8[[#This Row],[x]], 1)</f>
        <v>100</v>
      </c>
      <c r="T100" s="2">
        <v>99</v>
      </c>
      <c r="V100">
        <f t="shared" si="18"/>
        <v>125</v>
      </c>
      <c r="W100" t="str" cm="1">
        <f t="array" ref="W100">INDEX(Modded[ins], V100)</f>
        <v>nop</v>
      </c>
      <c r="X100" cm="1">
        <f t="array" ref="X100">INDEX(Modded[x], V100)</f>
        <v>133</v>
      </c>
      <c r="Y100">
        <f t="shared" si="19"/>
        <v>661</v>
      </c>
      <c r="Z100">
        <f t="shared" si="20"/>
        <v>126</v>
      </c>
      <c r="AA100" t="b">
        <f t="shared" si="21"/>
        <v>0</v>
      </c>
    </row>
    <row r="101" spans="1:27">
      <c r="A101" s="1" t="s">
        <v>12</v>
      </c>
      <c r="B101">
        <v>315</v>
      </c>
      <c r="C101">
        <f>_8[[#This Row],[row]] + IF(_8[[#This Row],[ins]]="jmp", _8[[#This Row],[x]], 1)</f>
        <v>415</v>
      </c>
      <c r="D101">
        <v>100</v>
      </c>
      <c r="E101" t="b">
        <f>NOT(ISNA(MATCH(_8[[#This Row],[row]], J:J, 0)))</f>
        <v>1</v>
      </c>
      <c r="F101" s="1">
        <f ca="1">INDEX(_8[terminal], MATCH(_8[[#This Row],[jmpTo]], _8[row], 0))</f>
        <v>0</v>
      </c>
      <c r="G101" s="1" cm="1">
        <f t="array" aca="1" ref="G101" ca="1">INDEX(_8[terminal], _8[[#This Row],[row]]+1)</f>
        <v>0</v>
      </c>
      <c r="H101" s="1">
        <f ca="1">0+AND(_8[[#This Row],[ins]]="jmp", _8[[#This Row],[next is terminal]], _8[[#This Row],[exec?]])</f>
        <v>0</v>
      </c>
      <c r="J101">
        <f t="shared" si="14"/>
        <v>126</v>
      </c>
      <c r="K101" t="str" cm="1">
        <f t="array" ref="K101">INDEX(_8[ins], J101)</f>
        <v>acc</v>
      </c>
      <c r="L101" cm="1">
        <f t="array" ref="L101">INDEX(_8[x], J101)</f>
        <v>36</v>
      </c>
      <c r="M101">
        <f t="shared" si="15"/>
        <v>697</v>
      </c>
      <c r="N101">
        <f t="shared" si="16"/>
        <v>127</v>
      </c>
      <c r="O101" t="b">
        <f t="shared" si="17"/>
        <v>0</v>
      </c>
      <c r="Q101" s="5" t="s">
        <v>12</v>
      </c>
      <c r="R101" s="3">
        <v>315</v>
      </c>
      <c r="S101" s="3">
        <f>_8[[#This Row],[row]] + IF(_8[[#This Row],[ins]]="jmp", _8[[#This Row],[x]], 1)</f>
        <v>415</v>
      </c>
      <c r="T101" s="3">
        <v>100</v>
      </c>
      <c r="V101">
        <f t="shared" si="18"/>
        <v>126</v>
      </c>
      <c r="W101" t="str" cm="1">
        <f t="array" ref="W101">INDEX(Modded[ins], V101)</f>
        <v>acc</v>
      </c>
      <c r="X101" cm="1">
        <f t="array" ref="X101">INDEX(Modded[x], V101)</f>
        <v>36</v>
      </c>
      <c r="Y101">
        <f t="shared" si="19"/>
        <v>697</v>
      </c>
      <c r="Z101">
        <f t="shared" si="20"/>
        <v>127</v>
      </c>
      <c r="AA101" t="b">
        <f t="shared" si="21"/>
        <v>0</v>
      </c>
    </row>
    <row r="102" spans="1:27">
      <c r="A102" s="1" t="s">
        <v>11</v>
      </c>
      <c r="B102">
        <v>-76</v>
      </c>
      <c r="C102">
        <f>_8[[#This Row],[row]] + IF(_8[[#This Row],[ins]]="jmp", _8[[#This Row],[x]], 1)</f>
        <v>102</v>
      </c>
      <c r="D102">
        <v>101</v>
      </c>
      <c r="E102" t="b">
        <f>NOT(ISNA(MATCH(_8[[#This Row],[row]], J:J, 0)))</f>
        <v>0</v>
      </c>
      <c r="F102" s="1">
        <f ca="1">INDEX(_8[terminal], MATCH(_8[[#This Row],[jmpTo]], _8[row], 0))</f>
        <v>0</v>
      </c>
      <c r="G102" s="1" cm="1">
        <f t="array" aca="1" ref="G102" ca="1">INDEX(_8[terminal], _8[[#This Row],[row]]+1)</f>
        <v>0</v>
      </c>
      <c r="H102" s="1">
        <f ca="1">0+AND(_8[[#This Row],[ins]]="jmp", _8[[#This Row],[next is terminal]], _8[[#This Row],[exec?]])</f>
        <v>0</v>
      </c>
      <c r="J102">
        <f t="shared" si="14"/>
        <v>127</v>
      </c>
      <c r="K102" t="str" cm="1">
        <f t="array" ref="K102">INDEX(_8[ins], J102)</f>
        <v>acc</v>
      </c>
      <c r="L102" cm="1">
        <f t="array" ref="L102">INDEX(_8[x], J102)</f>
        <v>32</v>
      </c>
      <c r="M102">
        <f t="shared" si="15"/>
        <v>729</v>
      </c>
      <c r="N102">
        <f t="shared" si="16"/>
        <v>128</v>
      </c>
      <c r="O102" t="b">
        <f t="shared" si="17"/>
        <v>0</v>
      </c>
      <c r="Q102" s="4" t="s">
        <v>11</v>
      </c>
      <c r="R102" s="2">
        <v>-76</v>
      </c>
      <c r="S102" s="2">
        <f>_8[[#This Row],[row]] + IF(_8[[#This Row],[ins]]="jmp", _8[[#This Row],[x]], 1)</f>
        <v>102</v>
      </c>
      <c r="T102" s="2">
        <v>101</v>
      </c>
      <c r="V102">
        <f t="shared" si="18"/>
        <v>127</v>
      </c>
      <c r="W102" t="str" cm="1">
        <f t="array" ref="W102">INDEX(Modded[ins], V102)</f>
        <v>acc</v>
      </c>
      <c r="X102" cm="1">
        <f t="array" ref="X102">INDEX(Modded[x], V102)</f>
        <v>32</v>
      </c>
      <c r="Y102">
        <f t="shared" si="19"/>
        <v>729</v>
      </c>
      <c r="Z102">
        <f t="shared" si="20"/>
        <v>128</v>
      </c>
      <c r="AA102" t="b">
        <f t="shared" si="21"/>
        <v>0</v>
      </c>
    </row>
    <row r="103" spans="1:27">
      <c r="A103" s="1" t="s">
        <v>11</v>
      </c>
      <c r="B103">
        <v>12</v>
      </c>
      <c r="C103">
        <f>_8[[#This Row],[row]] + IF(_8[[#This Row],[ins]]="jmp", _8[[#This Row],[x]], 1)</f>
        <v>103</v>
      </c>
      <c r="D103">
        <v>102</v>
      </c>
      <c r="E103" t="b">
        <f>NOT(ISNA(MATCH(_8[[#This Row],[row]], J:J, 0)))</f>
        <v>0</v>
      </c>
      <c r="F103" s="1">
        <f ca="1">INDEX(_8[terminal], MATCH(_8[[#This Row],[jmpTo]], _8[row], 0))</f>
        <v>0</v>
      </c>
      <c r="G103" s="1" cm="1">
        <f t="array" aca="1" ref="G103" ca="1">INDEX(_8[terminal], _8[[#This Row],[row]]+1)</f>
        <v>0</v>
      </c>
      <c r="H103" s="1">
        <f ca="1">0+AND(_8[[#This Row],[ins]]="jmp", _8[[#This Row],[next is terminal]], _8[[#This Row],[exec?]])</f>
        <v>0</v>
      </c>
      <c r="J103">
        <f t="shared" si="14"/>
        <v>128</v>
      </c>
      <c r="K103" t="str" cm="1">
        <f t="array" ref="K103">INDEX(_8[ins], J103)</f>
        <v>jmp</v>
      </c>
      <c r="L103" cm="1">
        <f t="array" ref="L103">INDEX(_8[x], J103)</f>
        <v>173</v>
      </c>
      <c r="M103">
        <f t="shared" si="15"/>
        <v>729</v>
      </c>
      <c r="N103">
        <f t="shared" si="16"/>
        <v>301</v>
      </c>
      <c r="O103" t="b">
        <f t="shared" si="17"/>
        <v>0</v>
      </c>
      <c r="Q103" s="5" t="s">
        <v>11</v>
      </c>
      <c r="R103" s="3">
        <v>12</v>
      </c>
      <c r="S103" s="3">
        <f>_8[[#This Row],[row]] + IF(_8[[#This Row],[ins]]="jmp", _8[[#This Row],[x]], 1)</f>
        <v>103</v>
      </c>
      <c r="T103" s="3">
        <v>102</v>
      </c>
      <c r="V103">
        <f t="shared" si="18"/>
        <v>128</v>
      </c>
      <c r="W103" t="str" cm="1">
        <f t="array" ref="W103">INDEX(Modded[ins], V103)</f>
        <v>jmp</v>
      </c>
      <c r="X103" cm="1">
        <f t="array" ref="X103">INDEX(Modded[x], V103)</f>
        <v>173</v>
      </c>
      <c r="Y103">
        <f t="shared" si="19"/>
        <v>729</v>
      </c>
      <c r="Z103">
        <f t="shared" si="20"/>
        <v>301</v>
      </c>
      <c r="AA103" t="b">
        <f t="shared" si="21"/>
        <v>0</v>
      </c>
    </row>
    <row r="104" spans="1:27">
      <c r="A104" s="1" t="s">
        <v>11</v>
      </c>
      <c r="B104">
        <v>170</v>
      </c>
      <c r="C104">
        <f>_8[[#This Row],[row]] + IF(_8[[#This Row],[ins]]="jmp", _8[[#This Row],[x]], 1)</f>
        <v>104</v>
      </c>
      <c r="D104">
        <v>103</v>
      </c>
      <c r="E104" t="b">
        <f>NOT(ISNA(MATCH(_8[[#This Row],[row]], J:J, 0)))</f>
        <v>0</v>
      </c>
      <c r="F104" s="1">
        <f ca="1">INDEX(_8[terminal], MATCH(_8[[#This Row],[jmpTo]], _8[row], 0))</f>
        <v>0</v>
      </c>
      <c r="G104" s="1" cm="1">
        <f t="array" aca="1" ref="G104" ca="1">INDEX(_8[terminal], _8[[#This Row],[row]]+1)</f>
        <v>0</v>
      </c>
      <c r="H104" s="1">
        <f ca="1">0+AND(_8[[#This Row],[ins]]="jmp", _8[[#This Row],[next is terminal]], _8[[#This Row],[exec?]])</f>
        <v>0</v>
      </c>
      <c r="J104">
        <f t="shared" si="14"/>
        <v>301</v>
      </c>
      <c r="K104" t="str" cm="1">
        <f t="array" ref="K104">INDEX(_8[ins], J104)</f>
        <v>acc</v>
      </c>
      <c r="L104" cm="1">
        <f t="array" ref="L104">INDEX(_8[x], J104)</f>
        <v>-7</v>
      </c>
      <c r="M104">
        <f t="shared" si="15"/>
        <v>722</v>
      </c>
      <c r="N104">
        <f t="shared" si="16"/>
        <v>302</v>
      </c>
      <c r="O104" t="b">
        <f t="shared" si="17"/>
        <v>0</v>
      </c>
      <c r="Q104" s="4" t="s">
        <v>11</v>
      </c>
      <c r="R104" s="2">
        <v>170</v>
      </c>
      <c r="S104" s="2">
        <f>_8[[#This Row],[row]] + IF(_8[[#This Row],[ins]]="jmp", _8[[#This Row],[x]], 1)</f>
        <v>104</v>
      </c>
      <c r="T104" s="2">
        <v>103</v>
      </c>
      <c r="V104">
        <f t="shared" si="18"/>
        <v>301</v>
      </c>
      <c r="W104" t="str" cm="1">
        <f t="array" ref="W104">INDEX(Modded[ins], V104)</f>
        <v>acc</v>
      </c>
      <c r="X104" cm="1">
        <f t="array" ref="X104">INDEX(Modded[x], V104)</f>
        <v>-7</v>
      </c>
      <c r="Y104">
        <f t="shared" si="19"/>
        <v>722</v>
      </c>
      <c r="Z104">
        <f t="shared" si="20"/>
        <v>302</v>
      </c>
      <c r="AA104" t="b">
        <f t="shared" si="21"/>
        <v>0</v>
      </c>
    </row>
    <row r="105" spans="1:27">
      <c r="A105" s="1" t="s">
        <v>12</v>
      </c>
      <c r="B105">
        <v>291</v>
      </c>
      <c r="C105">
        <f>_8[[#This Row],[row]] + IF(_8[[#This Row],[ins]]="jmp", _8[[#This Row],[x]], 1)</f>
        <v>395</v>
      </c>
      <c r="D105">
        <v>104</v>
      </c>
      <c r="E105" t="b">
        <f>NOT(ISNA(MATCH(_8[[#This Row],[row]], J:J, 0)))</f>
        <v>0</v>
      </c>
      <c r="F105" s="1">
        <f ca="1">INDEX(_8[terminal], MATCH(_8[[#This Row],[jmpTo]], _8[row], 0))</f>
        <v>0</v>
      </c>
      <c r="G105" s="1" cm="1">
        <f t="array" aca="1" ref="G105" ca="1">INDEX(_8[terminal], _8[[#This Row],[row]]+1)</f>
        <v>0</v>
      </c>
      <c r="H105" s="1">
        <f ca="1">0+AND(_8[[#This Row],[ins]]="jmp", _8[[#This Row],[next is terminal]], _8[[#This Row],[exec?]])</f>
        <v>0</v>
      </c>
      <c r="J105">
        <f t="shared" si="14"/>
        <v>302</v>
      </c>
      <c r="K105" t="str" cm="1">
        <f t="array" ref="K105">INDEX(_8[ins], J105)</f>
        <v>acc</v>
      </c>
      <c r="L105" cm="1">
        <f t="array" ref="L105">INDEX(_8[x], J105)</f>
        <v>14</v>
      </c>
      <c r="M105">
        <f t="shared" si="15"/>
        <v>736</v>
      </c>
      <c r="N105">
        <f t="shared" si="16"/>
        <v>303</v>
      </c>
      <c r="O105" t="b">
        <f t="shared" si="17"/>
        <v>0</v>
      </c>
      <c r="Q105" s="5" t="s">
        <v>12</v>
      </c>
      <c r="R105" s="3">
        <v>291</v>
      </c>
      <c r="S105" s="3">
        <f>_8[[#This Row],[row]] + IF(_8[[#This Row],[ins]]="jmp", _8[[#This Row],[x]], 1)</f>
        <v>395</v>
      </c>
      <c r="T105" s="3">
        <v>104</v>
      </c>
      <c r="V105">
        <f t="shared" si="18"/>
        <v>302</v>
      </c>
      <c r="W105" t="str" cm="1">
        <f t="array" ref="W105">INDEX(Modded[ins], V105)</f>
        <v>acc</v>
      </c>
      <c r="X105" cm="1">
        <f t="array" ref="X105">INDEX(Modded[x], V105)</f>
        <v>14</v>
      </c>
      <c r="Y105">
        <f t="shared" si="19"/>
        <v>736</v>
      </c>
      <c r="Z105">
        <f t="shared" si="20"/>
        <v>303</v>
      </c>
      <c r="AA105" t="b">
        <f t="shared" si="21"/>
        <v>0</v>
      </c>
    </row>
    <row r="106" spans="1:27">
      <c r="A106" s="1" t="s">
        <v>8</v>
      </c>
      <c r="B106">
        <v>-16</v>
      </c>
      <c r="C106">
        <f>_8[[#This Row],[row]] + IF(_8[[#This Row],[ins]]="jmp", _8[[#This Row],[x]], 1)</f>
        <v>106</v>
      </c>
      <c r="D106">
        <v>105</v>
      </c>
      <c r="E106" t="b">
        <f>NOT(ISNA(MATCH(_8[[#This Row],[row]], J:J, 0)))</f>
        <v>1</v>
      </c>
      <c r="F106" s="1">
        <f ca="1">INDEX(_8[terminal], MATCH(_8[[#This Row],[jmpTo]], _8[row], 0))</f>
        <v>0</v>
      </c>
      <c r="G106" s="1" cm="1">
        <f t="array" aca="1" ref="G106" ca="1">INDEX(_8[terminal], _8[[#This Row],[row]]+1)</f>
        <v>0</v>
      </c>
      <c r="H106" s="1">
        <f ca="1">0+AND(_8[[#This Row],[ins]]="jmp", _8[[#This Row],[next is terminal]], _8[[#This Row],[exec?]])</f>
        <v>0</v>
      </c>
      <c r="J106">
        <f t="shared" si="14"/>
        <v>303</v>
      </c>
      <c r="K106" t="str" cm="1">
        <f t="array" ref="K106">INDEX(_8[ins], J106)</f>
        <v>nop</v>
      </c>
      <c r="L106" cm="1">
        <f t="array" ref="L106">INDEX(_8[x], J106)</f>
        <v>315</v>
      </c>
      <c r="M106">
        <f t="shared" si="15"/>
        <v>736</v>
      </c>
      <c r="N106">
        <f t="shared" si="16"/>
        <v>304</v>
      </c>
      <c r="O106" t="b">
        <f t="shared" si="17"/>
        <v>0</v>
      </c>
      <c r="Q106" s="4" t="s">
        <v>8</v>
      </c>
      <c r="R106" s="2">
        <v>-16</v>
      </c>
      <c r="S106" s="2">
        <f>_8[[#This Row],[row]] + IF(_8[[#This Row],[ins]]="jmp", _8[[#This Row],[x]], 1)</f>
        <v>106</v>
      </c>
      <c r="T106" s="2">
        <v>105</v>
      </c>
      <c r="V106">
        <f t="shared" si="18"/>
        <v>303</v>
      </c>
      <c r="W106" t="str" cm="1">
        <f t="array" ref="W106">INDEX(Modded[ins], V106)</f>
        <v>nop</v>
      </c>
      <c r="X106" cm="1">
        <f t="array" ref="X106">INDEX(Modded[x], V106)</f>
        <v>315</v>
      </c>
      <c r="Y106">
        <f t="shared" si="19"/>
        <v>736</v>
      </c>
      <c r="Z106">
        <f t="shared" si="20"/>
        <v>304</v>
      </c>
      <c r="AA106" t="b">
        <f t="shared" si="21"/>
        <v>0</v>
      </c>
    </row>
    <row r="107" spans="1:27">
      <c r="A107" s="1" t="s">
        <v>8</v>
      </c>
      <c r="B107">
        <v>5</v>
      </c>
      <c r="C107">
        <f>_8[[#This Row],[row]] + IF(_8[[#This Row],[ins]]="jmp", _8[[#This Row],[x]], 1)</f>
        <v>107</v>
      </c>
      <c r="D107">
        <v>106</v>
      </c>
      <c r="E107" t="b">
        <f>NOT(ISNA(MATCH(_8[[#This Row],[row]], J:J, 0)))</f>
        <v>1</v>
      </c>
      <c r="F107" s="1">
        <f ca="1">INDEX(_8[terminal], MATCH(_8[[#This Row],[jmpTo]], _8[row], 0))</f>
        <v>0</v>
      </c>
      <c r="G107" s="1" cm="1">
        <f t="array" aca="1" ref="G107" ca="1">INDEX(_8[terminal], _8[[#This Row],[row]]+1)</f>
        <v>0</v>
      </c>
      <c r="H107" s="1">
        <f ca="1">0+AND(_8[[#This Row],[ins]]="jmp", _8[[#This Row],[next is terminal]], _8[[#This Row],[exec?]])</f>
        <v>0</v>
      </c>
      <c r="J107">
        <f t="shared" si="14"/>
        <v>304</v>
      </c>
      <c r="K107" t="str" cm="1">
        <f t="array" ref="K107">INDEX(_8[ins], J107)</f>
        <v>acc</v>
      </c>
      <c r="L107" cm="1">
        <f t="array" ref="L107">INDEX(_8[x], J107)</f>
        <v>11</v>
      </c>
      <c r="M107">
        <f t="shared" si="15"/>
        <v>747</v>
      </c>
      <c r="N107">
        <f t="shared" si="16"/>
        <v>305</v>
      </c>
      <c r="O107" t="b">
        <f t="shared" si="17"/>
        <v>0</v>
      </c>
      <c r="Q107" s="5" t="s">
        <v>8</v>
      </c>
      <c r="R107" s="3">
        <v>5</v>
      </c>
      <c r="S107" s="3">
        <f>_8[[#This Row],[row]] + IF(_8[[#This Row],[ins]]="jmp", _8[[#This Row],[x]], 1)</f>
        <v>107</v>
      </c>
      <c r="T107" s="3">
        <v>106</v>
      </c>
      <c r="V107">
        <f t="shared" si="18"/>
        <v>304</v>
      </c>
      <c r="W107" t="str" cm="1">
        <f t="array" ref="W107">INDEX(Modded[ins], V107)</f>
        <v>acc</v>
      </c>
      <c r="X107" cm="1">
        <f t="array" ref="X107">INDEX(Modded[x], V107)</f>
        <v>11</v>
      </c>
      <c r="Y107">
        <f t="shared" si="19"/>
        <v>747</v>
      </c>
      <c r="Z107">
        <f t="shared" si="20"/>
        <v>305</v>
      </c>
      <c r="AA107" t="b">
        <f t="shared" si="21"/>
        <v>0</v>
      </c>
    </row>
    <row r="108" spans="1:27">
      <c r="A108" s="1" t="s">
        <v>11</v>
      </c>
      <c r="B108">
        <v>-10</v>
      </c>
      <c r="C108">
        <f>_8[[#This Row],[row]] + IF(_8[[#This Row],[ins]]="jmp", _8[[#This Row],[x]], 1)</f>
        <v>108</v>
      </c>
      <c r="D108">
        <v>107</v>
      </c>
      <c r="E108" t="b">
        <f>NOT(ISNA(MATCH(_8[[#This Row],[row]], J:J, 0)))</f>
        <v>1</v>
      </c>
      <c r="F108" s="1">
        <f ca="1">INDEX(_8[terminal], MATCH(_8[[#This Row],[jmpTo]], _8[row], 0))</f>
        <v>0</v>
      </c>
      <c r="G108" s="1" cm="1">
        <f t="array" aca="1" ref="G108" ca="1">INDEX(_8[terminal], _8[[#This Row],[row]]+1)</f>
        <v>0</v>
      </c>
      <c r="H108" s="1">
        <f ca="1">0+AND(_8[[#This Row],[ins]]="jmp", _8[[#This Row],[next is terminal]], _8[[#This Row],[exec?]])</f>
        <v>0</v>
      </c>
      <c r="J108">
        <f t="shared" si="14"/>
        <v>305</v>
      </c>
      <c r="K108" t="str" cm="1">
        <f t="array" ref="K108">INDEX(_8[ins], J108)</f>
        <v>jmp</v>
      </c>
      <c r="L108" cm="1">
        <f t="array" ref="L108">INDEX(_8[x], J108)</f>
        <v>-47</v>
      </c>
      <c r="M108">
        <f t="shared" si="15"/>
        <v>747</v>
      </c>
      <c r="N108">
        <f t="shared" si="16"/>
        <v>258</v>
      </c>
      <c r="O108" t="b">
        <f t="shared" si="17"/>
        <v>0</v>
      </c>
      <c r="Q108" s="4" t="s">
        <v>11</v>
      </c>
      <c r="R108" s="2">
        <v>-10</v>
      </c>
      <c r="S108" s="2">
        <f>_8[[#This Row],[row]] + IF(_8[[#This Row],[ins]]="jmp", _8[[#This Row],[x]], 1)</f>
        <v>108</v>
      </c>
      <c r="T108" s="2">
        <v>107</v>
      </c>
      <c r="V108">
        <f t="shared" si="18"/>
        <v>305</v>
      </c>
      <c r="W108" t="str" cm="1">
        <f t="array" ref="W108">INDEX(Modded[ins], V108)</f>
        <v>nop</v>
      </c>
      <c r="X108" cm="1">
        <f t="array" ref="X108">INDEX(Modded[x], V108)</f>
        <v>-47</v>
      </c>
      <c r="Y108">
        <f t="shared" si="19"/>
        <v>747</v>
      </c>
      <c r="Z108">
        <f t="shared" si="20"/>
        <v>306</v>
      </c>
      <c r="AA108" t="b">
        <f t="shared" si="21"/>
        <v>0</v>
      </c>
    </row>
    <row r="109" spans="1:27">
      <c r="A109" s="1" t="s">
        <v>12</v>
      </c>
      <c r="B109">
        <v>235</v>
      </c>
      <c r="C109">
        <f>_8[[#This Row],[row]] + IF(_8[[#This Row],[ins]]="jmp", _8[[#This Row],[x]], 1)</f>
        <v>343</v>
      </c>
      <c r="D109">
        <v>108</v>
      </c>
      <c r="E109" t="b">
        <f>NOT(ISNA(MATCH(_8[[#This Row],[row]], J:J, 0)))</f>
        <v>1</v>
      </c>
      <c r="F109" s="1">
        <f ca="1">INDEX(_8[terminal], MATCH(_8[[#This Row],[jmpTo]], _8[row], 0))</f>
        <v>0</v>
      </c>
      <c r="G109" s="1" cm="1">
        <f t="array" aca="1" ref="G109" ca="1">INDEX(_8[terminal], _8[[#This Row],[row]]+1)</f>
        <v>0</v>
      </c>
      <c r="H109" s="1">
        <f ca="1">0+AND(_8[[#This Row],[ins]]="jmp", _8[[#This Row],[next is terminal]], _8[[#This Row],[exec?]])</f>
        <v>0</v>
      </c>
      <c r="J109">
        <f t="shared" si="14"/>
        <v>258</v>
      </c>
      <c r="K109" t="str" cm="1">
        <f t="array" ref="K109">INDEX(_8[ins], J109)</f>
        <v>acc</v>
      </c>
      <c r="L109" cm="1">
        <f t="array" ref="L109">INDEX(_8[x], J109)</f>
        <v>-2</v>
      </c>
      <c r="M109">
        <f t="shared" si="15"/>
        <v>745</v>
      </c>
      <c r="N109">
        <f t="shared" si="16"/>
        <v>259</v>
      </c>
      <c r="O109" t="b">
        <f t="shared" si="17"/>
        <v>0</v>
      </c>
      <c r="Q109" s="5" t="s">
        <v>12</v>
      </c>
      <c r="R109" s="3">
        <v>235</v>
      </c>
      <c r="S109" s="3">
        <f>_8[[#This Row],[row]] + IF(_8[[#This Row],[ins]]="jmp", _8[[#This Row],[x]], 1)</f>
        <v>343</v>
      </c>
      <c r="T109" s="3">
        <v>108</v>
      </c>
      <c r="V109">
        <f t="shared" si="18"/>
        <v>306</v>
      </c>
      <c r="W109" t="str" cm="1">
        <f t="array" ref="W109">INDEX(Modded[ins], V109)</f>
        <v>nop</v>
      </c>
      <c r="X109" cm="1">
        <f t="array" ref="X109">INDEX(Modded[x], V109)</f>
        <v>-36</v>
      </c>
      <c r="Y109">
        <f t="shared" si="19"/>
        <v>747</v>
      </c>
      <c r="Z109">
        <f t="shared" si="20"/>
        <v>307</v>
      </c>
      <c r="AA109" t="b">
        <f t="shared" si="21"/>
        <v>0</v>
      </c>
    </row>
    <row r="110" spans="1:27">
      <c r="A110" s="1" t="s">
        <v>8</v>
      </c>
      <c r="B110">
        <v>6</v>
      </c>
      <c r="C110">
        <f>_8[[#This Row],[row]] + IF(_8[[#This Row],[ins]]="jmp", _8[[#This Row],[x]], 1)</f>
        <v>110</v>
      </c>
      <c r="D110">
        <v>109</v>
      </c>
      <c r="E110" t="b">
        <f>NOT(ISNA(MATCH(_8[[#This Row],[row]], J:J, 0)))</f>
        <v>0</v>
      </c>
      <c r="F110" s="1">
        <f ca="1">INDEX(_8[terminal], MATCH(_8[[#This Row],[jmpTo]], _8[row], 0))</f>
        <v>0</v>
      </c>
      <c r="G110" s="1" cm="1">
        <f t="array" aca="1" ref="G110" ca="1">INDEX(_8[terminal], _8[[#This Row],[row]]+1)</f>
        <v>0</v>
      </c>
      <c r="H110" s="1">
        <f ca="1">0+AND(_8[[#This Row],[ins]]="jmp", _8[[#This Row],[next is terminal]], _8[[#This Row],[exec?]])</f>
        <v>0</v>
      </c>
      <c r="J110">
        <f t="shared" si="14"/>
        <v>259</v>
      </c>
      <c r="K110" t="str" cm="1">
        <f t="array" ref="K110">INDEX(_8[ins], J110)</f>
        <v>nop</v>
      </c>
      <c r="L110" cm="1">
        <f t="array" ref="L110">INDEX(_8[x], J110)</f>
        <v>194</v>
      </c>
      <c r="M110">
        <f t="shared" si="15"/>
        <v>745</v>
      </c>
      <c r="N110">
        <f t="shared" si="16"/>
        <v>260</v>
      </c>
      <c r="O110" t="b">
        <f t="shared" si="17"/>
        <v>0</v>
      </c>
      <c r="Q110" s="4" t="s">
        <v>8</v>
      </c>
      <c r="R110" s="2">
        <v>6</v>
      </c>
      <c r="S110" s="2">
        <f>_8[[#This Row],[row]] + IF(_8[[#This Row],[ins]]="jmp", _8[[#This Row],[x]], 1)</f>
        <v>110</v>
      </c>
      <c r="T110" s="2">
        <v>109</v>
      </c>
      <c r="V110">
        <f t="shared" si="18"/>
        <v>307</v>
      </c>
      <c r="W110" t="str" cm="1">
        <f t="array" ref="W110">INDEX(Modded[ins], V110)</f>
        <v>acc</v>
      </c>
      <c r="X110" cm="1">
        <f t="array" ref="X110">INDEX(Modded[x], V110)</f>
        <v>40</v>
      </c>
      <c r="Y110">
        <f t="shared" si="19"/>
        <v>787</v>
      </c>
      <c r="Z110">
        <f t="shared" si="20"/>
        <v>308</v>
      </c>
      <c r="AA110" t="b">
        <f t="shared" si="21"/>
        <v>0</v>
      </c>
    </row>
    <row r="111" spans="1:27">
      <c r="A111" s="1" t="s">
        <v>8</v>
      </c>
      <c r="B111">
        <v>-1</v>
      </c>
      <c r="C111">
        <f>_8[[#This Row],[row]] + IF(_8[[#This Row],[ins]]="jmp", _8[[#This Row],[x]], 1)</f>
        <v>111</v>
      </c>
      <c r="D111">
        <v>110</v>
      </c>
      <c r="E111" t="b">
        <f>NOT(ISNA(MATCH(_8[[#This Row],[row]], J:J, 0)))</f>
        <v>0</v>
      </c>
      <c r="F111" s="1">
        <f ca="1">INDEX(_8[terminal], MATCH(_8[[#This Row],[jmpTo]], _8[row], 0))</f>
        <v>0</v>
      </c>
      <c r="G111" s="1" cm="1">
        <f t="array" aca="1" ref="G111" ca="1">INDEX(_8[terminal], _8[[#This Row],[row]]+1)</f>
        <v>0</v>
      </c>
      <c r="H111" s="1">
        <f ca="1">0+AND(_8[[#This Row],[ins]]="jmp", _8[[#This Row],[next is terminal]], _8[[#This Row],[exec?]])</f>
        <v>0</v>
      </c>
      <c r="J111">
        <f t="shared" si="14"/>
        <v>260</v>
      </c>
      <c r="K111" t="str" cm="1">
        <f t="array" ref="K111">INDEX(_8[ins], J111)</f>
        <v>jmp</v>
      </c>
      <c r="L111" cm="1">
        <f t="array" ref="L111">INDEX(_8[x], J111)</f>
        <v>239</v>
      </c>
      <c r="M111">
        <f t="shared" si="15"/>
        <v>745</v>
      </c>
      <c r="N111">
        <f t="shared" si="16"/>
        <v>499</v>
      </c>
      <c r="O111" t="b">
        <f t="shared" si="17"/>
        <v>0</v>
      </c>
      <c r="Q111" s="5" t="s">
        <v>8</v>
      </c>
      <c r="R111" s="3">
        <v>-1</v>
      </c>
      <c r="S111" s="3">
        <f>_8[[#This Row],[row]] + IF(_8[[#This Row],[ins]]="jmp", _8[[#This Row],[x]], 1)</f>
        <v>111</v>
      </c>
      <c r="T111" s="3">
        <v>110</v>
      </c>
      <c r="V111">
        <f t="shared" si="18"/>
        <v>308</v>
      </c>
      <c r="W111" t="str" cm="1">
        <f t="array" ref="W111">INDEX(Modded[ins], V111)</f>
        <v>jmp</v>
      </c>
      <c r="X111" cm="1">
        <f t="array" ref="X111">INDEX(Modded[x], V111)</f>
        <v>95</v>
      </c>
      <c r="Y111">
        <f t="shared" si="19"/>
        <v>787</v>
      </c>
      <c r="Z111">
        <f t="shared" si="20"/>
        <v>403</v>
      </c>
      <c r="AA111" t="b">
        <f t="shared" si="21"/>
        <v>0</v>
      </c>
    </row>
    <row r="112" spans="1:27">
      <c r="A112" s="1" t="s">
        <v>11</v>
      </c>
      <c r="B112">
        <v>492</v>
      </c>
      <c r="C112">
        <f>_8[[#This Row],[row]] + IF(_8[[#This Row],[ins]]="jmp", _8[[#This Row],[x]], 1)</f>
        <v>112</v>
      </c>
      <c r="D112">
        <v>111</v>
      </c>
      <c r="E112" t="b">
        <f>NOT(ISNA(MATCH(_8[[#This Row],[row]], J:J, 0)))</f>
        <v>0</v>
      </c>
      <c r="F112" s="1">
        <f ca="1">INDEX(_8[terminal], MATCH(_8[[#This Row],[jmpTo]], _8[row], 0))</f>
        <v>0</v>
      </c>
      <c r="G112" s="1" cm="1">
        <f t="array" aca="1" ref="G112" ca="1">INDEX(_8[terminal], _8[[#This Row],[row]]+1)</f>
        <v>0</v>
      </c>
      <c r="H112" s="1">
        <f ca="1">0+AND(_8[[#This Row],[ins]]="jmp", _8[[#This Row],[next is terminal]], _8[[#This Row],[exec?]])</f>
        <v>0</v>
      </c>
      <c r="J112">
        <f t="shared" si="14"/>
        <v>499</v>
      </c>
      <c r="K112" t="str" cm="1">
        <f t="array" ref="K112">INDEX(_8[ins], J112)</f>
        <v>acc</v>
      </c>
      <c r="L112" cm="1">
        <f t="array" ref="L112">INDEX(_8[x], J112)</f>
        <v>47</v>
      </c>
      <c r="M112">
        <f t="shared" si="15"/>
        <v>792</v>
      </c>
      <c r="N112">
        <f t="shared" si="16"/>
        <v>500</v>
      </c>
      <c r="O112" t="b">
        <f t="shared" si="17"/>
        <v>0</v>
      </c>
      <c r="Q112" s="4" t="s">
        <v>11</v>
      </c>
      <c r="R112" s="2">
        <v>492</v>
      </c>
      <c r="S112" s="2">
        <f>_8[[#This Row],[row]] + IF(_8[[#This Row],[ins]]="jmp", _8[[#This Row],[x]], 1)</f>
        <v>112</v>
      </c>
      <c r="T112" s="2">
        <v>111</v>
      </c>
      <c r="V112">
        <f t="shared" si="18"/>
        <v>403</v>
      </c>
      <c r="W112" t="str" cm="1">
        <f t="array" ref="W112">INDEX(Modded[ins], V112)</f>
        <v>acc</v>
      </c>
      <c r="X112" cm="1">
        <f t="array" ref="X112">INDEX(Modded[x], V112)</f>
        <v>47</v>
      </c>
      <c r="Y112">
        <f t="shared" si="19"/>
        <v>834</v>
      </c>
      <c r="Z112">
        <f t="shared" si="20"/>
        <v>404</v>
      </c>
      <c r="AA112" t="b">
        <f t="shared" si="21"/>
        <v>0</v>
      </c>
    </row>
    <row r="113" spans="1:27">
      <c r="A113" s="1" t="s">
        <v>8</v>
      </c>
      <c r="B113">
        <v>44</v>
      </c>
      <c r="C113">
        <f>_8[[#This Row],[row]] + IF(_8[[#This Row],[ins]]="jmp", _8[[#This Row],[x]], 1)</f>
        <v>113</v>
      </c>
      <c r="D113">
        <v>112</v>
      </c>
      <c r="E113" t="b">
        <f>NOT(ISNA(MATCH(_8[[#This Row],[row]], J:J, 0)))</f>
        <v>0</v>
      </c>
      <c r="F113" s="1">
        <f ca="1">INDEX(_8[terminal], MATCH(_8[[#This Row],[jmpTo]], _8[row], 0))</f>
        <v>0</v>
      </c>
      <c r="G113" s="1" cm="1">
        <f t="array" aca="1" ref="G113" ca="1">INDEX(_8[terminal], _8[[#This Row],[row]]+1)</f>
        <v>0</v>
      </c>
      <c r="H113" s="1">
        <f ca="1">0+AND(_8[[#This Row],[ins]]="jmp", _8[[#This Row],[next is terminal]], _8[[#This Row],[exec?]])</f>
        <v>0</v>
      </c>
      <c r="J113">
        <f t="shared" si="14"/>
        <v>500</v>
      </c>
      <c r="K113" t="str" cm="1">
        <f t="array" ref="K113">INDEX(_8[ins], J113)</f>
        <v>acc</v>
      </c>
      <c r="L113" cm="1">
        <f t="array" ref="L113">INDEX(_8[x], J113)</f>
        <v>-2</v>
      </c>
      <c r="M113">
        <f t="shared" si="15"/>
        <v>790</v>
      </c>
      <c r="N113">
        <f t="shared" si="16"/>
        <v>501</v>
      </c>
      <c r="O113" t="b">
        <f t="shared" si="17"/>
        <v>0</v>
      </c>
      <c r="Q113" s="5" t="s">
        <v>8</v>
      </c>
      <c r="R113" s="3">
        <v>44</v>
      </c>
      <c r="S113" s="3">
        <f>_8[[#This Row],[row]] + IF(_8[[#This Row],[ins]]="jmp", _8[[#This Row],[x]], 1)</f>
        <v>113</v>
      </c>
      <c r="T113" s="3">
        <v>112</v>
      </c>
      <c r="V113">
        <f t="shared" si="18"/>
        <v>404</v>
      </c>
      <c r="W113" t="str" cm="1">
        <f t="array" ref="W113">INDEX(Modded[ins], V113)</f>
        <v>acc</v>
      </c>
      <c r="X113" cm="1">
        <f t="array" ref="X113">INDEX(Modded[x], V113)</f>
        <v>24</v>
      </c>
      <c r="Y113">
        <f t="shared" si="19"/>
        <v>858</v>
      </c>
      <c r="Z113">
        <f t="shared" si="20"/>
        <v>405</v>
      </c>
      <c r="AA113" t="b">
        <f t="shared" si="21"/>
        <v>0</v>
      </c>
    </row>
    <row r="114" spans="1:27">
      <c r="A114" s="1" t="s">
        <v>12</v>
      </c>
      <c r="B114">
        <v>119</v>
      </c>
      <c r="C114">
        <f>_8[[#This Row],[row]] + IF(_8[[#This Row],[ins]]="jmp", _8[[#This Row],[x]], 1)</f>
        <v>232</v>
      </c>
      <c r="D114">
        <v>113</v>
      </c>
      <c r="E114" t="b">
        <f>NOT(ISNA(MATCH(_8[[#This Row],[row]], J:J, 0)))</f>
        <v>0</v>
      </c>
      <c r="F114" s="1">
        <f ca="1">INDEX(_8[terminal], MATCH(_8[[#This Row],[jmpTo]], _8[row], 0))</f>
        <v>0</v>
      </c>
      <c r="G114" s="1" cm="1">
        <f t="array" aca="1" ref="G114" ca="1">INDEX(_8[terminal], _8[[#This Row],[row]]+1)</f>
        <v>0</v>
      </c>
      <c r="H114" s="1">
        <f ca="1">0+AND(_8[[#This Row],[ins]]="jmp", _8[[#This Row],[next is terminal]], _8[[#This Row],[exec?]])</f>
        <v>0</v>
      </c>
      <c r="J114">
        <f t="shared" si="14"/>
        <v>501</v>
      </c>
      <c r="K114" t="str" cm="1">
        <f t="array" ref="K114">INDEX(_8[ins], J114)</f>
        <v>jmp</v>
      </c>
      <c r="L114" cm="1">
        <f t="array" ref="L114">INDEX(_8[x], J114)</f>
        <v>-221</v>
      </c>
      <c r="M114">
        <f t="shared" si="15"/>
        <v>790</v>
      </c>
      <c r="N114">
        <f t="shared" si="16"/>
        <v>280</v>
      </c>
      <c r="O114" t="b">
        <f t="shared" si="17"/>
        <v>0</v>
      </c>
      <c r="Q114" s="4" t="s">
        <v>12</v>
      </c>
      <c r="R114" s="2">
        <v>119</v>
      </c>
      <c r="S114" s="2">
        <f>_8[[#This Row],[row]] + IF(_8[[#This Row],[ins]]="jmp", _8[[#This Row],[x]], 1)</f>
        <v>232</v>
      </c>
      <c r="T114" s="2">
        <v>113</v>
      </c>
      <c r="V114">
        <f t="shared" si="18"/>
        <v>405</v>
      </c>
      <c r="W114" t="str" cm="1">
        <f t="array" ref="W114">INDEX(Modded[ins], V114)</f>
        <v>acc</v>
      </c>
      <c r="X114" cm="1">
        <f t="array" ref="X114">INDEX(Modded[x], V114)</f>
        <v>9</v>
      </c>
      <c r="Y114">
        <f t="shared" si="19"/>
        <v>867</v>
      </c>
      <c r="Z114">
        <f t="shared" si="20"/>
        <v>406</v>
      </c>
      <c r="AA114" t="b">
        <f t="shared" si="21"/>
        <v>0</v>
      </c>
    </row>
    <row r="115" spans="1:27">
      <c r="A115" s="1" t="s">
        <v>12</v>
      </c>
      <c r="B115">
        <v>128</v>
      </c>
      <c r="C115">
        <f>_8[[#This Row],[row]] + IF(_8[[#This Row],[ins]]="jmp", _8[[#This Row],[x]], 1)</f>
        <v>242</v>
      </c>
      <c r="D115">
        <v>114</v>
      </c>
      <c r="E115" t="b">
        <f>NOT(ISNA(MATCH(_8[[#This Row],[row]], J:J, 0)))</f>
        <v>1</v>
      </c>
      <c r="F115" s="1">
        <f ca="1">INDEX(_8[terminal], MATCH(_8[[#This Row],[jmpTo]], _8[row], 0))</f>
        <v>0</v>
      </c>
      <c r="G115" s="1" cm="1">
        <f t="array" aca="1" ref="G115" ca="1">INDEX(_8[terminal], _8[[#This Row],[row]]+1)</f>
        <v>0</v>
      </c>
      <c r="H115" s="1">
        <f ca="1">0+AND(_8[[#This Row],[ins]]="jmp", _8[[#This Row],[next is terminal]], _8[[#This Row],[exec?]])</f>
        <v>0</v>
      </c>
      <c r="J115">
        <f t="shared" si="14"/>
        <v>280</v>
      </c>
      <c r="K115" t="str" cm="1">
        <f t="array" ref="K115">INDEX(_8[ins], J115)</f>
        <v>acc</v>
      </c>
      <c r="L115" cm="1">
        <f t="array" ref="L115">INDEX(_8[x], J115)</f>
        <v>48</v>
      </c>
      <c r="M115">
        <f t="shared" si="15"/>
        <v>838</v>
      </c>
      <c r="N115">
        <f t="shared" si="16"/>
        <v>281</v>
      </c>
      <c r="O115" t="b">
        <f t="shared" si="17"/>
        <v>0</v>
      </c>
      <c r="Q115" s="5" t="s">
        <v>12</v>
      </c>
      <c r="R115" s="3">
        <v>128</v>
      </c>
      <c r="S115" s="3">
        <f>_8[[#This Row],[row]] + IF(_8[[#This Row],[ins]]="jmp", _8[[#This Row],[x]], 1)</f>
        <v>242</v>
      </c>
      <c r="T115" s="3">
        <v>114</v>
      </c>
      <c r="V115">
        <f t="shared" si="18"/>
        <v>406</v>
      </c>
      <c r="W115" t="str" cm="1">
        <f t="array" ref="W115">INDEX(Modded[ins], V115)</f>
        <v>acc</v>
      </c>
      <c r="X115" cm="1">
        <f t="array" ref="X115">INDEX(Modded[x], V115)</f>
        <v>25</v>
      </c>
      <c r="Y115">
        <f t="shared" si="19"/>
        <v>892</v>
      </c>
      <c r="Z115">
        <f t="shared" si="20"/>
        <v>407</v>
      </c>
      <c r="AA115" t="b">
        <f t="shared" si="21"/>
        <v>0</v>
      </c>
    </row>
    <row r="116" spans="1:27">
      <c r="A116" s="1" t="s">
        <v>12</v>
      </c>
      <c r="B116">
        <v>1</v>
      </c>
      <c r="C116">
        <f>_8[[#This Row],[row]] + IF(_8[[#This Row],[ins]]="jmp", _8[[#This Row],[x]], 1)</f>
        <v>116</v>
      </c>
      <c r="D116">
        <v>115</v>
      </c>
      <c r="E116" t="b">
        <f>NOT(ISNA(MATCH(_8[[#This Row],[row]], J:J, 0)))</f>
        <v>0</v>
      </c>
      <c r="F116" s="1">
        <f ca="1">INDEX(_8[terminal], MATCH(_8[[#This Row],[jmpTo]], _8[row], 0))</f>
        <v>0</v>
      </c>
      <c r="G116" s="1" cm="1">
        <f t="array" aca="1" ref="G116" ca="1">INDEX(_8[terminal], _8[[#This Row],[row]]+1)</f>
        <v>0</v>
      </c>
      <c r="H116" s="1">
        <f ca="1">0+AND(_8[[#This Row],[ins]]="jmp", _8[[#This Row],[next is terminal]], _8[[#This Row],[exec?]])</f>
        <v>0</v>
      </c>
      <c r="J116">
        <f t="shared" si="14"/>
        <v>281</v>
      </c>
      <c r="K116" t="str" cm="1">
        <f t="array" ref="K116">INDEX(_8[ins], J116)</f>
        <v>jmp</v>
      </c>
      <c r="L116" cm="1">
        <f t="array" ref="L116">INDEX(_8[x], J116)</f>
        <v>215</v>
      </c>
      <c r="M116">
        <f t="shared" si="15"/>
        <v>838</v>
      </c>
      <c r="N116">
        <f t="shared" si="16"/>
        <v>496</v>
      </c>
      <c r="O116" t="b">
        <f t="shared" si="17"/>
        <v>0</v>
      </c>
      <c r="Q116" s="4" t="s">
        <v>12</v>
      </c>
      <c r="R116" s="2">
        <v>1</v>
      </c>
      <c r="S116" s="2">
        <f>_8[[#This Row],[row]] + IF(_8[[#This Row],[ins]]="jmp", _8[[#This Row],[x]], 1)</f>
        <v>116</v>
      </c>
      <c r="T116" s="2">
        <v>115</v>
      </c>
      <c r="V116">
        <f t="shared" si="18"/>
        <v>407</v>
      </c>
      <c r="W116" t="str" cm="1">
        <f t="array" ref="W116">INDEX(Modded[ins], V116)</f>
        <v>jmp</v>
      </c>
      <c r="X116" cm="1">
        <f t="array" ref="X116">INDEX(Modded[x], V116)</f>
        <v>151</v>
      </c>
      <c r="Y116">
        <f t="shared" si="19"/>
        <v>892</v>
      </c>
      <c r="Z116">
        <f t="shared" si="20"/>
        <v>558</v>
      </c>
      <c r="AA116" t="b">
        <f t="shared" si="21"/>
        <v>0</v>
      </c>
    </row>
    <row r="117" spans="1:27">
      <c r="A117" s="1" t="s">
        <v>12</v>
      </c>
      <c r="B117">
        <v>328</v>
      </c>
      <c r="C117">
        <f>_8[[#This Row],[row]] + IF(_8[[#This Row],[ins]]="jmp", _8[[#This Row],[x]], 1)</f>
        <v>444</v>
      </c>
      <c r="D117">
        <v>116</v>
      </c>
      <c r="E117" t="b">
        <f>NOT(ISNA(MATCH(_8[[#This Row],[row]], J:J, 0)))</f>
        <v>0</v>
      </c>
      <c r="F117" s="1">
        <f ca="1">INDEX(_8[terminal], MATCH(_8[[#This Row],[jmpTo]], _8[row], 0))</f>
        <v>0</v>
      </c>
      <c r="G117" s="1" cm="1">
        <f t="array" aca="1" ref="G117" ca="1">INDEX(_8[terminal], _8[[#This Row],[row]]+1)</f>
        <v>0</v>
      </c>
      <c r="H117" s="1">
        <f ca="1">0+AND(_8[[#This Row],[ins]]="jmp", _8[[#This Row],[next is terminal]], _8[[#This Row],[exec?]])</f>
        <v>0</v>
      </c>
      <c r="J117">
        <f t="shared" si="14"/>
        <v>496</v>
      </c>
      <c r="K117" t="str" cm="1">
        <f t="array" ref="K117">INDEX(_8[ins], J117)</f>
        <v>jmp</v>
      </c>
      <c r="L117" cm="1">
        <f t="array" ref="L117">INDEX(_8[x], J117)</f>
        <v>-138</v>
      </c>
      <c r="M117">
        <f t="shared" si="15"/>
        <v>838</v>
      </c>
      <c r="N117">
        <f t="shared" si="16"/>
        <v>358</v>
      </c>
      <c r="O117" t="b">
        <f t="shared" si="17"/>
        <v>0</v>
      </c>
      <c r="Q117" s="5" t="s">
        <v>12</v>
      </c>
      <c r="R117" s="3">
        <v>328</v>
      </c>
      <c r="S117" s="3">
        <f>_8[[#This Row],[row]] + IF(_8[[#This Row],[ins]]="jmp", _8[[#This Row],[x]], 1)</f>
        <v>444</v>
      </c>
      <c r="T117" s="3">
        <v>116</v>
      </c>
      <c r="V117">
        <f t="shared" si="18"/>
        <v>558</v>
      </c>
      <c r="W117" t="str" cm="1">
        <f t="array" ref="W117">INDEX(Modded[ins], V117)</f>
        <v>acc</v>
      </c>
      <c r="X117" cm="1">
        <f t="array" ref="X117">INDEX(Modded[x], V117)</f>
        <v>23</v>
      </c>
      <c r="Y117">
        <f t="shared" si="19"/>
        <v>915</v>
      </c>
      <c r="Z117">
        <f t="shared" si="20"/>
        <v>559</v>
      </c>
      <c r="AA117" t="b">
        <f t="shared" si="21"/>
        <v>0</v>
      </c>
    </row>
    <row r="118" spans="1:27">
      <c r="A118" s="1" t="s">
        <v>8</v>
      </c>
      <c r="B118">
        <v>-7</v>
      </c>
      <c r="C118">
        <f>_8[[#This Row],[row]] + IF(_8[[#This Row],[ins]]="jmp", _8[[#This Row],[x]], 1)</f>
        <v>118</v>
      </c>
      <c r="D118">
        <v>117</v>
      </c>
      <c r="E118" t="b">
        <f>NOT(ISNA(MATCH(_8[[#This Row],[row]], J:J, 0)))</f>
        <v>1</v>
      </c>
      <c r="F118" s="1">
        <f ca="1">INDEX(_8[terminal], MATCH(_8[[#This Row],[jmpTo]], _8[row], 0))</f>
        <v>0</v>
      </c>
      <c r="G118" s="1" cm="1">
        <f t="array" aca="1" ref="G118" ca="1">INDEX(_8[terminal], _8[[#This Row],[row]]+1)</f>
        <v>0</v>
      </c>
      <c r="H118" s="1">
        <f ca="1">0+AND(_8[[#This Row],[ins]]="jmp", _8[[#This Row],[next is terminal]], _8[[#This Row],[exec?]])</f>
        <v>0</v>
      </c>
      <c r="J118">
        <f t="shared" si="14"/>
        <v>358</v>
      </c>
      <c r="K118" t="str" cm="1">
        <f t="array" ref="K118">INDEX(_8[ins], J118)</f>
        <v>acc</v>
      </c>
      <c r="L118" cm="1">
        <f t="array" ref="L118">INDEX(_8[x], J118)</f>
        <v>-4</v>
      </c>
      <c r="M118">
        <f t="shared" si="15"/>
        <v>834</v>
      </c>
      <c r="N118">
        <f t="shared" si="16"/>
        <v>359</v>
      </c>
      <c r="O118" t="b">
        <f t="shared" si="17"/>
        <v>0</v>
      </c>
      <c r="Q118" s="4" t="s">
        <v>8</v>
      </c>
      <c r="R118" s="2">
        <v>-7</v>
      </c>
      <c r="S118" s="2">
        <f>_8[[#This Row],[row]] + IF(_8[[#This Row],[ins]]="jmp", _8[[#This Row],[x]], 1)</f>
        <v>118</v>
      </c>
      <c r="T118" s="2">
        <v>117</v>
      </c>
      <c r="V118">
        <f t="shared" si="18"/>
        <v>559</v>
      </c>
      <c r="W118" t="str" cm="1">
        <f t="array" ref="W118">INDEX(Modded[ins], V118)</f>
        <v>jmp</v>
      </c>
      <c r="X118" cm="1">
        <f t="array" ref="X118">INDEX(Modded[x], V118)</f>
        <v>-245</v>
      </c>
      <c r="Y118">
        <f t="shared" si="19"/>
        <v>915</v>
      </c>
      <c r="Z118">
        <f t="shared" si="20"/>
        <v>314</v>
      </c>
      <c r="AA118" t="b">
        <f t="shared" si="21"/>
        <v>0</v>
      </c>
    </row>
    <row r="119" spans="1:27">
      <c r="A119" s="1" t="s">
        <v>12</v>
      </c>
      <c r="B119">
        <v>126</v>
      </c>
      <c r="C119">
        <f>_8[[#This Row],[row]] + IF(_8[[#This Row],[ins]]="jmp", _8[[#This Row],[x]], 1)</f>
        <v>244</v>
      </c>
      <c r="D119">
        <v>118</v>
      </c>
      <c r="E119" t="b">
        <f>NOT(ISNA(MATCH(_8[[#This Row],[row]], J:J, 0)))</f>
        <v>1</v>
      </c>
      <c r="F119" s="1">
        <f ca="1">INDEX(_8[terminal], MATCH(_8[[#This Row],[jmpTo]], _8[row], 0))</f>
        <v>0</v>
      </c>
      <c r="G119" s="1" cm="1">
        <f t="array" aca="1" ref="G119" ca="1">INDEX(_8[terminal], _8[[#This Row],[row]]+1)</f>
        <v>0</v>
      </c>
      <c r="H119" s="1">
        <f ca="1">0+AND(_8[[#This Row],[ins]]="jmp", _8[[#This Row],[next is terminal]], _8[[#This Row],[exec?]])</f>
        <v>0</v>
      </c>
      <c r="J119">
        <f t="shared" si="14"/>
        <v>359</v>
      </c>
      <c r="K119" t="str" cm="1">
        <f t="array" ref="K119">INDEX(_8[ins], J119)</f>
        <v>acc</v>
      </c>
      <c r="L119" cm="1">
        <f t="array" ref="L119">INDEX(_8[x], J119)</f>
        <v>1</v>
      </c>
      <c r="M119">
        <f t="shared" si="15"/>
        <v>835</v>
      </c>
      <c r="N119">
        <f t="shared" si="16"/>
        <v>360</v>
      </c>
      <c r="O119" t="b">
        <f t="shared" si="17"/>
        <v>0</v>
      </c>
      <c r="Q119" s="5" t="s">
        <v>12</v>
      </c>
      <c r="R119" s="3">
        <v>126</v>
      </c>
      <c r="S119" s="3">
        <f>_8[[#This Row],[row]] + IF(_8[[#This Row],[ins]]="jmp", _8[[#This Row],[x]], 1)</f>
        <v>244</v>
      </c>
      <c r="T119" s="3">
        <v>118</v>
      </c>
      <c r="V119">
        <f t="shared" si="18"/>
        <v>314</v>
      </c>
      <c r="W119" t="str" cm="1">
        <f t="array" ref="W119">INDEX(Modded[ins], V119)</f>
        <v>acc</v>
      </c>
      <c r="X119" cm="1">
        <f t="array" ref="X119">INDEX(Modded[x], V119)</f>
        <v>-17</v>
      </c>
      <c r="Y119">
        <f t="shared" si="19"/>
        <v>898</v>
      </c>
      <c r="Z119">
        <f t="shared" si="20"/>
        <v>315</v>
      </c>
      <c r="AA119" t="b">
        <f t="shared" si="21"/>
        <v>0</v>
      </c>
    </row>
    <row r="120" spans="1:27">
      <c r="A120" s="1" t="s">
        <v>11</v>
      </c>
      <c r="B120">
        <v>351</v>
      </c>
      <c r="C120">
        <f>_8[[#This Row],[row]] + IF(_8[[#This Row],[ins]]="jmp", _8[[#This Row],[x]], 1)</f>
        <v>120</v>
      </c>
      <c r="D120">
        <v>119</v>
      </c>
      <c r="E120" t="b">
        <f>NOT(ISNA(MATCH(_8[[#This Row],[row]], J:J, 0)))</f>
        <v>0</v>
      </c>
      <c r="F120" s="1">
        <f ca="1">INDEX(_8[terminal], MATCH(_8[[#This Row],[jmpTo]], _8[row], 0))</f>
        <v>0</v>
      </c>
      <c r="G120" s="1" cm="1">
        <f t="array" aca="1" ref="G120" ca="1">INDEX(_8[terminal], _8[[#This Row],[row]]+1)</f>
        <v>0</v>
      </c>
      <c r="H120" s="1">
        <f ca="1">0+AND(_8[[#This Row],[ins]]="jmp", _8[[#This Row],[next is terminal]], _8[[#This Row],[exec?]])</f>
        <v>0</v>
      </c>
      <c r="J120">
        <f t="shared" si="14"/>
        <v>360</v>
      </c>
      <c r="K120" t="str" cm="1">
        <f t="array" ref="K120">INDEX(_8[ins], J120)</f>
        <v>jmp</v>
      </c>
      <c r="L120" cm="1">
        <f t="array" ref="L120">INDEX(_8[x], J120)</f>
        <v>62</v>
      </c>
      <c r="M120">
        <f t="shared" si="15"/>
        <v>835</v>
      </c>
      <c r="N120">
        <f t="shared" si="16"/>
        <v>422</v>
      </c>
      <c r="O120" t="b">
        <f t="shared" si="17"/>
        <v>0</v>
      </c>
      <c r="Q120" s="4" t="s">
        <v>11</v>
      </c>
      <c r="R120" s="2">
        <v>351</v>
      </c>
      <c r="S120" s="2">
        <f>_8[[#This Row],[row]] + IF(_8[[#This Row],[ins]]="jmp", _8[[#This Row],[x]], 1)</f>
        <v>120</v>
      </c>
      <c r="T120" s="2">
        <v>119</v>
      </c>
      <c r="V120">
        <f t="shared" si="18"/>
        <v>315</v>
      </c>
      <c r="W120" t="str" cm="1">
        <f t="array" ref="W120">INDEX(Modded[ins], V120)</f>
        <v>acc</v>
      </c>
      <c r="X120" cm="1">
        <f t="array" ref="X120">INDEX(Modded[x], V120)</f>
        <v>20</v>
      </c>
      <c r="Y120">
        <f t="shared" si="19"/>
        <v>918</v>
      </c>
      <c r="Z120">
        <f t="shared" si="20"/>
        <v>316</v>
      </c>
      <c r="AA120" t="b">
        <f t="shared" si="21"/>
        <v>0</v>
      </c>
    </row>
    <row r="121" spans="1:27">
      <c r="A121" s="1" t="s">
        <v>8</v>
      </c>
      <c r="B121">
        <v>9</v>
      </c>
      <c r="C121">
        <f>_8[[#This Row],[row]] + IF(_8[[#This Row],[ins]]="jmp", _8[[#This Row],[x]], 1)</f>
        <v>121</v>
      </c>
      <c r="D121">
        <v>120</v>
      </c>
      <c r="E121" t="b">
        <f>NOT(ISNA(MATCH(_8[[#This Row],[row]], J:J, 0)))</f>
        <v>0</v>
      </c>
      <c r="F121" s="1">
        <f ca="1">INDEX(_8[terminal], MATCH(_8[[#This Row],[jmpTo]], _8[row], 0))</f>
        <v>0</v>
      </c>
      <c r="G121" s="1" cm="1">
        <f t="array" aca="1" ref="G121" ca="1">INDEX(_8[terminal], _8[[#This Row],[row]]+1)</f>
        <v>0</v>
      </c>
      <c r="H121" s="1">
        <f ca="1">0+AND(_8[[#This Row],[ins]]="jmp", _8[[#This Row],[next is terminal]], _8[[#This Row],[exec?]])</f>
        <v>0</v>
      </c>
      <c r="J121">
        <f t="shared" si="14"/>
        <v>422</v>
      </c>
      <c r="K121" t="str" cm="1">
        <f t="array" ref="K121">INDEX(_8[ins], J121)</f>
        <v>acc</v>
      </c>
      <c r="L121" cm="1">
        <f t="array" ref="L121">INDEX(_8[x], J121)</f>
        <v>8</v>
      </c>
      <c r="M121">
        <f t="shared" si="15"/>
        <v>843</v>
      </c>
      <c r="N121">
        <f t="shared" si="16"/>
        <v>423</v>
      </c>
      <c r="O121" t="b">
        <f t="shared" si="17"/>
        <v>0</v>
      </c>
      <c r="Q121" s="5" t="s">
        <v>8</v>
      </c>
      <c r="R121" s="3">
        <v>9</v>
      </c>
      <c r="S121" s="3">
        <f>_8[[#This Row],[row]] + IF(_8[[#This Row],[ins]]="jmp", _8[[#This Row],[x]], 1)</f>
        <v>121</v>
      </c>
      <c r="T121" s="3">
        <v>120</v>
      </c>
      <c r="V121">
        <f t="shared" si="18"/>
        <v>316</v>
      </c>
      <c r="W121" t="str" cm="1">
        <f t="array" ref="W121">INDEX(Modded[ins], V121)</f>
        <v>acc</v>
      </c>
      <c r="X121" cm="1">
        <f t="array" ref="X121">INDEX(Modded[x], V121)</f>
        <v>-5</v>
      </c>
      <c r="Y121">
        <f t="shared" si="19"/>
        <v>913</v>
      </c>
      <c r="Z121">
        <f t="shared" si="20"/>
        <v>317</v>
      </c>
      <c r="AA121" t="b">
        <f t="shared" si="21"/>
        <v>0</v>
      </c>
    </row>
    <row r="122" spans="1:27">
      <c r="A122" s="1" t="s">
        <v>8</v>
      </c>
      <c r="B122">
        <v>4</v>
      </c>
      <c r="C122">
        <f>_8[[#This Row],[row]] + IF(_8[[#This Row],[ins]]="jmp", _8[[#This Row],[x]], 1)</f>
        <v>122</v>
      </c>
      <c r="D122">
        <v>121</v>
      </c>
      <c r="E122" t="b">
        <f>NOT(ISNA(MATCH(_8[[#This Row],[row]], J:J, 0)))</f>
        <v>0</v>
      </c>
      <c r="F122" s="1">
        <f ca="1">INDEX(_8[terminal], MATCH(_8[[#This Row],[jmpTo]], _8[row], 0))</f>
        <v>0</v>
      </c>
      <c r="G122" s="1" cm="1">
        <f t="array" aca="1" ref="G122" ca="1">INDEX(_8[terminal], _8[[#This Row],[row]]+1)</f>
        <v>0</v>
      </c>
      <c r="H122" s="1">
        <f ca="1">0+AND(_8[[#This Row],[ins]]="jmp", _8[[#This Row],[next is terminal]], _8[[#This Row],[exec?]])</f>
        <v>0</v>
      </c>
      <c r="J122">
        <f t="shared" si="14"/>
        <v>423</v>
      </c>
      <c r="K122" t="str" cm="1">
        <f t="array" ref="K122">INDEX(_8[ins], J122)</f>
        <v>jmp</v>
      </c>
      <c r="L122" cm="1">
        <f t="array" ref="L122">INDEX(_8[x], J122)</f>
        <v>-275</v>
      </c>
      <c r="M122">
        <f t="shared" si="15"/>
        <v>843</v>
      </c>
      <c r="N122">
        <f t="shared" si="16"/>
        <v>148</v>
      </c>
      <c r="O122" t="b">
        <f t="shared" si="17"/>
        <v>0</v>
      </c>
      <c r="Q122" s="4" t="s">
        <v>8</v>
      </c>
      <c r="R122" s="2">
        <v>4</v>
      </c>
      <c r="S122" s="2">
        <f>_8[[#This Row],[row]] + IF(_8[[#This Row],[ins]]="jmp", _8[[#This Row],[x]], 1)</f>
        <v>122</v>
      </c>
      <c r="T122" s="2">
        <v>121</v>
      </c>
      <c r="V122">
        <f t="shared" si="18"/>
        <v>317</v>
      </c>
      <c r="W122" t="str" cm="1">
        <f t="array" ref="W122">INDEX(Modded[ins], V122)</f>
        <v>acc</v>
      </c>
      <c r="X122" cm="1">
        <f t="array" ref="X122">INDEX(Modded[x], V122)</f>
        <v>6</v>
      </c>
      <c r="Y122">
        <f t="shared" si="19"/>
        <v>919</v>
      </c>
      <c r="Z122">
        <f t="shared" si="20"/>
        <v>318</v>
      </c>
      <c r="AA122" t="b">
        <f t="shared" si="21"/>
        <v>0</v>
      </c>
    </row>
    <row r="123" spans="1:27">
      <c r="A123" s="1" t="s">
        <v>8</v>
      </c>
      <c r="B123">
        <v>-1</v>
      </c>
      <c r="C123">
        <f>_8[[#This Row],[row]] + IF(_8[[#This Row],[ins]]="jmp", _8[[#This Row],[x]], 1)</f>
        <v>123</v>
      </c>
      <c r="D123">
        <v>122</v>
      </c>
      <c r="E123" t="b">
        <f>NOT(ISNA(MATCH(_8[[#This Row],[row]], J:J, 0)))</f>
        <v>0</v>
      </c>
      <c r="F123" s="1">
        <f ca="1">INDEX(_8[terminal], MATCH(_8[[#This Row],[jmpTo]], _8[row], 0))</f>
        <v>0</v>
      </c>
      <c r="G123" s="1" cm="1">
        <f t="array" aca="1" ref="G123" ca="1">INDEX(_8[terminal], _8[[#This Row],[row]]+1)</f>
        <v>0</v>
      </c>
      <c r="H123" s="1">
        <f ca="1">0+AND(_8[[#This Row],[ins]]="jmp", _8[[#This Row],[next is terminal]], _8[[#This Row],[exec?]])</f>
        <v>0</v>
      </c>
      <c r="J123">
        <f t="shared" ref="J123:J186" si="22">N122</f>
        <v>148</v>
      </c>
      <c r="K123" t="str" cm="1">
        <f t="array" ref="K123">INDEX(_8[ins], J123)</f>
        <v>acc</v>
      </c>
      <c r="L123" cm="1">
        <f t="array" ref="L123">INDEX(_8[x], J123)</f>
        <v>38</v>
      </c>
      <c r="M123">
        <f t="shared" ref="M123:M186" si="23">IF(K123="acc", M122+L123, M122)</f>
        <v>881</v>
      </c>
      <c r="N123">
        <f t="shared" ref="N123:N186" si="24">IF(K123="jmp", J123+L123, J123+1)</f>
        <v>149</v>
      </c>
      <c r="O123" t="b">
        <f t="shared" ref="O123:O186" si="25">MATCH(J123, J:J, 0)&lt;&gt;ROW()</f>
        <v>0</v>
      </c>
      <c r="Q123" s="5" t="s">
        <v>8</v>
      </c>
      <c r="R123" s="3">
        <v>-1</v>
      </c>
      <c r="S123" s="3">
        <f>_8[[#This Row],[row]] + IF(_8[[#This Row],[ins]]="jmp", _8[[#This Row],[x]], 1)</f>
        <v>123</v>
      </c>
      <c r="T123" s="3">
        <v>122</v>
      </c>
      <c r="V123">
        <f t="shared" si="18"/>
        <v>318</v>
      </c>
      <c r="W123" t="str" cm="1">
        <f t="array" ref="W123">INDEX(Modded[ins], V123)</f>
        <v>jmp</v>
      </c>
      <c r="X123" cm="1">
        <f t="array" ref="X123">INDEX(Modded[x], V123)</f>
        <v>221</v>
      </c>
      <c r="Y123">
        <f t="shared" si="19"/>
        <v>919</v>
      </c>
      <c r="Z123">
        <f t="shared" si="20"/>
        <v>539</v>
      </c>
      <c r="AA123" t="b">
        <f t="shared" si="21"/>
        <v>0</v>
      </c>
    </row>
    <row r="124" spans="1:27">
      <c r="A124" s="1" t="s">
        <v>12</v>
      </c>
      <c r="B124">
        <v>276</v>
      </c>
      <c r="C124">
        <f>_8[[#This Row],[row]] + IF(_8[[#This Row],[ins]]="jmp", _8[[#This Row],[x]], 1)</f>
        <v>399</v>
      </c>
      <c r="D124">
        <v>123</v>
      </c>
      <c r="E124" t="b">
        <f>NOT(ISNA(MATCH(_8[[#This Row],[row]], J:J, 0)))</f>
        <v>0</v>
      </c>
      <c r="F124" s="1">
        <f ca="1">INDEX(_8[terminal], MATCH(_8[[#This Row],[jmpTo]], _8[row], 0))</f>
        <v>0</v>
      </c>
      <c r="G124" s="1" cm="1">
        <f t="array" aca="1" ref="G124" ca="1">INDEX(_8[terminal], _8[[#This Row],[row]]+1)</f>
        <v>0</v>
      </c>
      <c r="H124" s="1">
        <f ca="1">0+AND(_8[[#This Row],[ins]]="jmp", _8[[#This Row],[next is terminal]], _8[[#This Row],[exec?]])</f>
        <v>0</v>
      </c>
      <c r="J124">
        <f t="shared" si="22"/>
        <v>149</v>
      </c>
      <c r="K124" t="str" cm="1">
        <f t="array" ref="K124">INDEX(_8[ins], J124)</f>
        <v>acc</v>
      </c>
      <c r="L124" cm="1">
        <f t="array" ref="L124">INDEX(_8[x], J124)</f>
        <v>1</v>
      </c>
      <c r="M124">
        <f t="shared" si="23"/>
        <v>882</v>
      </c>
      <c r="N124">
        <f t="shared" si="24"/>
        <v>150</v>
      </c>
      <c r="O124" t="b">
        <f t="shared" si="25"/>
        <v>0</v>
      </c>
      <c r="Q124" s="4" t="s">
        <v>12</v>
      </c>
      <c r="R124" s="2">
        <v>276</v>
      </c>
      <c r="S124" s="2">
        <f>_8[[#This Row],[row]] + IF(_8[[#This Row],[ins]]="jmp", _8[[#This Row],[x]], 1)</f>
        <v>399</v>
      </c>
      <c r="T124" s="2">
        <v>123</v>
      </c>
      <c r="V124">
        <f t="shared" si="18"/>
        <v>539</v>
      </c>
      <c r="W124" t="str" cm="1">
        <f t="array" ref="W124">INDEX(Modded[ins], V124)</f>
        <v>nop</v>
      </c>
      <c r="X124" cm="1">
        <f t="array" ref="X124">INDEX(Modded[x], V124)</f>
        <v>19</v>
      </c>
      <c r="Y124">
        <f t="shared" si="19"/>
        <v>919</v>
      </c>
      <c r="Z124">
        <f t="shared" si="20"/>
        <v>540</v>
      </c>
      <c r="AA124" t="b">
        <f t="shared" si="21"/>
        <v>0</v>
      </c>
    </row>
    <row r="125" spans="1:27">
      <c r="A125" s="1" t="s">
        <v>8</v>
      </c>
      <c r="B125">
        <v>0</v>
      </c>
      <c r="C125">
        <f>_8[[#This Row],[row]] + IF(_8[[#This Row],[ins]]="jmp", _8[[#This Row],[x]], 1)</f>
        <v>125</v>
      </c>
      <c r="D125">
        <v>124</v>
      </c>
      <c r="E125" t="b">
        <f>NOT(ISNA(MATCH(_8[[#This Row],[row]], J:J, 0)))</f>
        <v>1</v>
      </c>
      <c r="F125" s="1">
        <f ca="1">INDEX(_8[terminal], MATCH(_8[[#This Row],[jmpTo]], _8[row], 0))</f>
        <v>0</v>
      </c>
      <c r="G125" s="1" cm="1">
        <f t="array" aca="1" ref="G125" ca="1">INDEX(_8[terminal], _8[[#This Row],[row]]+1)</f>
        <v>0</v>
      </c>
      <c r="H125" s="1">
        <f ca="1">0+AND(_8[[#This Row],[ins]]="jmp", _8[[#This Row],[next is terminal]], _8[[#This Row],[exec?]])</f>
        <v>0</v>
      </c>
      <c r="J125">
        <f t="shared" si="22"/>
        <v>150</v>
      </c>
      <c r="K125" t="str" cm="1">
        <f t="array" ref="K125">INDEX(_8[ins], J125)</f>
        <v>acc</v>
      </c>
      <c r="L125" cm="1">
        <f t="array" ref="L125">INDEX(_8[x], J125)</f>
        <v>27</v>
      </c>
      <c r="M125">
        <f t="shared" si="23"/>
        <v>909</v>
      </c>
      <c r="N125">
        <f t="shared" si="24"/>
        <v>151</v>
      </c>
      <c r="O125" t="b">
        <f t="shared" si="25"/>
        <v>0</v>
      </c>
      <c r="Q125" s="5" t="s">
        <v>8</v>
      </c>
      <c r="R125" s="3">
        <v>0</v>
      </c>
      <c r="S125" s="3">
        <f>_8[[#This Row],[row]] + IF(_8[[#This Row],[ins]]="jmp", _8[[#This Row],[x]], 1)</f>
        <v>125</v>
      </c>
      <c r="T125" s="3">
        <v>124</v>
      </c>
      <c r="V125">
        <f t="shared" si="18"/>
        <v>540</v>
      </c>
      <c r="W125" t="str" cm="1">
        <f t="array" ref="W125">INDEX(Modded[ins], V125)</f>
        <v>jmp</v>
      </c>
      <c r="X125" cm="1">
        <f t="array" ref="X125">INDEX(Modded[x], V125)</f>
        <v>-490</v>
      </c>
      <c r="Y125">
        <f t="shared" si="19"/>
        <v>919</v>
      </c>
      <c r="Z125">
        <f t="shared" si="20"/>
        <v>50</v>
      </c>
      <c r="AA125" t="b">
        <f t="shared" si="21"/>
        <v>0</v>
      </c>
    </row>
    <row r="126" spans="1:27">
      <c r="A126" s="1" t="s">
        <v>11</v>
      </c>
      <c r="B126">
        <v>133</v>
      </c>
      <c r="C126">
        <f>_8[[#This Row],[row]] + IF(_8[[#This Row],[ins]]="jmp", _8[[#This Row],[x]], 1)</f>
        <v>126</v>
      </c>
      <c r="D126">
        <v>125</v>
      </c>
      <c r="E126" t="b">
        <f>NOT(ISNA(MATCH(_8[[#This Row],[row]], J:J, 0)))</f>
        <v>1</v>
      </c>
      <c r="F126" s="1">
        <f ca="1">INDEX(_8[terminal], MATCH(_8[[#This Row],[jmpTo]], _8[row], 0))</f>
        <v>0</v>
      </c>
      <c r="G126" s="1" cm="1">
        <f t="array" aca="1" ref="G126" ca="1">INDEX(_8[terminal], _8[[#This Row],[row]]+1)</f>
        <v>0</v>
      </c>
      <c r="H126" s="1">
        <f ca="1">0+AND(_8[[#This Row],[ins]]="jmp", _8[[#This Row],[next is terminal]], _8[[#This Row],[exec?]])</f>
        <v>0</v>
      </c>
      <c r="J126">
        <f t="shared" si="22"/>
        <v>151</v>
      </c>
      <c r="K126" t="str" cm="1">
        <f t="array" ref="K126">INDEX(_8[ins], J126)</f>
        <v>jmp</v>
      </c>
      <c r="L126" cm="1">
        <f t="array" ref="L126">INDEX(_8[x], J126)</f>
        <v>1</v>
      </c>
      <c r="M126">
        <f t="shared" si="23"/>
        <v>909</v>
      </c>
      <c r="N126">
        <f t="shared" si="24"/>
        <v>152</v>
      </c>
      <c r="O126" t="b">
        <f t="shared" si="25"/>
        <v>0</v>
      </c>
      <c r="Q126" s="4" t="s">
        <v>11</v>
      </c>
      <c r="R126" s="2">
        <v>133</v>
      </c>
      <c r="S126" s="2">
        <f>_8[[#This Row],[row]] + IF(_8[[#This Row],[ins]]="jmp", _8[[#This Row],[x]], 1)</f>
        <v>126</v>
      </c>
      <c r="T126" s="2">
        <v>125</v>
      </c>
      <c r="V126">
        <f t="shared" si="18"/>
        <v>50</v>
      </c>
      <c r="W126" t="str" cm="1">
        <f t="array" ref="W126">INDEX(Modded[ins], V126)</f>
        <v>acc</v>
      </c>
      <c r="X126" cm="1">
        <f t="array" ref="X126">INDEX(Modded[x], V126)</f>
        <v>-19</v>
      </c>
      <c r="Y126">
        <f t="shared" si="19"/>
        <v>900</v>
      </c>
      <c r="Z126">
        <f t="shared" si="20"/>
        <v>51</v>
      </c>
      <c r="AA126" t="b">
        <f t="shared" si="21"/>
        <v>0</v>
      </c>
    </row>
    <row r="127" spans="1:27">
      <c r="A127" s="1" t="s">
        <v>8</v>
      </c>
      <c r="B127">
        <v>36</v>
      </c>
      <c r="C127">
        <f>_8[[#This Row],[row]] + IF(_8[[#This Row],[ins]]="jmp", _8[[#This Row],[x]], 1)</f>
        <v>127</v>
      </c>
      <c r="D127">
        <v>126</v>
      </c>
      <c r="E127" t="b">
        <f>NOT(ISNA(MATCH(_8[[#This Row],[row]], J:J, 0)))</f>
        <v>1</v>
      </c>
      <c r="F127" s="1">
        <f ca="1">INDEX(_8[terminal], MATCH(_8[[#This Row],[jmpTo]], _8[row], 0))</f>
        <v>0</v>
      </c>
      <c r="G127" s="1" cm="1">
        <f t="array" aca="1" ref="G127" ca="1">INDEX(_8[terminal], _8[[#This Row],[row]]+1)</f>
        <v>0</v>
      </c>
      <c r="H127" s="1">
        <f ca="1">0+AND(_8[[#This Row],[ins]]="jmp", _8[[#This Row],[next is terminal]], _8[[#This Row],[exec?]])</f>
        <v>0</v>
      </c>
      <c r="J127">
        <f t="shared" si="22"/>
        <v>152</v>
      </c>
      <c r="K127" t="str" cm="1">
        <f t="array" ref="K127">INDEX(_8[ins], J127)</f>
        <v>jmp</v>
      </c>
      <c r="L127" cm="1">
        <f t="array" ref="L127">INDEX(_8[x], J127)</f>
        <v>420</v>
      </c>
      <c r="M127">
        <f t="shared" si="23"/>
        <v>909</v>
      </c>
      <c r="N127">
        <f t="shared" si="24"/>
        <v>572</v>
      </c>
      <c r="O127" t="b">
        <f t="shared" si="25"/>
        <v>0</v>
      </c>
      <c r="Q127" s="5" t="s">
        <v>8</v>
      </c>
      <c r="R127" s="3">
        <v>36</v>
      </c>
      <c r="S127" s="3">
        <f>_8[[#This Row],[row]] + IF(_8[[#This Row],[ins]]="jmp", _8[[#This Row],[x]], 1)</f>
        <v>127</v>
      </c>
      <c r="T127" s="3">
        <v>126</v>
      </c>
      <c r="V127">
        <f t="shared" si="18"/>
        <v>51</v>
      </c>
      <c r="W127" t="str" cm="1">
        <f t="array" ref="W127">INDEX(Modded[ins], V127)</f>
        <v>acc</v>
      </c>
      <c r="X127" cm="1">
        <f t="array" ref="X127">INDEX(Modded[x], V127)</f>
        <v>-19</v>
      </c>
      <c r="Y127">
        <f t="shared" si="19"/>
        <v>881</v>
      </c>
      <c r="Z127">
        <f t="shared" si="20"/>
        <v>52</v>
      </c>
      <c r="AA127" t="b">
        <f t="shared" si="21"/>
        <v>0</v>
      </c>
    </row>
    <row r="128" spans="1:27">
      <c r="A128" s="1" t="s">
        <v>8</v>
      </c>
      <c r="B128">
        <v>32</v>
      </c>
      <c r="C128">
        <f>_8[[#This Row],[row]] + IF(_8[[#This Row],[ins]]="jmp", _8[[#This Row],[x]], 1)</f>
        <v>128</v>
      </c>
      <c r="D128">
        <v>127</v>
      </c>
      <c r="E128" t="b">
        <f>NOT(ISNA(MATCH(_8[[#This Row],[row]], J:J, 0)))</f>
        <v>1</v>
      </c>
      <c r="F128" s="1">
        <f ca="1">INDEX(_8[terminal], MATCH(_8[[#This Row],[jmpTo]], _8[row], 0))</f>
        <v>0</v>
      </c>
      <c r="G128" s="1" cm="1">
        <f t="array" aca="1" ref="G128" ca="1">INDEX(_8[terminal], _8[[#This Row],[row]]+1)</f>
        <v>0</v>
      </c>
      <c r="H128" s="1">
        <f ca="1">0+AND(_8[[#This Row],[ins]]="jmp", _8[[#This Row],[next is terminal]], _8[[#This Row],[exec?]])</f>
        <v>0</v>
      </c>
      <c r="J128">
        <f t="shared" si="22"/>
        <v>572</v>
      </c>
      <c r="K128" t="str" cm="1">
        <f t="array" ref="K128">INDEX(_8[ins], J128)</f>
        <v>jmp</v>
      </c>
      <c r="L128" cm="1">
        <f t="array" ref="L128">INDEX(_8[x], J128)</f>
        <v>31</v>
      </c>
      <c r="M128">
        <f t="shared" si="23"/>
        <v>909</v>
      </c>
      <c r="N128">
        <f t="shared" si="24"/>
        <v>603</v>
      </c>
      <c r="O128" t="b">
        <f t="shared" si="25"/>
        <v>0</v>
      </c>
      <c r="Q128" s="4" t="s">
        <v>8</v>
      </c>
      <c r="R128" s="2">
        <v>32</v>
      </c>
      <c r="S128" s="2">
        <f>_8[[#This Row],[row]] + IF(_8[[#This Row],[ins]]="jmp", _8[[#This Row],[x]], 1)</f>
        <v>128</v>
      </c>
      <c r="T128" s="2">
        <v>127</v>
      </c>
      <c r="V128">
        <f t="shared" si="18"/>
        <v>52</v>
      </c>
      <c r="W128" t="str" cm="1">
        <f t="array" ref="W128">INDEX(Modded[ins], V128)</f>
        <v>acc</v>
      </c>
      <c r="X128" cm="1">
        <f t="array" ref="X128">INDEX(Modded[x], V128)</f>
        <v>38</v>
      </c>
      <c r="Y128">
        <f t="shared" si="19"/>
        <v>919</v>
      </c>
      <c r="Z128">
        <f t="shared" si="20"/>
        <v>53</v>
      </c>
      <c r="AA128" t="b">
        <f t="shared" si="21"/>
        <v>0</v>
      </c>
    </row>
    <row r="129" spans="1:27">
      <c r="A129" s="1" t="s">
        <v>12</v>
      </c>
      <c r="B129">
        <v>173</v>
      </c>
      <c r="C129">
        <f>_8[[#This Row],[row]] + IF(_8[[#This Row],[ins]]="jmp", _8[[#This Row],[x]], 1)</f>
        <v>301</v>
      </c>
      <c r="D129">
        <v>128</v>
      </c>
      <c r="E129" t="b">
        <f>NOT(ISNA(MATCH(_8[[#This Row],[row]], J:J, 0)))</f>
        <v>1</v>
      </c>
      <c r="F129" s="1">
        <f ca="1">INDEX(_8[terminal], MATCH(_8[[#This Row],[jmpTo]], _8[row], 0))</f>
        <v>0</v>
      </c>
      <c r="G129" s="1" cm="1">
        <f t="array" aca="1" ref="G129" ca="1">INDEX(_8[terminal], _8[[#This Row],[row]]+1)</f>
        <v>0</v>
      </c>
      <c r="H129" s="1">
        <f ca="1">0+AND(_8[[#This Row],[ins]]="jmp", _8[[#This Row],[next is terminal]], _8[[#This Row],[exec?]])</f>
        <v>0</v>
      </c>
      <c r="J129">
        <f t="shared" si="22"/>
        <v>603</v>
      </c>
      <c r="K129" t="str" cm="1">
        <f t="array" ref="K129">INDEX(_8[ins], J129)</f>
        <v>acc</v>
      </c>
      <c r="L129" cm="1">
        <f t="array" ref="L129">INDEX(_8[x], J129)</f>
        <v>-10</v>
      </c>
      <c r="M129">
        <f t="shared" si="23"/>
        <v>899</v>
      </c>
      <c r="N129">
        <f t="shared" si="24"/>
        <v>604</v>
      </c>
      <c r="O129" t="b">
        <f t="shared" si="25"/>
        <v>0</v>
      </c>
      <c r="Q129" s="5" t="s">
        <v>12</v>
      </c>
      <c r="R129" s="3">
        <v>173</v>
      </c>
      <c r="S129" s="3">
        <f>_8[[#This Row],[row]] + IF(_8[[#This Row],[ins]]="jmp", _8[[#This Row],[x]], 1)</f>
        <v>301</v>
      </c>
      <c r="T129" s="3">
        <v>128</v>
      </c>
      <c r="V129">
        <f t="shared" si="18"/>
        <v>53</v>
      </c>
      <c r="W129" t="str" cm="1">
        <f t="array" ref="W129">INDEX(Modded[ins], V129)</f>
        <v>acc</v>
      </c>
      <c r="X129" cm="1">
        <f t="array" ref="X129">INDEX(Modded[x], V129)</f>
        <v>-10</v>
      </c>
      <c r="Y129">
        <f t="shared" si="19"/>
        <v>909</v>
      </c>
      <c r="Z129">
        <f t="shared" si="20"/>
        <v>54</v>
      </c>
      <c r="AA129" t="b">
        <f t="shared" si="21"/>
        <v>0</v>
      </c>
    </row>
    <row r="130" spans="1:27">
      <c r="A130" s="1" t="s">
        <v>8</v>
      </c>
      <c r="B130">
        <v>41</v>
      </c>
      <c r="C130">
        <f>_8[[#This Row],[row]] + IF(_8[[#This Row],[ins]]="jmp", _8[[#This Row],[x]], 1)</f>
        <v>130</v>
      </c>
      <c r="D130">
        <v>129</v>
      </c>
      <c r="E130" t="b">
        <f>NOT(ISNA(MATCH(_8[[#This Row],[row]], J:J, 0)))</f>
        <v>0</v>
      </c>
      <c r="F130" s="1">
        <f ca="1">INDEX(_8[terminal], MATCH(_8[[#This Row],[jmpTo]], _8[row], 0))</f>
        <v>0</v>
      </c>
      <c r="G130" s="1" cm="1">
        <f t="array" aca="1" ref="G130" ca="1">INDEX(_8[terminal], _8[[#This Row],[row]]+1)</f>
        <v>0</v>
      </c>
      <c r="H130" s="1">
        <f ca="1">0+AND(_8[[#This Row],[ins]]="jmp", _8[[#This Row],[next is terminal]], _8[[#This Row],[exec?]])</f>
        <v>0</v>
      </c>
      <c r="J130">
        <f t="shared" si="22"/>
        <v>604</v>
      </c>
      <c r="K130" t="str" cm="1">
        <f t="array" ref="K130">INDEX(_8[ins], J130)</f>
        <v>acc</v>
      </c>
      <c r="L130" cm="1">
        <f t="array" ref="L130">INDEX(_8[x], J130)</f>
        <v>33</v>
      </c>
      <c r="M130">
        <f t="shared" si="23"/>
        <v>932</v>
      </c>
      <c r="N130">
        <f t="shared" si="24"/>
        <v>605</v>
      </c>
      <c r="O130" t="b">
        <f t="shared" si="25"/>
        <v>0</v>
      </c>
      <c r="Q130" s="4" t="s">
        <v>8</v>
      </c>
      <c r="R130" s="2">
        <v>41</v>
      </c>
      <c r="S130" s="2">
        <f>_8[[#This Row],[row]] + IF(_8[[#This Row],[ins]]="jmp", _8[[#This Row],[x]], 1)</f>
        <v>130</v>
      </c>
      <c r="T130" s="2">
        <v>129</v>
      </c>
      <c r="V130">
        <f t="shared" si="18"/>
        <v>54</v>
      </c>
      <c r="W130" t="str" cm="1">
        <f t="array" ref="W130">INDEX(Modded[ins], V130)</f>
        <v>jmp</v>
      </c>
      <c r="X130" cm="1">
        <f t="array" ref="X130">INDEX(Modded[x], V130)</f>
        <v>476</v>
      </c>
      <c r="Y130">
        <f t="shared" si="19"/>
        <v>909</v>
      </c>
      <c r="Z130">
        <f t="shared" si="20"/>
        <v>530</v>
      </c>
      <c r="AA130" t="b">
        <f t="shared" si="21"/>
        <v>0</v>
      </c>
    </row>
    <row r="131" spans="1:27">
      <c r="A131" s="1" t="s">
        <v>11</v>
      </c>
      <c r="B131">
        <v>-95</v>
      </c>
      <c r="C131">
        <f>_8[[#This Row],[row]] + IF(_8[[#This Row],[ins]]="jmp", _8[[#This Row],[x]], 1)</f>
        <v>131</v>
      </c>
      <c r="D131">
        <v>130</v>
      </c>
      <c r="E131" t="b">
        <f>NOT(ISNA(MATCH(_8[[#This Row],[row]], J:J, 0)))</f>
        <v>0</v>
      </c>
      <c r="F131" s="1">
        <f ca="1">INDEX(_8[terminal], MATCH(_8[[#This Row],[jmpTo]], _8[row], 0))</f>
        <v>0</v>
      </c>
      <c r="G131" s="1" cm="1">
        <f t="array" aca="1" ref="G131" ca="1">INDEX(_8[terminal], _8[[#This Row],[row]]+1)</f>
        <v>0</v>
      </c>
      <c r="H131" s="1">
        <f ca="1">0+AND(_8[[#This Row],[ins]]="jmp", _8[[#This Row],[next is terminal]], _8[[#This Row],[exec?]])</f>
        <v>0</v>
      </c>
      <c r="J131">
        <f t="shared" si="22"/>
        <v>605</v>
      </c>
      <c r="K131" t="str" cm="1">
        <f t="array" ref="K131">INDEX(_8[ins], J131)</f>
        <v>jmp</v>
      </c>
      <c r="L131" cm="1">
        <f t="array" ref="L131">INDEX(_8[x], J131)</f>
        <v>-142</v>
      </c>
      <c r="M131">
        <f t="shared" si="23"/>
        <v>932</v>
      </c>
      <c r="N131">
        <f t="shared" si="24"/>
        <v>463</v>
      </c>
      <c r="O131" t="b">
        <f t="shared" si="25"/>
        <v>0</v>
      </c>
      <c r="Q131" s="5" t="s">
        <v>11</v>
      </c>
      <c r="R131" s="3">
        <v>-95</v>
      </c>
      <c r="S131" s="3">
        <f>_8[[#This Row],[row]] + IF(_8[[#This Row],[ins]]="jmp", _8[[#This Row],[x]], 1)</f>
        <v>131</v>
      </c>
      <c r="T131" s="3">
        <v>130</v>
      </c>
      <c r="V131">
        <f t="shared" si="18"/>
        <v>530</v>
      </c>
      <c r="W131" t="str" cm="1">
        <f t="array" ref="W131">INDEX(Modded[ins], V131)</f>
        <v>acc</v>
      </c>
      <c r="X131" cm="1">
        <f t="array" ref="X131">INDEX(Modded[x], V131)</f>
        <v>37</v>
      </c>
      <c r="Y131">
        <f t="shared" si="19"/>
        <v>946</v>
      </c>
      <c r="Z131">
        <f t="shared" si="20"/>
        <v>531</v>
      </c>
      <c r="AA131" t="b">
        <f t="shared" si="21"/>
        <v>0</v>
      </c>
    </row>
    <row r="132" spans="1:27">
      <c r="A132" s="1" t="s">
        <v>12</v>
      </c>
      <c r="B132">
        <v>153</v>
      </c>
      <c r="C132">
        <f>_8[[#This Row],[row]] + IF(_8[[#This Row],[ins]]="jmp", _8[[#This Row],[x]], 1)</f>
        <v>284</v>
      </c>
      <c r="D132">
        <v>131</v>
      </c>
      <c r="E132" t="b">
        <f>NOT(ISNA(MATCH(_8[[#This Row],[row]], J:J, 0)))</f>
        <v>0</v>
      </c>
      <c r="F132" s="1">
        <f ca="1">INDEX(_8[terminal], MATCH(_8[[#This Row],[jmpTo]], _8[row], 0))</f>
        <v>0</v>
      </c>
      <c r="G132" s="1" cm="1">
        <f t="array" aca="1" ref="G132" ca="1">INDEX(_8[terminal], _8[[#This Row],[row]]+1)</f>
        <v>0</v>
      </c>
      <c r="H132" s="1">
        <f ca="1">0+AND(_8[[#This Row],[ins]]="jmp", _8[[#This Row],[next is terminal]], _8[[#This Row],[exec?]])</f>
        <v>0</v>
      </c>
      <c r="J132">
        <f t="shared" si="22"/>
        <v>463</v>
      </c>
      <c r="K132" t="str" cm="1">
        <f t="array" ref="K132">INDEX(_8[ins], J132)</f>
        <v>acc</v>
      </c>
      <c r="L132" cm="1">
        <f t="array" ref="L132">INDEX(_8[x], J132)</f>
        <v>-3</v>
      </c>
      <c r="M132">
        <f t="shared" si="23"/>
        <v>929</v>
      </c>
      <c r="N132">
        <f t="shared" si="24"/>
        <v>464</v>
      </c>
      <c r="O132" t="b">
        <f t="shared" si="25"/>
        <v>0</v>
      </c>
      <c r="Q132" s="4" t="s">
        <v>12</v>
      </c>
      <c r="R132" s="2">
        <v>153</v>
      </c>
      <c r="S132" s="2">
        <f>_8[[#This Row],[row]] + IF(_8[[#This Row],[ins]]="jmp", _8[[#This Row],[x]], 1)</f>
        <v>284</v>
      </c>
      <c r="T132" s="2">
        <v>131</v>
      </c>
      <c r="V132">
        <f t="shared" ref="V132:V195" si="26">Z131</f>
        <v>531</v>
      </c>
      <c r="W132" t="str" cm="1">
        <f t="array" ref="W132">INDEX(Modded[ins], V132)</f>
        <v>acc</v>
      </c>
      <c r="X132" cm="1">
        <f t="array" ref="X132">INDEX(Modded[x], V132)</f>
        <v>-19</v>
      </c>
      <c r="Y132">
        <f t="shared" ref="Y132:Y195" si="27">IF(W132="acc", Y131+X132, Y131)</f>
        <v>927</v>
      </c>
      <c r="Z132">
        <f t="shared" ref="Z132:Z195" si="28">IF(W132="jmp", V132+X132, V132+1)</f>
        <v>532</v>
      </c>
      <c r="AA132" t="b">
        <f t="shared" ref="AA132:AA195" si="29">MATCH(V132, V:V, 0)&lt;&gt;ROW()</f>
        <v>0</v>
      </c>
    </row>
    <row r="133" spans="1:27">
      <c r="A133" s="1" t="s">
        <v>8</v>
      </c>
      <c r="B133">
        <v>7</v>
      </c>
      <c r="C133">
        <f>_8[[#This Row],[row]] + IF(_8[[#This Row],[ins]]="jmp", _8[[#This Row],[x]], 1)</f>
        <v>133</v>
      </c>
      <c r="D133">
        <v>132</v>
      </c>
      <c r="E133" t="b">
        <f>NOT(ISNA(MATCH(_8[[#This Row],[row]], J:J, 0)))</f>
        <v>0</v>
      </c>
      <c r="F133" s="1">
        <f ca="1">INDEX(_8[terminal], MATCH(_8[[#This Row],[jmpTo]], _8[row], 0))</f>
        <v>0</v>
      </c>
      <c r="G133" s="1" cm="1">
        <f t="array" aca="1" ref="G133" ca="1">INDEX(_8[terminal], _8[[#This Row],[row]]+1)</f>
        <v>0</v>
      </c>
      <c r="H133" s="1">
        <f ca="1">0+AND(_8[[#This Row],[ins]]="jmp", _8[[#This Row],[next is terminal]], _8[[#This Row],[exec?]])</f>
        <v>0</v>
      </c>
      <c r="J133">
        <f t="shared" si="22"/>
        <v>464</v>
      </c>
      <c r="K133" t="str" cm="1">
        <f t="array" ref="K133">INDEX(_8[ins], J133)</f>
        <v>acc</v>
      </c>
      <c r="L133" cm="1">
        <f t="array" ref="L133">INDEX(_8[x], J133)</f>
        <v>18</v>
      </c>
      <c r="M133">
        <f t="shared" si="23"/>
        <v>947</v>
      </c>
      <c r="N133">
        <f t="shared" si="24"/>
        <v>465</v>
      </c>
      <c r="O133" t="b">
        <f t="shared" si="25"/>
        <v>0</v>
      </c>
      <c r="Q133" s="5" t="s">
        <v>8</v>
      </c>
      <c r="R133" s="3">
        <v>7</v>
      </c>
      <c r="S133" s="3">
        <f>_8[[#This Row],[row]] + IF(_8[[#This Row],[ins]]="jmp", _8[[#This Row],[x]], 1)</f>
        <v>133</v>
      </c>
      <c r="T133" s="3">
        <v>132</v>
      </c>
      <c r="V133">
        <f t="shared" si="26"/>
        <v>532</v>
      </c>
      <c r="W133" t="str" cm="1">
        <f t="array" ref="W133">INDEX(Modded[ins], V133)</f>
        <v>acc</v>
      </c>
      <c r="X133" cm="1">
        <f t="array" ref="X133">INDEX(Modded[x], V133)</f>
        <v>-9</v>
      </c>
      <c r="Y133">
        <f t="shared" si="27"/>
        <v>918</v>
      </c>
      <c r="Z133">
        <f t="shared" si="28"/>
        <v>533</v>
      </c>
      <c r="AA133" t="b">
        <f t="shared" si="29"/>
        <v>0</v>
      </c>
    </row>
    <row r="134" spans="1:27">
      <c r="A134" s="1" t="s">
        <v>8</v>
      </c>
      <c r="B134">
        <v>13</v>
      </c>
      <c r="C134">
        <f>_8[[#This Row],[row]] + IF(_8[[#This Row],[ins]]="jmp", _8[[#This Row],[x]], 1)</f>
        <v>134</v>
      </c>
      <c r="D134">
        <v>133</v>
      </c>
      <c r="E134" t="b">
        <f>NOT(ISNA(MATCH(_8[[#This Row],[row]], J:J, 0)))</f>
        <v>0</v>
      </c>
      <c r="F134" s="1">
        <f ca="1">INDEX(_8[terminal], MATCH(_8[[#This Row],[jmpTo]], _8[row], 0))</f>
        <v>0</v>
      </c>
      <c r="G134" s="1" cm="1">
        <f t="array" aca="1" ref="G134" ca="1">INDEX(_8[terminal], _8[[#This Row],[row]]+1)</f>
        <v>0</v>
      </c>
      <c r="H134" s="1">
        <f ca="1">0+AND(_8[[#This Row],[ins]]="jmp", _8[[#This Row],[next is terminal]], _8[[#This Row],[exec?]])</f>
        <v>0</v>
      </c>
      <c r="J134">
        <f t="shared" si="22"/>
        <v>465</v>
      </c>
      <c r="K134" t="str" cm="1">
        <f t="array" ref="K134">INDEX(_8[ins], J134)</f>
        <v>jmp</v>
      </c>
      <c r="L134" cm="1">
        <f t="array" ref="L134">INDEX(_8[x], J134)</f>
        <v>153</v>
      </c>
      <c r="M134">
        <f t="shared" si="23"/>
        <v>947</v>
      </c>
      <c r="N134">
        <f t="shared" si="24"/>
        <v>618</v>
      </c>
      <c r="O134" t="b">
        <f t="shared" si="25"/>
        <v>0</v>
      </c>
      <c r="Q134" s="4" t="s">
        <v>8</v>
      </c>
      <c r="R134" s="2">
        <v>13</v>
      </c>
      <c r="S134" s="2">
        <f>_8[[#This Row],[row]] + IF(_8[[#This Row],[ins]]="jmp", _8[[#This Row],[x]], 1)</f>
        <v>134</v>
      </c>
      <c r="T134" s="2">
        <v>133</v>
      </c>
      <c r="V134">
        <f t="shared" si="26"/>
        <v>533</v>
      </c>
      <c r="W134" t="str" cm="1">
        <f t="array" ref="W134">INDEX(Modded[ins], V134)</f>
        <v>jmp</v>
      </c>
      <c r="X134" cm="1">
        <f t="array" ref="X134">INDEX(Modded[x], V134)</f>
        <v>-200</v>
      </c>
      <c r="Y134">
        <f t="shared" si="27"/>
        <v>918</v>
      </c>
      <c r="Z134">
        <f t="shared" si="28"/>
        <v>333</v>
      </c>
      <c r="AA134" t="b">
        <f t="shared" si="29"/>
        <v>0</v>
      </c>
    </row>
    <row r="135" spans="1:27">
      <c r="A135" s="1" t="s">
        <v>8</v>
      </c>
      <c r="B135">
        <v>-10</v>
      </c>
      <c r="C135">
        <f>_8[[#This Row],[row]] + IF(_8[[#This Row],[ins]]="jmp", _8[[#This Row],[x]], 1)</f>
        <v>135</v>
      </c>
      <c r="D135">
        <v>134</v>
      </c>
      <c r="E135" t="b">
        <f>NOT(ISNA(MATCH(_8[[#This Row],[row]], J:J, 0)))</f>
        <v>0</v>
      </c>
      <c r="F135" s="1">
        <f ca="1">INDEX(_8[terminal], MATCH(_8[[#This Row],[jmpTo]], _8[row], 0))</f>
        <v>0</v>
      </c>
      <c r="G135" s="1" cm="1">
        <f t="array" aca="1" ref="G135" ca="1">INDEX(_8[terminal], _8[[#This Row],[row]]+1)</f>
        <v>0</v>
      </c>
      <c r="H135" s="1">
        <f ca="1">0+AND(_8[[#This Row],[ins]]="jmp", _8[[#This Row],[next is terminal]], _8[[#This Row],[exec?]])</f>
        <v>0</v>
      </c>
      <c r="J135">
        <f t="shared" si="22"/>
        <v>618</v>
      </c>
      <c r="K135" t="str" cm="1">
        <f t="array" ref="K135">INDEX(_8[ins], J135)</f>
        <v>acc</v>
      </c>
      <c r="L135" cm="1">
        <f t="array" ref="L135">INDEX(_8[x], J135)</f>
        <v>28</v>
      </c>
      <c r="M135">
        <f t="shared" si="23"/>
        <v>975</v>
      </c>
      <c r="N135">
        <f t="shared" si="24"/>
        <v>619</v>
      </c>
      <c r="O135" t="b">
        <f t="shared" si="25"/>
        <v>0</v>
      </c>
      <c r="Q135" s="5" t="s">
        <v>8</v>
      </c>
      <c r="R135" s="3">
        <v>-10</v>
      </c>
      <c r="S135" s="3">
        <f>_8[[#This Row],[row]] + IF(_8[[#This Row],[ins]]="jmp", _8[[#This Row],[x]], 1)</f>
        <v>135</v>
      </c>
      <c r="T135" s="3">
        <v>134</v>
      </c>
      <c r="V135">
        <f t="shared" si="26"/>
        <v>333</v>
      </c>
      <c r="W135" t="str" cm="1">
        <f t="array" ref="W135">INDEX(Modded[ins], V135)</f>
        <v>acc</v>
      </c>
      <c r="X135" cm="1">
        <f t="array" ref="X135">INDEX(Modded[x], V135)</f>
        <v>12</v>
      </c>
      <c r="Y135">
        <f t="shared" si="27"/>
        <v>930</v>
      </c>
      <c r="Z135">
        <f t="shared" si="28"/>
        <v>334</v>
      </c>
      <c r="AA135" t="b">
        <f t="shared" si="29"/>
        <v>0</v>
      </c>
    </row>
    <row r="136" spans="1:27">
      <c r="A136" s="1" t="s">
        <v>12</v>
      </c>
      <c r="B136">
        <v>223</v>
      </c>
      <c r="C136">
        <f>_8[[#This Row],[row]] + IF(_8[[#This Row],[ins]]="jmp", _8[[#This Row],[x]], 1)</f>
        <v>358</v>
      </c>
      <c r="D136">
        <v>135</v>
      </c>
      <c r="E136" t="b">
        <f>NOT(ISNA(MATCH(_8[[#This Row],[row]], J:J, 0)))</f>
        <v>0</v>
      </c>
      <c r="F136" s="1">
        <f ca="1">INDEX(_8[terminal], MATCH(_8[[#This Row],[jmpTo]], _8[row], 0))</f>
        <v>0</v>
      </c>
      <c r="G136" s="1" cm="1">
        <f t="array" aca="1" ref="G136" ca="1">INDEX(_8[terminal], _8[[#This Row],[row]]+1)</f>
        <v>0</v>
      </c>
      <c r="H136" s="1">
        <f ca="1">0+AND(_8[[#This Row],[ins]]="jmp", _8[[#This Row],[next is terminal]], _8[[#This Row],[exec?]])</f>
        <v>0</v>
      </c>
      <c r="J136">
        <f t="shared" si="22"/>
        <v>619</v>
      </c>
      <c r="K136" t="str" cm="1">
        <f t="array" ref="K136">INDEX(_8[ins], J136)</f>
        <v>acc</v>
      </c>
      <c r="L136" cm="1">
        <f t="array" ref="L136">INDEX(_8[x], J136)</f>
        <v>38</v>
      </c>
      <c r="M136">
        <f t="shared" si="23"/>
        <v>1013</v>
      </c>
      <c r="N136">
        <f t="shared" si="24"/>
        <v>620</v>
      </c>
      <c r="O136" t="b">
        <f t="shared" si="25"/>
        <v>0</v>
      </c>
      <c r="Q136" s="4" t="s">
        <v>12</v>
      </c>
      <c r="R136" s="2">
        <v>223</v>
      </c>
      <c r="S136" s="2">
        <f>_8[[#This Row],[row]] + IF(_8[[#This Row],[ins]]="jmp", _8[[#This Row],[x]], 1)</f>
        <v>358</v>
      </c>
      <c r="T136" s="2">
        <v>135</v>
      </c>
      <c r="V136">
        <f t="shared" si="26"/>
        <v>334</v>
      </c>
      <c r="W136" t="str" cm="1">
        <f t="array" ref="W136">INDEX(Modded[ins], V136)</f>
        <v>jmp</v>
      </c>
      <c r="X136" cm="1">
        <f t="array" ref="X136">INDEX(Modded[x], V136)</f>
        <v>-292</v>
      </c>
      <c r="Y136">
        <f t="shared" si="27"/>
        <v>930</v>
      </c>
      <c r="Z136">
        <f t="shared" si="28"/>
        <v>42</v>
      </c>
      <c r="AA136" t="b">
        <f t="shared" si="29"/>
        <v>0</v>
      </c>
    </row>
    <row r="137" spans="1:27">
      <c r="A137" s="1" t="s">
        <v>12</v>
      </c>
      <c r="B137">
        <v>186</v>
      </c>
      <c r="C137">
        <f>_8[[#This Row],[row]] + IF(_8[[#This Row],[ins]]="jmp", _8[[#This Row],[x]], 1)</f>
        <v>322</v>
      </c>
      <c r="D137">
        <v>136</v>
      </c>
      <c r="E137" t="b">
        <f>NOT(ISNA(MATCH(_8[[#This Row],[row]], J:J, 0)))</f>
        <v>0</v>
      </c>
      <c r="F137" s="1">
        <f ca="1">INDEX(_8[terminal], MATCH(_8[[#This Row],[jmpTo]], _8[row], 0))</f>
        <v>0</v>
      </c>
      <c r="G137" s="1" cm="1">
        <f t="array" aca="1" ref="G137" ca="1">INDEX(_8[terminal], _8[[#This Row],[row]]+1)</f>
        <v>0</v>
      </c>
      <c r="H137" s="1">
        <f ca="1">0+AND(_8[[#This Row],[ins]]="jmp", _8[[#This Row],[next is terminal]], _8[[#This Row],[exec?]])</f>
        <v>0</v>
      </c>
      <c r="J137">
        <f t="shared" si="22"/>
        <v>620</v>
      </c>
      <c r="K137" t="str" cm="1">
        <f t="array" ref="K137">INDEX(_8[ins], J137)</f>
        <v>acc</v>
      </c>
      <c r="L137" cm="1">
        <f t="array" ref="L137">INDEX(_8[x], J137)</f>
        <v>-17</v>
      </c>
      <c r="M137">
        <f t="shared" si="23"/>
        <v>996</v>
      </c>
      <c r="N137">
        <f t="shared" si="24"/>
        <v>621</v>
      </c>
      <c r="O137" t="b">
        <f t="shared" si="25"/>
        <v>0</v>
      </c>
      <c r="Q137" s="5" t="s">
        <v>12</v>
      </c>
      <c r="R137" s="3">
        <v>186</v>
      </c>
      <c r="S137" s="3">
        <f>_8[[#This Row],[row]] + IF(_8[[#This Row],[ins]]="jmp", _8[[#This Row],[x]], 1)</f>
        <v>322</v>
      </c>
      <c r="T137" s="3">
        <v>136</v>
      </c>
      <c r="V137">
        <f t="shared" si="26"/>
        <v>42</v>
      </c>
      <c r="W137" t="str" cm="1">
        <f t="array" ref="W137">INDEX(Modded[ins], V137)</f>
        <v>acc</v>
      </c>
      <c r="X137" cm="1">
        <f t="array" ref="X137">INDEX(Modded[x], V137)</f>
        <v>22</v>
      </c>
      <c r="Y137">
        <f t="shared" si="27"/>
        <v>952</v>
      </c>
      <c r="Z137">
        <f t="shared" si="28"/>
        <v>43</v>
      </c>
      <c r="AA137" t="b">
        <f t="shared" si="29"/>
        <v>0</v>
      </c>
    </row>
    <row r="138" spans="1:27">
      <c r="A138" s="1" t="s">
        <v>8</v>
      </c>
      <c r="B138">
        <v>4</v>
      </c>
      <c r="C138">
        <f>_8[[#This Row],[row]] + IF(_8[[#This Row],[ins]]="jmp", _8[[#This Row],[x]], 1)</f>
        <v>138</v>
      </c>
      <c r="D138">
        <v>137</v>
      </c>
      <c r="E138" t="b">
        <f>NOT(ISNA(MATCH(_8[[#This Row],[row]], J:J, 0)))</f>
        <v>1</v>
      </c>
      <c r="F138" s="1">
        <f ca="1">INDEX(_8[terminal], MATCH(_8[[#This Row],[jmpTo]], _8[row], 0))</f>
        <v>0</v>
      </c>
      <c r="G138" s="1" cm="1">
        <f t="array" aca="1" ref="G138" ca="1">INDEX(_8[terminal], _8[[#This Row],[row]]+1)</f>
        <v>0</v>
      </c>
      <c r="H138" s="1">
        <f ca="1">0+AND(_8[[#This Row],[ins]]="jmp", _8[[#This Row],[next is terminal]], _8[[#This Row],[exec?]])</f>
        <v>0</v>
      </c>
      <c r="J138">
        <f t="shared" si="22"/>
        <v>621</v>
      </c>
      <c r="K138" t="str" cm="1">
        <f t="array" ref="K138">INDEX(_8[ins], J138)</f>
        <v>acc</v>
      </c>
      <c r="L138" cm="1">
        <f t="array" ref="L138">INDEX(_8[x], J138)</f>
        <v>2</v>
      </c>
      <c r="M138">
        <f t="shared" si="23"/>
        <v>998</v>
      </c>
      <c r="N138">
        <f t="shared" si="24"/>
        <v>622</v>
      </c>
      <c r="O138" t="b">
        <f t="shared" si="25"/>
        <v>0</v>
      </c>
      <c r="Q138" s="4" t="s">
        <v>8</v>
      </c>
      <c r="R138" s="2">
        <v>4</v>
      </c>
      <c r="S138" s="2">
        <f>_8[[#This Row],[row]] + IF(_8[[#This Row],[ins]]="jmp", _8[[#This Row],[x]], 1)</f>
        <v>138</v>
      </c>
      <c r="T138" s="2">
        <v>137</v>
      </c>
      <c r="V138">
        <f t="shared" si="26"/>
        <v>43</v>
      </c>
      <c r="W138" t="str" cm="1">
        <f t="array" ref="W138">INDEX(Modded[ins], V138)</f>
        <v>jmp</v>
      </c>
      <c r="X138" cm="1">
        <f t="array" ref="X138">INDEX(Modded[x], V138)</f>
        <v>584</v>
      </c>
      <c r="Y138">
        <f t="shared" si="27"/>
        <v>952</v>
      </c>
      <c r="Z138">
        <f t="shared" si="28"/>
        <v>627</v>
      </c>
      <c r="AA138" t="b">
        <f t="shared" si="29"/>
        <v>0</v>
      </c>
    </row>
    <row r="139" spans="1:27">
      <c r="A139" s="1" t="s">
        <v>12</v>
      </c>
      <c r="B139">
        <v>90</v>
      </c>
      <c r="C139">
        <f>_8[[#This Row],[row]] + IF(_8[[#This Row],[ins]]="jmp", _8[[#This Row],[x]], 1)</f>
        <v>228</v>
      </c>
      <c r="D139">
        <v>138</v>
      </c>
      <c r="E139" t="b">
        <f>NOT(ISNA(MATCH(_8[[#This Row],[row]], J:J, 0)))</f>
        <v>1</v>
      </c>
      <c r="F139" s="1">
        <f ca="1">INDEX(_8[terminal], MATCH(_8[[#This Row],[jmpTo]], _8[row], 0))</f>
        <v>0</v>
      </c>
      <c r="G139" s="1" cm="1">
        <f t="array" aca="1" ref="G139" ca="1">INDEX(_8[terminal], _8[[#This Row],[row]]+1)</f>
        <v>0</v>
      </c>
      <c r="H139" s="1">
        <f ca="1">0+AND(_8[[#This Row],[ins]]="jmp", _8[[#This Row],[next is terminal]], _8[[#This Row],[exec?]])</f>
        <v>0</v>
      </c>
      <c r="J139">
        <f t="shared" si="22"/>
        <v>622</v>
      </c>
      <c r="K139" t="str" cm="1">
        <f t="array" ref="K139">INDEX(_8[ins], J139)</f>
        <v>jmp</v>
      </c>
      <c r="L139" cm="1">
        <f t="array" ref="L139">INDEX(_8[x], J139)</f>
        <v>-432</v>
      </c>
      <c r="M139">
        <f t="shared" si="23"/>
        <v>998</v>
      </c>
      <c r="N139">
        <f t="shared" si="24"/>
        <v>190</v>
      </c>
      <c r="O139" t="b">
        <f t="shared" si="25"/>
        <v>0</v>
      </c>
      <c r="Q139" s="5" t="s">
        <v>12</v>
      </c>
      <c r="R139" s="3">
        <v>90</v>
      </c>
      <c r="S139" s="3">
        <f>_8[[#This Row],[row]] + IF(_8[[#This Row],[ins]]="jmp", _8[[#This Row],[x]], 1)</f>
        <v>228</v>
      </c>
      <c r="T139" s="3">
        <v>138</v>
      </c>
      <c r="V139">
        <f t="shared" si="26"/>
        <v>627</v>
      </c>
      <c r="W139" t="str" cm="1">
        <f t="array" ref="W139">INDEX(Modded[ins], V139)</f>
        <v>acc</v>
      </c>
      <c r="X139" cm="1">
        <f t="array" ref="X139">INDEX(Modded[x], V139)</f>
        <v>38</v>
      </c>
      <c r="Y139">
        <f t="shared" si="27"/>
        <v>990</v>
      </c>
      <c r="Z139">
        <f t="shared" si="28"/>
        <v>628</v>
      </c>
      <c r="AA139" t="b">
        <f t="shared" si="29"/>
        <v>0</v>
      </c>
    </row>
    <row r="140" spans="1:27">
      <c r="A140" s="1" t="s">
        <v>8</v>
      </c>
      <c r="B140">
        <v>-7</v>
      </c>
      <c r="C140">
        <f>_8[[#This Row],[row]] + IF(_8[[#This Row],[ins]]="jmp", _8[[#This Row],[x]], 1)</f>
        <v>140</v>
      </c>
      <c r="D140">
        <v>139</v>
      </c>
      <c r="E140" t="b">
        <f>NOT(ISNA(MATCH(_8[[#This Row],[row]], J:J, 0)))</f>
        <v>0</v>
      </c>
      <c r="F140" s="1">
        <f ca="1">INDEX(_8[terminal], MATCH(_8[[#This Row],[jmpTo]], _8[row], 0))</f>
        <v>0</v>
      </c>
      <c r="G140" s="1" cm="1">
        <f t="array" aca="1" ref="G140" ca="1">INDEX(_8[terminal], _8[[#This Row],[row]]+1)</f>
        <v>0</v>
      </c>
      <c r="H140" s="1">
        <f ca="1">0+AND(_8[[#This Row],[ins]]="jmp", _8[[#This Row],[next is terminal]], _8[[#This Row],[exec?]])</f>
        <v>0</v>
      </c>
      <c r="J140">
        <f t="shared" si="22"/>
        <v>190</v>
      </c>
      <c r="K140" t="str" cm="1">
        <f t="array" ref="K140">INDEX(_8[ins], J140)</f>
        <v>acc</v>
      </c>
      <c r="L140" cm="1">
        <f t="array" ref="L140">INDEX(_8[x], J140)</f>
        <v>-18</v>
      </c>
      <c r="M140">
        <f t="shared" si="23"/>
        <v>980</v>
      </c>
      <c r="N140">
        <f t="shared" si="24"/>
        <v>191</v>
      </c>
      <c r="O140" t="b">
        <f t="shared" si="25"/>
        <v>0</v>
      </c>
      <c r="Q140" s="4" t="s">
        <v>8</v>
      </c>
      <c r="R140" s="2">
        <v>-7</v>
      </c>
      <c r="S140" s="2">
        <f>_8[[#This Row],[row]] + IF(_8[[#This Row],[ins]]="jmp", _8[[#This Row],[x]], 1)</f>
        <v>140</v>
      </c>
      <c r="T140" s="2">
        <v>139</v>
      </c>
      <c r="V140">
        <f t="shared" si="26"/>
        <v>628</v>
      </c>
      <c r="W140" t="str" cm="1">
        <f t="array" ref="W140">INDEX(Modded[ins], V140)</f>
        <v>acc</v>
      </c>
      <c r="X140" cm="1">
        <f t="array" ref="X140">INDEX(Modded[x], V140)</f>
        <v>49</v>
      </c>
      <c r="Y140">
        <f t="shared" si="27"/>
        <v>1039</v>
      </c>
      <c r="Z140">
        <f t="shared" si="28"/>
        <v>629</v>
      </c>
      <c r="AA140" t="b">
        <f t="shared" si="29"/>
        <v>0</v>
      </c>
    </row>
    <row r="141" spans="1:27">
      <c r="A141" s="1" t="s">
        <v>8</v>
      </c>
      <c r="B141">
        <v>15</v>
      </c>
      <c r="C141">
        <f>_8[[#This Row],[row]] + IF(_8[[#This Row],[ins]]="jmp", _8[[#This Row],[x]], 1)</f>
        <v>141</v>
      </c>
      <c r="D141">
        <v>140</v>
      </c>
      <c r="E141" t="b">
        <f>NOT(ISNA(MATCH(_8[[#This Row],[row]], J:J, 0)))</f>
        <v>0</v>
      </c>
      <c r="F141" s="1">
        <f ca="1">INDEX(_8[terminal], MATCH(_8[[#This Row],[jmpTo]], _8[row], 0))</f>
        <v>0</v>
      </c>
      <c r="G141" s="1" cm="1">
        <f t="array" aca="1" ref="G141" ca="1">INDEX(_8[terminal], _8[[#This Row],[row]]+1)</f>
        <v>0</v>
      </c>
      <c r="H141" s="1">
        <f ca="1">0+AND(_8[[#This Row],[ins]]="jmp", _8[[#This Row],[next is terminal]], _8[[#This Row],[exec?]])</f>
        <v>0</v>
      </c>
      <c r="J141">
        <f t="shared" si="22"/>
        <v>191</v>
      </c>
      <c r="K141" t="str" cm="1">
        <f t="array" ref="K141">INDEX(_8[ins], J141)</f>
        <v>acc</v>
      </c>
      <c r="L141" cm="1">
        <f t="array" ref="L141">INDEX(_8[x], J141)</f>
        <v>49</v>
      </c>
      <c r="M141">
        <f t="shared" si="23"/>
        <v>1029</v>
      </c>
      <c r="N141">
        <f t="shared" si="24"/>
        <v>192</v>
      </c>
      <c r="O141" t="b">
        <f t="shared" si="25"/>
        <v>0</v>
      </c>
      <c r="Q141" s="5" t="s">
        <v>8</v>
      </c>
      <c r="R141" s="3">
        <v>15</v>
      </c>
      <c r="S141" s="3">
        <f>_8[[#This Row],[row]] + IF(_8[[#This Row],[ins]]="jmp", _8[[#This Row],[x]], 1)</f>
        <v>141</v>
      </c>
      <c r="T141" s="3">
        <v>140</v>
      </c>
      <c r="V141">
        <f t="shared" si="26"/>
        <v>629</v>
      </c>
      <c r="W141" t="str" cm="1">
        <f t="array" ref="W141">INDEX(Modded[ins], V141)</f>
        <v>nop</v>
      </c>
      <c r="X141" cm="1">
        <f t="array" ref="X141">INDEX(Modded[x], V141)</f>
        <v>-99</v>
      </c>
      <c r="Y141">
        <f t="shared" si="27"/>
        <v>1039</v>
      </c>
      <c r="Z141">
        <f t="shared" si="28"/>
        <v>630</v>
      </c>
      <c r="AA141" t="b">
        <f t="shared" si="29"/>
        <v>0</v>
      </c>
    </row>
    <row r="142" spans="1:27">
      <c r="A142" s="1" t="s">
        <v>12</v>
      </c>
      <c r="B142">
        <v>366</v>
      </c>
      <c r="C142">
        <f>_8[[#This Row],[row]] + IF(_8[[#This Row],[ins]]="jmp", _8[[#This Row],[x]], 1)</f>
        <v>507</v>
      </c>
      <c r="D142">
        <v>141</v>
      </c>
      <c r="E142" t="b">
        <f>NOT(ISNA(MATCH(_8[[#This Row],[row]], J:J, 0)))</f>
        <v>0</v>
      </c>
      <c r="F142" s="1">
        <f ca="1">INDEX(_8[terminal], MATCH(_8[[#This Row],[jmpTo]], _8[row], 0))</f>
        <v>0</v>
      </c>
      <c r="G142" s="1" cm="1">
        <f t="array" aca="1" ref="G142" ca="1">INDEX(_8[terminal], _8[[#This Row],[row]]+1)</f>
        <v>0</v>
      </c>
      <c r="H142" s="1">
        <f ca="1">0+AND(_8[[#This Row],[ins]]="jmp", _8[[#This Row],[next is terminal]], _8[[#This Row],[exec?]])</f>
        <v>0</v>
      </c>
      <c r="J142">
        <f t="shared" si="22"/>
        <v>192</v>
      </c>
      <c r="K142" t="str" cm="1">
        <f t="array" ref="K142">INDEX(_8[ins], J142)</f>
        <v>nop</v>
      </c>
      <c r="L142" cm="1">
        <f t="array" ref="L142">INDEX(_8[x], J142)</f>
        <v>-184</v>
      </c>
      <c r="M142">
        <f t="shared" si="23"/>
        <v>1029</v>
      </c>
      <c r="N142">
        <f t="shared" si="24"/>
        <v>193</v>
      </c>
      <c r="O142" t="b">
        <f t="shared" si="25"/>
        <v>0</v>
      </c>
      <c r="Q142" s="4" t="s">
        <v>12</v>
      </c>
      <c r="R142" s="2">
        <v>366</v>
      </c>
      <c r="S142" s="2">
        <f>_8[[#This Row],[row]] + IF(_8[[#This Row],[ins]]="jmp", _8[[#This Row],[x]], 1)</f>
        <v>507</v>
      </c>
      <c r="T142" s="2">
        <v>141</v>
      </c>
      <c r="V142">
        <f t="shared" si="26"/>
        <v>630</v>
      </c>
      <c r="W142" t="str" cm="1">
        <f t="array" ref="W142">INDEX(Modded[ins], V142)</f>
        <v>acc</v>
      </c>
      <c r="X142" cm="1">
        <f t="array" ref="X142">INDEX(Modded[x], V142)</f>
        <v>50</v>
      </c>
      <c r="Y142">
        <f t="shared" si="27"/>
        <v>1089</v>
      </c>
      <c r="Z142">
        <f t="shared" si="28"/>
        <v>631</v>
      </c>
      <c r="AA142" t="b">
        <f t="shared" si="29"/>
        <v>0</v>
      </c>
    </row>
    <row r="143" spans="1:27">
      <c r="A143" s="1" t="s">
        <v>8</v>
      </c>
      <c r="B143">
        <v>9</v>
      </c>
      <c r="C143">
        <f>_8[[#This Row],[row]] + IF(_8[[#This Row],[ins]]="jmp", _8[[#This Row],[x]], 1)</f>
        <v>143</v>
      </c>
      <c r="D143">
        <v>142</v>
      </c>
      <c r="E143" t="b">
        <f>NOT(ISNA(MATCH(_8[[#This Row],[row]], J:J, 0)))</f>
        <v>0</v>
      </c>
      <c r="F143" s="1">
        <f ca="1">INDEX(_8[terminal], MATCH(_8[[#This Row],[jmpTo]], _8[row], 0))</f>
        <v>0</v>
      </c>
      <c r="G143" s="1" cm="1">
        <f t="array" aca="1" ref="G143" ca="1">INDEX(_8[terminal], _8[[#This Row],[row]]+1)</f>
        <v>0</v>
      </c>
      <c r="H143" s="1">
        <f ca="1">0+AND(_8[[#This Row],[ins]]="jmp", _8[[#This Row],[next is terminal]], _8[[#This Row],[exec?]])</f>
        <v>0</v>
      </c>
      <c r="J143">
        <f t="shared" si="22"/>
        <v>193</v>
      </c>
      <c r="K143" t="str" cm="1">
        <f t="array" ref="K143">INDEX(_8[ins], J143)</f>
        <v>acc</v>
      </c>
      <c r="L143" cm="1">
        <f t="array" ref="L143">INDEX(_8[x], J143)</f>
        <v>20</v>
      </c>
      <c r="M143">
        <f t="shared" si="23"/>
        <v>1049</v>
      </c>
      <c r="N143">
        <f t="shared" si="24"/>
        <v>194</v>
      </c>
      <c r="O143" t="b">
        <f t="shared" si="25"/>
        <v>0</v>
      </c>
      <c r="Q143" s="5" t="s">
        <v>8</v>
      </c>
      <c r="R143" s="3">
        <v>9</v>
      </c>
      <c r="S143" s="3">
        <f>_8[[#This Row],[row]] + IF(_8[[#This Row],[ins]]="jmp", _8[[#This Row],[x]], 1)</f>
        <v>143</v>
      </c>
      <c r="T143" s="3">
        <v>142</v>
      </c>
      <c r="V143">
        <f t="shared" si="26"/>
        <v>631</v>
      </c>
      <c r="W143" t="str" cm="1">
        <f t="array" ref="W143">INDEX(Modded[ins], V143)</f>
        <v>jmp</v>
      </c>
      <c r="X143" cm="1">
        <f t="array" ref="X143">INDEX(Modded[x], V143)</f>
        <v>1</v>
      </c>
      <c r="Y143">
        <f t="shared" si="27"/>
        <v>1089</v>
      </c>
      <c r="Z143">
        <f t="shared" si="28"/>
        <v>632</v>
      </c>
      <c r="AA143" t="b">
        <f t="shared" si="29"/>
        <v>0</v>
      </c>
    </row>
    <row r="144" spans="1:27">
      <c r="A144" s="1" t="s">
        <v>8</v>
      </c>
      <c r="B144">
        <v>27</v>
      </c>
      <c r="C144">
        <f>_8[[#This Row],[row]] + IF(_8[[#This Row],[ins]]="jmp", _8[[#This Row],[x]], 1)</f>
        <v>144</v>
      </c>
      <c r="D144">
        <v>143</v>
      </c>
      <c r="E144" t="b">
        <f>NOT(ISNA(MATCH(_8[[#This Row],[row]], J:J, 0)))</f>
        <v>0</v>
      </c>
      <c r="F144" s="1">
        <f ca="1">INDEX(_8[terminal], MATCH(_8[[#This Row],[jmpTo]], _8[row], 0))</f>
        <v>0</v>
      </c>
      <c r="G144" s="1" cm="1">
        <f t="array" aca="1" ref="G144" ca="1">INDEX(_8[terminal], _8[[#This Row],[row]]+1)</f>
        <v>0</v>
      </c>
      <c r="H144" s="1">
        <f ca="1">0+AND(_8[[#This Row],[ins]]="jmp", _8[[#This Row],[next is terminal]], _8[[#This Row],[exec?]])</f>
        <v>0</v>
      </c>
      <c r="J144">
        <f t="shared" si="22"/>
        <v>194</v>
      </c>
      <c r="K144" t="str" cm="1">
        <f t="array" ref="K144">INDEX(_8[ins], J144)</f>
        <v>jmp</v>
      </c>
      <c r="L144" cm="1">
        <f t="array" ref="L144">INDEX(_8[x], J144)</f>
        <v>404</v>
      </c>
      <c r="M144">
        <f t="shared" si="23"/>
        <v>1049</v>
      </c>
      <c r="N144">
        <f t="shared" si="24"/>
        <v>598</v>
      </c>
      <c r="O144" t="b">
        <f t="shared" si="25"/>
        <v>0</v>
      </c>
      <c r="Q144" s="4" t="s">
        <v>8</v>
      </c>
      <c r="R144" s="2">
        <v>27</v>
      </c>
      <c r="S144" s="2">
        <f>_8[[#This Row],[row]] + IF(_8[[#This Row],[ins]]="jmp", _8[[#This Row],[x]], 1)</f>
        <v>144</v>
      </c>
      <c r="T144" s="2">
        <v>143</v>
      </c>
      <c r="V144">
        <f t="shared" si="26"/>
        <v>632</v>
      </c>
      <c r="W144" t="e" cm="1">
        <f t="array" ref="W144">INDEX(Modded[ins], V144)</f>
        <v>#REF!</v>
      </c>
      <c r="X144" t="e" cm="1">
        <f t="array" ref="X144">INDEX(Modded[x], V144)</f>
        <v>#REF!</v>
      </c>
      <c r="Y144" t="e">
        <f t="shared" si="27"/>
        <v>#REF!</v>
      </c>
      <c r="Z144" t="e">
        <f t="shared" si="28"/>
        <v>#REF!</v>
      </c>
      <c r="AA144" t="b">
        <f t="shared" si="29"/>
        <v>0</v>
      </c>
    </row>
    <row r="145" spans="1:20">
      <c r="A145" s="1" t="s">
        <v>8</v>
      </c>
      <c r="B145">
        <v>1</v>
      </c>
      <c r="C145">
        <f>_8[[#This Row],[row]] + IF(_8[[#This Row],[ins]]="jmp", _8[[#This Row],[x]], 1)</f>
        <v>145</v>
      </c>
      <c r="D145">
        <v>144</v>
      </c>
      <c r="E145" t="b">
        <f>NOT(ISNA(MATCH(_8[[#This Row],[row]], J:J, 0)))</f>
        <v>0</v>
      </c>
      <c r="F145" s="1">
        <f ca="1">INDEX(_8[terminal], MATCH(_8[[#This Row],[jmpTo]], _8[row], 0))</f>
        <v>0</v>
      </c>
      <c r="G145" s="1" cm="1">
        <f t="array" aca="1" ref="G145" ca="1">INDEX(_8[terminal], _8[[#This Row],[row]]+1)</f>
        <v>0</v>
      </c>
      <c r="H145" s="1">
        <f ca="1">0+AND(_8[[#This Row],[ins]]="jmp", _8[[#This Row],[next is terminal]], _8[[#This Row],[exec?]])</f>
        <v>0</v>
      </c>
      <c r="J145">
        <f t="shared" si="22"/>
        <v>598</v>
      </c>
      <c r="K145" t="str" cm="1">
        <f t="array" ref="K145">INDEX(_8[ins], J145)</f>
        <v>jmp</v>
      </c>
      <c r="L145" cm="1">
        <f t="array" ref="L145">INDEX(_8[x], J145)</f>
        <v>1</v>
      </c>
      <c r="M145">
        <f t="shared" si="23"/>
        <v>1049</v>
      </c>
      <c r="N145">
        <f t="shared" si="24"/>
        <v>599</v>
      </c>
      <c r="O145" t="b">
        <f t="shared" si="25"/>
        <v>0</v>
      </c>
      <c r="Q145" s="5" t="s">
        <v>8</v>
      </c>
      <c r="R145" s="3">
        <v>1</v>
      </c>
      <c r="S145" s="3">
        <f>_8[[#This Row],[row]] + IF(_8[[#This Row],[ins]]="jmp", _8[[#This Row],[x]], 1)</f>
        <v>145</v>
      </c>
      <c r="T145" s="3">
        <v>144</v>
      </c>
    </row>
    <row r="146" spans="1:20">
      <c r="A146" s="1" t="s">
        <v>12</v>
      </c>
      <c r="B146">
        <v>417</v>
      </c>
      <c r="C146">
        <f>_8[[#This Row],[row]] + IF(_8[[#This Row],[ins]]="jmp", _8[[#This Row],[x]], 1)</f>
        <v>562</v>
      </c>
      <c r="D146">
        <v>145</v>
      </c>
      <c r="E146" t="b">
        <f>NOT(ISNA(MATCH(_8[[#This Row],[row]], J:J, 0)))</f>
        <v>0</v>
      </c>
      <c r="F146" s="1">
        <f ca="1">INDEX(_8[terminal], MATCH(_8[[#This Row],[jmpTo]], _8[row], 0))</f>
        <v>0</v>
      </c>
      <c r="G146" s="1" cm="1">
        <f t="array" aca="1" ref="G146" ca="1">INDEX(_8[terminal], _8[[#This Row],[row]]+1)</f>
        <v>0</v>
      </c>
      <c r="H146" s="1">
        <f ca="1">0+AND(_8[[#This Row],[ins]]="jmp", _8[[#This Row],[next is terminal]], _8[[#This Row],[exec?]])</f>
        <v>0</v>
      </c>
      <c r="J146">
        <f t="shared" si="22"/>
        <v>599</v>
      </c>
      <c r="K146" t="str" cm="1">
        <f t="array" ref="K146">INDEX(_8[ins], J146)</f>
        <v>acc</v>
      </c>
      <c r="L146" cm="1">
        <f t="array" ref="L146">INDEX(_8[x], J146)</f>
        <v>32</v>
      </c>
      <c r="M146">
        <f t="shared" si="23"/>
        <v>1081</v>
      </c>
      <c r="N146">
        <f t="shared" si="24"/>
        <v>600</v>
      </c>
      <c r="O146" t="b">
        <f t="shared" si="25"/>
        <v>0</v>
      </c>
      <c r="Q146" s="4" t="s">
        <v>12</v>
      </c>
      <c r="R146" s="2">
        <v>417</v>
      </c>
      <c r="S146" s="2">
        <f>_8[[#This Row],[row]] + IF(_8[[#This Row],[ins]]="jmp", _8[[#This Row],[x]], 1)</f>
        <v>562</v>
      </c>
      <c r="T146" s="2">
        <v>145</v>
      </c>
    </row>
    <row r="147" spans="1:20">
      <c r="A147" s="1" t="s">
        <v>8</v>
      </c>
      <c r="B147">
        <v>-19</v>
      </c>
      <c r="C147">
        <f>_8[[#This Row],[row]] + IF(_8[[#This Row],[ins]]="jmp", _8[[#This Row],[x]], 1)</f>
        <v>147</v>
      </c>
      <c r="D147">
        <v>146</v>
      </c>
      <c r="E147" t="b">
        <f>NOT(ISNA(MATCH(_8[[#This Row],[row]], J:J, 0)))</f>
        <v>0</v>
      </c>
      <c r="F147" s="1">
        <f ca="1">INDEX(_8[terminal], MATCH(_8[[#This Row],[jmpTo]], _8[row], 0))</f>
        <v>0</v>
      </c>
      <c r="G147" s="1" cm="1">
        <f t="array" aca="1" ref="G147" ca="1">INDEX(_8[terminal], _8[[#This Row],[row]]+1)</f>
        <v>0</v>
      </c>
      <c r="H147" s="1">
        <f ca="1">0+AND(_8[[#This Row],[ins]]="jmp", _8[[#This Row],[next is terminal]], _8[[#This Row],[exec?]])</f>
        <v>0</v>
      </c>
      <c r="J147">
        <f t="shared" si="22"/>
        <v>600</v>
      </c>
      <c r="K147" t="str" cm="1">
        <f t="array" ref="K147">INDEX(_8[ins], J147)</f>
        <v>jmp</v>
      </c>
      <c r="L147" cm="1">
        <f t="array" ref="L147">INDEX(_8[x], J147)</f>
        <v>-303</v>
      </c>
      <c r="M147">
        <f t="shared" si="23"/>
        <v>1081</v>
      </c>
      <c r="N147">
        <f t="shared" si="24"/>
        <v>297</v>
      </c>
      <c r="O147" t="b">
        <f t="shared" si="25"/>
        <v>0</v>
      </c>
      <c r="Q147" s="5" t="s">
        <v>8</v>
      </c>
      <c r="R147" s="3">
        <v>-19</v>
      </c>
      <c r="S147" s="3">
        <f>_8[[#This Row],[row]] + IF(_8[[#This Row],[ins]]="jmp", _8[[#This Row],[x]], 1)</f>
        <v>147</v>
      </c>
      <c r="T147" s="3">
        <v>146</v>
      </c>
    </row>
    <row r="148" spans="1:20">
      <c r="A148" s="1" t="s">
        <v>12</v>
      </c>
      <c r="B148">
        <v>268</v>
      </c>
      <c r="C148">
        <f>_8[[#This Row],[row]] + IF(_8[[#This Row],[ins]]="jmp", _8[[#This Row],[x]], 1)</f>
        <v>415</v>
      </c>
      <c r="D148">
        <v>147</v>
      </c>
      <c r="E148" t="b">
        <f>NOT(ISNA(MATCH(_8[[#This Row],[row]], J:J, 0)))</f>
        <v>0</v>
      </c>
      <c r="F148" s="1">
        <f ca="1">INDEX(_8[terminal], MATCH(_8[[#This Row],[jmpTo]], _8[row], 0))</f>
        <v>0</v>
      </c>
      <c r="G148" s="1" cm="1">
        <f t="array" aca="1" ref="G148" ca="1">INDEX(_8[terminal], _8[[#This Row],[row]]+1)</f>
        <v>0</v>
      </c>
      <c r="H148" s="1">
        <f ca="1">0+AND(_8[[#This Row],[ins]]="jmp", _8[[#This Row],[next is terminal]], _8[[#This Row],[exec?]])</f>
        <v>0</v>
      </c>
      <c r="J148">
        <f t="shared" si="22"/>
        <v>297</v>
      </c>
      <c r="K148" t="str" cm="1">
        <f t="array" ref="K148">INDEX(_8[ins], J148)</f>
        <v>acc</v>
      </c>
      <c r="L148" cm="1">
        <f t="array" ref="L148">INDEX(_8[x], J148)</f>
        <v>-8</v>
      </c>
      <c r="M148">
        <f t="shared" si="23"/>
        <v>1073</v>
      </c>
      <c r="N148">
        <f t="shared" si="24"/>
        <v>298</v>
      </c>
      <c r="O148" t="b">
        <f t="shared" si="25"/>
        <v>0</v>
      </c>
      <c r="Q148" s="4" t="s">
        <v>12</v>
      </c>
      <c r="R148" s="2">
        <v>268</v>
      </c>
      <c r="S148" s="2">
        <f>_8[[#This Row],[row]] + IF(_8[[#This Row],[ins]]="jmp", _8[[#This Row],[x]], 1)</f>
        <v>415</v>
      </c>
      <c r="T148" s="2">
        <v>147</v>
      </c>
    </row>
    <row r="149" spans="1:20">
      <c r="A149" s="1" t="s">
        <v>8</v>
      </c>
      <c r="B149">
        <v>38</v>
      </c>
      <c r="C149">
        <f>_8[[#This Row],[row]] + IF(_8[[#This Row],[ins]]="jmp", _8[[#This Row],[x]], 1)</f>
        <v>149</v>
      </c>
      <c r="D149">
        <v>148</v>
      </c>
      <c r="E149" t="b">
        <f>NOT(ISNA(MATCH(_8[[#This Row],[row]], J:J, 0)))</f>
        <v>1</v>
      </c>
      <c r="F149" s="1">
        <f ca="1">INDEX(_8[terminal], MATCH(_8[[#This Row],[jmpTo]], _8[row], 0))</f>
        <v>0</v>
      </c>
      <c r="G149" s="1" cm="1">
        <f t="array" aca="1" ref="G149" ca="1">INDEX(_8[terminal], _8[[#This Row],[row]]+1)</f>
        <v>0</v>
      </c>
      <c r="H149" s="1">
        <f ca="1">0+AND(_8[[#This Row],[ins]]="jmp", _8[[#This Row],[next is terminal]], _8[[#This Row],[exec?]])</f>
        <v>0</v>
      </c>
      <c r="J149">
        <f t="shared" si="22"/>
        <v>298</v>
      </c>
      <c r="K149" t="str" cm="1">
        <f t="array" ref="K149">INDEX(_8[ins], J149)</f>
        <v>acc</v>
      </c>
      <c r="L149" cm="1">
        <f t="array" ref="L149">INDEX(_8[x], J149)</f>
        <v>22</v>
      </c>
      <c r="M149">
        <f t="shared" si="23"/>
        <v>1095</v>
      </c>
      <c r="N149">
        <f t="shared" si="24"/>
        <v>299</v>
      </c>
      <c r="O149" t="b">
        <f t="shared" si="25"/>
        <v>0</v>
      </c>
      <c r="Q149" s="5" t="s">
        <v>8</v>
      </c>
      <c r="R149" s="3">
        <v>38</v>
      </c>
      <c r="S149" s="3">
        <f>_8[[#This Row],[row]] + IF(_8[[#This Row],[ins]]="jmp", _8[[#This Row],[x]], 1)</f>
        <v>149</v>
      </c>
      <c r="T149" s="3">
        <v>148</v>
      </c>
    </row>
    <row r="150" spans="1:20">
      <c r="A150" s="1" t="s">
        <v>8</v>
      </c>
      <c r="B150">
        <v>1</v>
      </c>
      <c r="C150">
        <f>_8[[#This Row],[row]] + IF(_8[[#This Row],[ins]]="jmp", _8[[#This Row],[x]], 1)</f>
        <v>150</v>
      </c>
      <c r="D150">
        <v>149</v>
      </c>
      <c r="E150" t="b">
        <f>NOT(ISNA(MATCH(_8[[#This Row],[row]], J:J, 0)))</f>
        <v>1</v>
      </c>
      <c r="F150" s="1">
        <f ca="1">INDEX(_8[terminal], MATCH(_8[[#This Row],[jmpTo]], _8[row], 0))</f>
        <v>0</v>
      </c>
      <c r="G150" s="1" cm="1">
        <f t="array" aca="1" ref="G150" ca="1">INDEX(_8[terminal], _8[[#This Row],[row]]+1)</f>
        <v>0</v>
      </c>
      <c r="H150" s="1">
        <f ca="1">0+AND(_8[[#This Row],[ins]]="jmp", _8[[#This Row],[next is terminal]], _8[[#This Row],[exec?]])</f>
        <v>0</v>
      </c>
      <c r="J150">
        <f t="shared" si="22"/>
        <v>299</v>
      </c>
      <c r="K150" t="str" cm="1">
        <f t="array" ref="K150">INDEX(_8[ins], J150)</f>
        <v>jmp</v>
      </c>
      <c r="L150" cm="1">
        <f t="array" ref="L150">INDEX(_8[x], J150)</f>
        <v>253</v>
      </c>
      <c r="M150">
        <f t="shared" si="23"/>
        <v>1095</v>
      </c>
      <c r="N150">
        <f t="shared" si="24"/>
        <v>552</v>
      </c>
      <c r="O150" t="b">
        <f t="shared" si="25"/>
        <v>0</v>
      </c>
      <c r="Q150" s="4" t="s">
        <v>8</v>
      </c>
      <c r="R150" s="2">
        <v>1</v>
      </c>
      <c r="S150" s="2">
        <f>_8[[#This Row],[row]] + IF(_8[[#This Row],[ins]]="jmp", _8[[#This Row],[x]], 1)</f>
        <v>150</v>
      </c>
      <c r="T150" s="2">
        <v>149</v>
      </c>
    </row>
    <row r="151" spans="1:20">
      <c r="A151" s="1" t="s">
        <v>8</v>
      </c>
      <c r="B151">
        <v>27</v>
      </c>
      <c r="C151">
        <f>_8[[#This Row],[row]] + IF(_8[[#This Row],[ins]]="jmp", _8[[#This Row],[x]], 1)</f>
        <v>151</v>
      </c>
      <c r="D151">
        <v>150</v>
      </c>
      <c r="E151" t="b">
        <f>NOT(ISNA(MATCH(_8[[#This Row],[row]], J:J, 0)))</f>
        <v>1</v>
      </c>
      <c r="F151" s="1">
        <f ca="1">INDEX(_8[terminal], MATCH(_8[[#This Row],[jmpTo]], _8[row], 0))</f>
        <v>0</v>
      </c>
      <c r="G151" s="1" cm="1">
        <f t="array" aca="1" ref="G151" ca="1">INDEX(_8[terminal], _8[[#This Row],[row]]+1)</f>
        <v>0</v>
      </c>
      <c r="H151" s="1">
        <f ca="1">0+AND(_8[[#This Row],[ins]]="jmp", _8[[#This Row],[next is terminal]], _8[[#This Row],[exec?]])</f>
        <v>0</v>
      </c>
      <c r="J151">
        <f t="shared" si="22"/>
        <v>552</v>
      </c>
      <c r="K151" t="str" cm="1">
        <f t="array" ref="K151">INDEX(_8[ins], J151)</f>
        <v>jmp</v>
      </c>
      <c r="L151" cm="1">
        <f t="array" ref="L151">INDEX(_8[x], J151)</f>
        <v>-196</v>
      </c>
      <c r="M151">
        <f t="shared" si="23"/>
        <v>1095</v>
      </c>
      <c r="N151">
        <f t="shared" si="24"/>
        <v>356</v>
      </c>
      <c r="O151" t="b">
        <f t="shared" si="25"/>
        <v>0</v>
      </c>
      <c r="Q151" s="5" t="s">
        <v>8</v>
      </c>
      <c r="R151" s="3">
        <v>27</v>
      </c>
      <c r="S151" s="3">
        <f>_8[[#This Row],[row]] + IF(_8[[#This Row],[ins]]="jmp", _8[[#This Row],[x]], 1)</f>
        <v>151</v>
      </c>
      <c r="T151" s="3">
        <v>150</v>
      </c>
    </row>
    <row r="152" spans="1:20">
      <c r="A152" s="1" t="s">
        <v>12</v>
      </c>
      <c r="B152">
        <v>1</v>
      </c>
      <c r="C152">
        <f>_8[[#This Row],[row]] + IF(_8[[#This Row],[ins]]="jmp", _8[[#This Row],[x]], 1)</f>
        <v>152</v>
      </c>
      <c r="D152">
        <v>151</v>
      </c>
      <c r="E152" t="b">
        <f>NOT(ISNA(MATCH(_8[[#This Row],[row]], J:J, 0)))</f>
        <v>1</v>
      </c>
      <c r="F152" s="1">
        <f ca="1">INDEX(_8[terminal], MATCH(_8[[#This Row],[jmpTo]], _8[row], 0))</f>
        <v>0</v>
      </c>
      <c r="G152" s="1" cm="1">
        <f t="array" aca="1" ref="G152" ca="1">INDEX(_8[terminal], _8[[#This Row],[row]]+1)</f>
        <v>0</v>
      </c>
      <c r="H152" s="1">
        <f ca="1">0+AND(_8[[#This Row],[ins]]="jmp", _8[[#This Row],[next is terminal]], _8[[#This Row],[exec?]])</f>
        <v>0</v>
      </c>
      <c r="J152">
        <f t="shared" si="22"/>
        <v>356</v>
      </c>
      <c r="K152" t="str" cm="1">
        <f t="array" ref="K152">INDEX(_8[ins], J152)</f>
        <v>jmp</v>
      </c>
      <c r="L152" cm="1">
        <f t="array" ref="L152">INDEX(_8[x], J152)</f>
        <v>-219</v>
      </c>
      <c r="M152">
        <f t="shared" si="23"/>
        <v>1095</v>
      </c>
      <c r="N152">
        <f t="shared" si="24"/>
        <v>137</v>
      </c>
      <c r="O152" t="b">
        <f t="shared" si="25"/>
        <v>0</v>
      </c>
      <c r="Q152" s="4" t="s">
        <v>12</v>
      </c>
      <c r="R152" s="2">
        <v>1</v>
      </c>
      <c r="S152" s="2">
        <f>_8[[#This Row],[row]] + IF(_8[[#This Row],[ins]]="jmp", _8[[#This Row],[x]], 1)</f>
        <v>152</v>
      </c>
      <c r="T152" s="2">
        <v>151</v>
      </c>
    </row>
    <row r="153" spans="1:20">
      <c r="A153" s="1" t="s">
        <v>12</v>
      </c>
      <c r="B153">
        <v>420</v>
      </c>
      <c r="C153">
        <f>_8[[#This Row],[row]] + IF(_8[[#This Row],[ins]]="jmp", _8[[#This Row],[x]], 1)</f>
        <v>572</v>
      </c>
      <c r="D153">
        <v>152</v>
      </c>
      <c r="E153" t="b">
        <f>NOT(ISNA(MATCH(_8[[#This Row],[row]], J:J, 0)))</f>
        <v>1</v>
      </c>
      <c r="F153" s="1">
        <f ca="1">INDEX(_8[terminal], MATCH(_8[[#This Row],[jmpTo]], _8[row], 0))</f>
        <v>0</v>
      </c>
      <c r="G153" s="1" cm="1">
        <f t="array" aca="1" ref="G153" ca="1">INDEX(_8[terminal], _8[[#This Row],[row]]+1)</f>
        <v>0</v>
      </c>
      <c r="H153" s="1">
        <f ca="1">0+AND(_8[[#This Row],[ins]]="jmp", _8[[#This Row],[next is terminal]], _8[[#This Row],[exec?]])</f>
        <v>0</v>
      </c>
      <c r="J153">
        <f t="shared" si="22"/>
        <v>137</v>
      </c>
      <c r="K153" t="str" cm="1">
        <f t="array" ref="K153">INDEX(_8[ins], J153)</f>
        <v>acc</v>
      </c>
      <c r="L153" cm="1">
        <f t="array" ref="L153">INDEX(_8[x], J153)</f>
        <v>4</v>
      </c>
      <c r="M153">
        <f t="shared" si="23"/>
        <v>1099</v>
      </c>
      <c r="N153">
        <f t="shared" si="24"/>
        <v>138</v>
      </c>
      <c r="O153" t="b">
        <f t="shared" si="25"/>
        <v>0</v>
      </c>
      <c r="Q153" s="5" t="s">
        <v>12</v>
      </c>
      <c r="R153" s="3">
        <v>420</v>
      </c>
      <c r="S153" s="3">
        <f>_8[[#This Row],[row]] + IF(_8[[#This Row],[ins]]="jmp", _8[[#This Row],[x]], 1)</f>
        <v>572</v>
      </c>
      <c r="T153" s="3">
        <v>152</v>
      </c>
    </row>
    <row r="154" spans="1:20">
      <c r="A154" s="1" t="s">
        <v>8</v>
      </c>
      <c r="B154">
        <v>13</v>
      </c>
      <c r="C154">
        <f>_8[[#This Row],[row]] + IF(_8[[#This Row],[ins]]="jmp", _8[[#This Row],[x]], 1)</f>
        <v>154</v>
      </c>
      <c r="D154">
        <v>153</v>
      </c>
      <c r="E154" t="b">
        <f>NOT(ISNA(MATCH(_8[[#This Row],[row]], J:J, 0)))</f>
        <v>0</v>
      </c>
      <c r="F154" s="1">
        <f ca="1">INDEX(_8[terminal], MATCH(_8[[#This Row],[jmpTo]], _8[row], 0))</f>
        <v>0</v>
      </c>
      <c r="G154" s="1" cm="1">
        <f t="array" aca="1" ref="G154" ca="1">INDEX(_8[terminal], _8[[#This Row],[row]]+1)</f>
        <v>0</v>
      </c>
      <c r="H154" s="1">
        <f ca="1">0+AND(_8[[#This Row],[ins]]="jmp", _8[[#This Row],[next is terminal]], _8[[#This Row],[exec?]])</f>
        <v>0</v>
      </c>
      <c r="J154">
        <f t="shared" si="22"/>
        <v>138</v>
      </c>
      <c r="K154" t="str" cm="1">
        <f t="array" ref="K154">INDEX(_8[ins], J154)</f>
        <v>jmp</v>
      </c>
      <c r="L154" cm="1">
        <f t="array" ref="L154">INDEX(_8[x], J154)</f>
        <v>90</v>
      </c>
      <c r="M154">
        <f t="shared" si="23"/>
        <v>1099</v>
      </c>
      <c r="N154">
        <f t="shared" si="24"/>
        <v>228</v>
      </c>
      <c r="O154" t="b">
        <f t="shared" si="25"/>
        <v>0</v>
      </c>
      <c r="Q154" s="4" t="s">
        <v>8</v>
      </c>
      <c r="R154" s="2">
        <v>13</v>
      </c>
      <c r="S154" s="2">
        <f>_8[[#This Row],[row]] + IF(_8[[#This Row],[ins]]="jmp", _8[[#This Row],[x]], 1)</f>
        <v>154</v>
      </c>
      <c r="T154" s="2">
        <v>153</v>
      </c>
    </row>
    <row r="155" spans="1:20">
      <c r="A155" s="1" t="s">
        <v>8</v>
      </c>
      <c r="B155">
        <v>9</v>
      </c>
      <c r="C155">
        <f>_8[[#This Row],[row]] + IF(_8[[#This Row],[ins]]="jmp", _8[[#This Row],[x]], 1)</f>
        <v>155</v>
      </c>
      <c r="D155">
        <v>154</v>
      </c>
      <c r="E155" t="b">
        <f>NOT(ISNA(MATCH(_8[[#This Row],[row]], J:J, 0)))</f>
        <v>0</v>
      </c>
      <c r="F155" s="1">
        <f ca="1">INDEX(_8[terminal], MATCH(_8[[#This Row],[jmpTo]], _8[row], 0))</f>
        <v>0</v>
      </c>
      <c r="G155" s="1" cm="1">
        <f t="array" aca="1" ref="G155" ca="1">INDEX(_8[terminal], _8[[#This Row],[row]]+1)</f>
        <v>0</v>
      </c>
      <c r="H155" s="1">
        <f ca="1">0+AND(_8[[#This Row],[ins]]="jmp", _8[[#This Row],[next is terminal]], _8[[#This Row],[exec?]])</f>
        <v>0</v>
      </c>
      <c r="J155">
        <f t="shared" si="22"/>
        <v>228</v>
      </c>
      <c r="K155" t="str" cm="1">
        <f t="array" ref="K155">INDEX(_8[ins], J155)</f>
        <v>jmp</v>
      </c>
      <c r="L155" cm="1">
        <f t="array" ref="L155">INDEX(_8[x], J155)</f>
        <v>-8</v>
      </c>
      <c r="M155">
        <f t="shared" si="23"/>
        <v>1099</v>
      </c>
      <c r="N155">
        <f t="shared" si="24"/>
        <v>220</v>
      </c>
      <c r="O155" t="b">
        <f t="shared" si="25"/>
        <v>0</v>
      </c>
      <c r="Q155" s="5" t="s">
        <v>8</v>
      </c>
      <c r="R155" s="3">
        <v>9</v>
      </c>
      <c r="S155" s="3">
        <f>_8[[#This Row],[row]] + IF(_8[[#This Row],[ins]]="jmp", _8[[#This Row],[x]], 1)</f>
        <v>155</v>
      </c>
      <c r="T155" s="3">
        <v>154</v>
      </c>
    </row>
    <row r="156" spans="1:20">
      <c r="A156" s="1" t="s">
        <v>8</v>
      </c>
      <c r="B156">
        <v>1</v>
      </c>
      <c r="C156">
        <f>_8[[#This Row],[row]] + IF(_8[[#This Row],[ins]]="jmp", _8[[#This Row],[x]], 1)</f>
        <v>156</v>
      </c>
      <c r="D156">
        <v>155</v>
      </c>
      <c r="E156" t="b">
        <f>NOT(ISNA(MATCH(_8[[#This Row],[row]], J:J, 0)))</f>
        <v>0</v>
      </c>
      <c r="F156" s="1">
        <f ca="1">INDEX(_8[terminal], MATCH(_8[[#This Row],[jmpTo]], _8[row], 0))</f>
        <v>0</v>
      </c>
      <c r="G156" s="1" cm="1">
        <f t="array" aca="1" ref="G156" ca="1">INDEX(_8[terminal], _8[[#This Row],[row]]+1)</f>
        <v>0</v>
      </c>
      <c r="H156" s="1">
        <f ca="1">0+AND(_8[[#This Row],[ins]]="jmp", _8[[#This Row],[next is terminal]], _8[[#This Row],[exec?]])</f>
        <v>0</v>
      </c>
      <c r="J156">
        <f t="shared" si="22"/>
        <v>220</v>
      </c>
      <c r="K156" t="str" cm="1">
        <f t="array" ref="K156">INDEX(_8[ins], J156)</f>
        <v>acc</v>
      </c>
      <c r="L156" cm="1">
        <f t="array" ref="L156">INDEX(_8[x], J156)</f>
        <v>-9</v>
      </c>
      <c r="M156">
        <f t="shared" si="23"/>
        <v>1090</v>
      </c>
      <c r="N156">
        <f t="shared" si="24"/>
        <v>221</v>
      </c>
      <c r="O156" t="b">
        <f t="shared" si="25"/>
        <v>0</v>
      </c>
      <c r="Q156" s="4" t="s">
        <v>8</v>
      </c>
      <c r="R156" s="2">
        <v>1</v>
      </c>
      <c r="S156" s="2">
        <f>_8[[#This Row],[row]] + IF(_8[[#This Row],[ins]]="jmp", _8[[#This Row],[x]], 1)</f>
        <v>156</v>
      </c>
      <c r="T156" s="2">
        <v>155</v>
      </c>
    </row>
    <row r="157" spans="1:20">
      <c r="A157" s="1" t="s">
        <v>12</v>
      </c>
      <c r="B157">
        <v>370</v>
      </c>
      <c r="C157">
        <f>_8[[#This Row],[row]] + IF(_8[[#This Row],[ins]]="jmp", _8[[#This Row],[x]], 1)</f>
        <v>526</v>
      </c>
      <c r="D157">
        <v>156</v>
      </c>
      <c r="E157" t="b">
        <f>NOT(ISNA(MATCH(_8[[#This Row],[row]], J:J, 0)))</f>
        <v>0</v>
      </c>
      <c r="F157" s="1">
        <f ca="1">INDEX(_8[terminal], MATCH(_8[[#This Row],[jmpTo]], _8[row], 0))</f>
        <v>0</v>
      </c>
      <c r="G157" s="1" cm="1">
        <f t="array" aca="1" ref="G157" ca="1">INDEX(_8[terminal], _8[[#This Row],[row]]+1)</f>
        <v>0</v>
      </c>
      <c r="H157" s="1">
        <f ca="1">0+AND(_8[[#This Row],[ins]]="jmp", _8[[#This Row],[next is terminal]], _8[[#This Row],[exec?]])</f>
        <v>0</v>
      </c>
      <c r="J157">
        <f t="shared" si="22"/>
        <v>221</v>
      </c>
      <c r="K157" t="str" cm="1">
        <f t="array" ref="K157">INDEX(_8[ins], J157)</f>
        <v>acc</v>
      </c>
      <c r="L157" cm="1">
        <f t="array" ref="L157">INDEX(_8[x], J157)</f>
        <v>32</v>
      </c>
      <c r="M157">
        <f t="shared" si="23"/>
        <v>1122</v>
      </c>
      <c r="N157">
        <f t="shared" si="24"/>
        <v>222</v>
      </c>
      <c r="O157" t="b">
        <f t="shared" si="25"/>
        <v>0</v>
      </c>
      <c r="Q157" s="5" t="s">
        <v>12</v>
      </c>
      <c r="R157" s="3">
        <v>370</v>
      </c>
      <c r="S157" s="3">
        <f>_8[[#This Row],[row]] + IF(_8[[#This Row],[ins]]="jmp", _8[[#This Row],[x]], 1)</f>
        <v>526</v>
      </c>
      <c r="T157" s="3">
        <v>156</v>
      </c>
    </row>
    <row r="158" spans="1:20">
      <c r="A158" s="1" t="s">
        <v>8</v>
      </c>
      <c r="B158">
        <v>25</v>
      </c>
      <c r="C158">
        <f>_8[[#This Row],[row]] + IF(_8[[#This Row],[ins]]="jmp", _8[[#This Row],[x]], 1)</f>
        <v>158</v>
      </c>
      <c r="D158">
        <v>157</v>
      </c>
      <c r="E158" t="b">
        <f>NOT(ISNA(MATCH(_8[[#This Row],[row]], J:J, 0)))</f>
        <v>1</v>
      </c>
      <c r="F158" s="1">
        <f ca="1">INDEX(_8[terminal], MATCH(_8[[#This Row],[jmpTo]], _8[row], 0))</f>
        <v>0</v>
      </c>
      <c r="G158" s="1" cm="1">
        <f t="array" aca="1" ref="G158" ca="1">INDEX(_8[terminal], _8[[#This Row],[row]]+1)</f>
        <v>0</v>
      </c>
      <c r="H158" s="1">
        <f ca="1">0+AND(_8[[#This Row],[ins]]="jmp", _8[[#This Row],[next is terminal]], _8[[#This Row],[exec?]])</f>
        <v>0</v>
      </c>
      <c r="J158">
        <f t="shared" si="22"/>
        <v>222</v>
      </c>
      <c r="K158" t="str" cm="1">
        <f t="array" ref="K158">INDEX(_8[ins], J158)</f>
        <v>jmp</v>
      </c>
      <c r="L158" cm="1">
        <f t="array" ref="L158">INDEX(_8[x], J158)</f>
        <v>291</v>
      </c>
      <c r="M158">
        <f t="shared" si="23"/>
        <v>1122</v>
      </c>
      <c r="N158">
        <f t="shared" si="24"/>
        <v>513</v>
      </c>
      <c r="O158" t="b">
        <f t="shared" si="25"/>
        <v>0</v>
      </c>
      <c r="Q158" s="4" t="s">
        <v>8</v>
      </c>
      <c r="R158" s="2">
        <v>25</v>
      </c>
      <c r="S158" s="2">
        <f>_8[[#This Row],[row]] + IF(_8[[#This Row],[ins]]="jmp", _8[[#This Row],[x]], 1)</f>
        <v>158</v>
      </c>
      <c r="T158" s="2">
        <v>157</v>
      </c>
    </row>
    <row r="159" spans="1:20">
      <c r="A159" s="1" t="s">
        <v>8</v>
      </c>
      <c r="B159">
        <v>3</v>
      </c>
      <c r="C159">
        <f>_8[[#This Row],[row]] + IF(_8[[#This Row],[ins]]="jmp", _8[[#This Row],[x]], 1)</f>
        <v>159</v>
      </c>
      <c r="D159">
        <v>158</v>
      </c>
      <c r="E159" t="b">
        <f>NOT(ISNA(MATCH(_8[[#This Row],[row]], J:J, 0)))</f>
        <v>1</v>
      </c>
      <c r="F159" s="1">
        <f ca="1">INDEX(_8[terminal], MATCH(_8[[#This Row],[jmpTo]], _8[row], 0))</f>
        <v>0</v>
      </c>
      <c r="G159" s="1" cm="1">
        <f t="array" aca="1" ref="G159" ca="1">INDEX(_8[terminal], _8[[#This Row],[row]]+1)</f>
        <v>0</v>
      </c>
      <c r="H159" s="1">
        <f ca="1">0+AND(_8[[#This Row],[ins]]="jmp", _8[[#This Row],[next is terminal]], _8[[#This Row],[exec?]])</f>
        <v>0</v>
      </c>
      <c r="J159">
        <f t="shared" si="22"/>
        <v>513</v>
      </c>
      <c r="K159" t="str" cm="1">
        <f t="array" ref="K159">INDEX(_8[ins], J159)</f>
        <v>acc</v>
      </c>
      <c r="L159" cm="1">
        <f t="array" ref="L159">INDEX(_8[x], J159)</f>
        <v>0</v>
      </c>
      <c r="M159">
        <f t="shared" si="23"/>
        <v>1122</v>
      </c>
      <c r="N159">
        <f t="shared" si="24"/>
        <v>514</v>
      </c>
      <c r="O159" t="b">
        <f t="shared" si="25"/>
        <v>0</v>
      </c>
      <c r="Q159" s="5" t="s">
        <v>8</v>
      </c>
      <c r="R159" s="3">
        <v>3</v>
      </c>
      <c r="S159" s="3">
        <f>_8[[#This Row],[row]] + IF(_8[[#This Row],[ins]]="jmp", _8[[#This Row],[x]], 1)</f>
        <v>159</v>
      </c>
      <c r="T159" s="3">
        <v>158</v>
      </c>
    </row>
    <row r="160" spans="1:20">
      <c r="A160" s="1" t="s">
        <v>8</v>
      </c>
      <c r="B160">
        <v>-1</v>
      </c>
      <c r="C160">
        <f>_8[[#This Row],[row]] + IF(_8[[#This Row],[ins]]="jmp", _8[[#This Row],[x]], 1)</f>
        <v>160</v>
      </c>
      <c r="D160">
        <v>159</v>
      </c>
      <c r="E160" t="b">
        <f>NOT(ISNA(MATCH(_8[[#This Row],[row]], J:J, 0)))</f>
        <v>1</v>
      </c>
      <c r="F160" s="1">
        <f ca="1">INDEX(_8[terminal], MATCH(_8[[#This Row],[jmpTo]], _8[row], 0))</f>
        <v>0</v>
      </c>
      <c r="G160" s="1" cm="1">
        <f t="array" aca="1" ref="G160" ca="1">INDEX(_8[terminal], _8[[#This Row],[row]]+1)</f>
        <v>0</v>
      </c>
      <c r="H160" s="1">
        <f ca="1">0+AND(_8[[#This Row],[ins]]="jmp", _8[[#This Row],[next is terminal]], _8[[#This Row],[exec?]])</f>
        <v>0</v>
      </c>
      <c r="J160">
        <f t="shared" si="22"/>
        <v>514</v>
      </c>
      <c r="K160" t="str" cm="1">
        <f t="array" ref="K160">INDEX(_8[ins], J160)</f>
        <v>nop</v>
      </c>
      <c r="L160" cm="1">
        <f t="array" ref="L160">INDEX(_8[x], J160)</f>
        <v>-397</v>
      </c>
      <c r="M160">
        <f t="shared" si="23"/>
        <v>1122</v>
      </c>
      <c r="N160">
        <f t="shared" si="24"/>
        <v>515</v>
      </c>
      <c r="O160" t="b">
        <f t="shared" si="25"/>
        <v>0</v>
      </c>
      <c r="Q160" s="4" t="s">
        <v>8</v>
      </c>
      <c r="R160" s="2">
        <v>-1</v>
      </c>
      <c r="S160" s="2">
        <f>_8[[#This Row],[row]] + IF(_8[[#This Row],[ins]]="jmp", _8[[#This Row],[x]], 1)</f>
        <v>160</v>
      </c>
      <c r="T160" s="2">
        <v>159</v>
      </c>
    </row>
    <row r="161" spans="1:20">
      <c r="A161" s="1" t="s">
        <v>12</v>
      </c>
      <c r="B161">
        <v>324</v>
      </c>
      <c r="C161">
        <f>_8[[#This Row],[row]] + IF(_8[[#This Row],[ins]]="jmp", _8[[#This Row],[x]], 1)</f>
        <v>484</v>
      </c>
      <c r="D161">
        <v>160</v>
      </c>
      <c r="E161" t="b">
        <f>NOT(ISNA(MATCH(_8[[#This Row],[row]], J:J, 0)))</f>
        <v>1</v>
      </c>
      <c r="F161" s="1">
        <f ca="1">INDEX(_8[terminal], MATCH(_8[[#This Row],[jmpTo]], _8[row], 0))</f>
        <v>0</v>
      </c>
      <c r="G161" s="1" cm="1">
        <f t="array" aca="1" ref="G161" ca="1">INDEX(_8[terminal], _8[[#This Row],[row]]+1)</f>
        <v>0</v>
      </c>
      <c r="H161" s="1">
        <f ca="1">0+AND(_8[[#This Row],[ins]]="jmp", _8[[#This Row],[next is terminal]], _8[[#This Row],[exec?]])</f>
        <v>0</v>
      </c>
      <c r="J161">
        <f t="shared" si="22"/>
        <v>515</v>
      </c>
      <c r="K161" t="str" cm="1">
        <f t="array" ref="K161">INDEX(_8[ins], J161)</f>
        <v>jmp</v>
      </c>
      <c r="L161" cm="1">
        <f t="array" ref="L161">INDEX(_8[x], J161)</f>
        <v>-104</v>
      </c>
      <c r="M161">
        <f t="shared" si="23"/>
        <v>1122</v>
      </c>
      <c r="N161">
        <f t="shared" si="24"/>
        <v>411</v>
      </c>
      <c r="O161" t="b">
        <f t="shared" si="25"/>
        <v>0</v>
      </c>
      <c r="Q161" s="5" t="s">
        <v>12</v>
      </c>
      <c r="R161" s="3">
        <v>324</v>
      </c>
      <c r="S161" s="3">
        <f>_8[[#This Row],[row]] + IF(_8[[#This Row],[ins]]="jmp", _8[[#This Row],[x]], 1)</f>
        <v>484</v>
      </c>
      <c r="T161" s="3">
        <v>160</v>
      </c>
    </row>
    <row r="162" spans="1:20">
      <c r="A162" s="1" t="s">
        <v>11</v>
      </c>
      <c r="B162">
        <v>352</v>
      </c>
      <c r="C162">
        <f>_8[[#This Row],[row]] + IF(_8[[#This Row],[ins]]="jmp", _8[[#This Row],[x]], 1)</f>
        <v>162</v>
      </c>
      <c r="D162">
        <v>161</v>
      </c>
      <c r="E162" t="b">
        <f>NOT(ISNA(MATCH(_8[[#This Row],[row]], J:J, 0)))</f>
        <v>0</v>
      </c>
      <c r="F162" s="1">
        <f ca="1">INDEX(_8[terminal], MATCH(_8[[#This Row],[jmpTo]], _8[row], 0))</f>
        <v>0</v>
      </c>
      <c r="G162" s="1" cm="1">
        <f t="array" aca="1" ref="G162" ca="1">INDEX(_8[terminal], _8[[#This Row],[row]]+1)</f>
        <v>0</v>
      </c>
      <c r="H162" s="1">
        <f ca="1">0+AND(_8[[#This Row],[ins]]="jmp", _8[[#This Row],[next is terminal]], _8[[#This Row],[exec?]])</f>
        <v>0</v>
      </c>
      <c r="J162">
        <f t="shared" si="22"/>
        <v>411</v>
      </c>
      <c r="K162" t="str" cm="1">
        <f t="array" ref="K162">INDEX(_8[ins], J162)</f>
        <v>jmp</v>
      </c>
      <c r="L162" cm="1">
        <f t="array" ref="L162">INDEX(_8[x], J162)</f>
        <v>24</v>
      </c>
      <c r="M162">
        <f t="shared" si="23"/>
        <v>1122</v>
      </c>
      <c r="N162">
        <f t="shared" si="24"/>
        <v>435</v>
      </c>
      <c r="O162" t="b">
        <f t="shared" si="25"/>
        <v>0</v>
      </c>
      <c r="Q162" s="4" t="s">
        <v>11</v>
      </c>
      <c r="R162" s="2">
        <v>352</v>
      </c>
      <c r="S162" s="2">
        <f>_8[[#This Row],[row]] + IF(_8[[#This Row],[ins]]="jmp", _8[[#This Row],[x]], 1)</f>
        <v>162</v>
      </c>
      <c r="T162" s="2">
        <v>161</v>
      </c>
    </row>
    <row r="163" spans="1:20">
      <c r="A163" s="1" t="s">
        <v>8</v>
      </c>
      <c r="B163">
        <v>39</v>
      </c>
      <c r="C163">
        <f>_8[[#This Row],[row]] + IF(_8[[#This Row],[ins]]="jmp", _8[[#This Row],[x]], 1)</f>
        <v>163</v>
      </c>
      <c r="D163">
        <v>162</v>
      </c>
      <c r="E163" t="b">
        <f>NOT(ISNA(MATCH(_8[[#This Row],[row]], J:J, 0)))</f>
        <v>0</v>
      </c>
      <c r="F163" s="1">
        <f ca="1">INDEX(_8[terminal], MATCH(_8[[#This Row],[jmpTo]], _8[row], 0))</f>
        <v>0</v>
      </c>
      <c r="G163" s="1" cm="1">
        <f t="array" aca="1" ref="G163" ca="1">INDEX(_8[terminal], _8[[#This Row],[row]]+1)</f>
        <v>0</v>
      </c>
      <c r="H163" s="1">
        <f ca="1">0+AND(_8[[#This Row],[ins]]="jmp", _8[[#This Row],[next is terminal]], _8[[#This Row],[exec?]])</f>
        <v>0</v>
      </c>
      <c r="J163">
        <f t="shared" si="22"/>
        <v>435</v>
      </c>
      <c r="K163" t="str" cm="1">
        <f t="array" ref="K163">INDEX(_8[ins], J163)</f>
        <v>acc</v>
      </c>
      <c r="L163" cm="1">
        <f t="array" ref="L163">INDEX(_8[x], J163)</f>
        <v>28</v>
      </c>
      <c r="M163">
        <f t="shared" si="23"/>
        <v>1150</v>
      </c>
      <c r="N163">
        <f t="shared" si="24"/>
        <v>436</v>
      </c>
      <c r="O163" t="b">
        <f t="shared" si="25"/>
        <v>0</v>
      </c>
      <c r="Q163" s="5" t="s">
        <v>8</v>
      </c>
      <c r="R163" s="3">
        <v>39</v>
      </c>
      <c r="S163" s="3">
        <f>_8[[#This Row],[row]] + IF(_8[[#This Row],[ins]]="jmp", _8[[#This Row],[x]], 1)</f>
        <v>163</v>
      </c>
      <c r="T163" s="3">
        <v>162</v>
      </c>
    </row>
    <row r="164" spans="1:20">
      <c r="A164" s="1" t="s">
        <v>12</v>
      </c>
      <c r="B164">
        <v>121</v>
      </c>
      <c r="C164">
        <f>_8[[#This Row],[row]] + IF(_8[[#This Row],[ins]]="jmp", _8[[#This Row],[x]], 1)</f>
        <v>284</v>
      </c>
      <c r="D164">
        <v>163</v>
      </c>
      <c r="E164" t="b">
        <f>NOT(ISNA(MATCH(_8[[#This Row],[row]], J:J, 0)))</f>
        <v>0</v>
      </c>
      <c r="F164" s="1">
        <f ca="1">INDEX(_8[terminal], MATCH(_8[[#This Row],[jmpTo]], _8[row], 0))</f>
        <v>0</v>
      </c>
      <c r="G164" s="1" cm="1">
        <f t="array" aca="1" ref="G164" ca="1">INDEX(_8[terminal], _8[[#This Row],[row]]+1)</f>
        <v>0</v>
      </c>
      <c r="H164" s="1">
        <f ca="1">0+AND(_8[[#This Row],[ins]]="jmp", _8[[#This Row],[next is terminal]], _8[[#This Row],[exec?]])</f>
        <v>0</v>
      </c>
      <c r="J164">
        <f t="shared" si="22"/>
        <v>436</v>
      </c>
      <c r="K164" t="str" cm="1">
        <f t="array" ref="K164">INDEX(_8[ins], J164)</f>
        <v>acc</v>
      </c>
      <c r="L164" cm="1">
        <f t="array" ref="L164">INDEX(_8[x], J164)</f>
        <v>-10</v>
      </c>
      <c r="M164">
        <f t="shared" si="23"/>
        <v>1140</v>
      </c>
      <c r="N164">
        <f t="shared" si="24"/>
        <v>437</v>
      </c>
      <c r="O164" t="b">
        <f t="shared" si="25"/>
        <v>0</v>
      </c>
      <c r="Q164" s="4" t="s">
        <v>12</v>
      </c>
      <c r="R164" s="2">
        <v>121</v>
      </c>
      <c r="S164" s="2">
        <f>_8[[#This Row],[row]] + IF(_8[[#This Row],[ins]]="jmp", _8[[#This Row],[x]], 1)</f>
        <v>284</v>
      </c>
      <c r="T164" s="2">
        <v>163</v>
      </c>
    </row>
    <row r="165" spans="1:20">
      <c r="A165" s="1" t="s">
        <v>8</v>
      </c>
      <c r="B165">
        <v>15</v>
      </c>
      <c r="C165">
        <f>_8[[#This Row],[row]] + IF(_8[[#This Row],[ins]]="jmp", _8[[#This Row],[x]], 1)</f>
        <v>165</v>
      </c>
      <c r="D165">
        <v>164</v>
      </c>
      <c r="E165" t="b">
        <f>NOT(ISNA(MATCH(_8[[#This Row],[row]], J:J, 0)))</f>
        <v>0</v>
      </c>
      <c r="F165" s="1">
        <f ca="1">INDEX(_8[terminal], MATCH(_8[[#This Row],[jmpTo]], _8[row], 0))</f>
        <v>0</v>
      </c>
      <c r="G165" s="1" cm="1">
        <f t="array" aca="1" ref="G165" ca="1">INDEX(_8[terminal], _8[[#This Row],[row]]+1)</f>
        <v>0</v>
      </c>
      <c r="H165" s="1">
        <f ca="1">0+AND(_8[[#This Row],[ins]]="jmp", _8[[#This Row],[next is terminal]], _8[[#This Row],[exec?]])</f>
        <v>0</v>
      </c>
      <c r="J165">
        <f t="shared" si="22"/>
        <v>437</v>
      </c>
      <c r="K165" t="str" cm="1">
        <f t="array" ref="K165">INDEX(_8[ins], J165)</f>
        <v>nop</v>
      </c>
      <c r="L165" cm="1">
        <f t="array" ref="L165">INDEX(_8[x], J165)</f>
        <v>151</v>
      </c>
      <c r="M165">
        <f t="shared" si="23"/>
        <v>1140</v>
      </c>
      <c r="N165">
        <f t="shared" si="24"/>
        <v>438</v>
      </c>
      <c r="O165" t="b">
        <f t="shared" si="25"/>
        <v>0</v>
      </c>
      <c r="Q165" s="5" t="s">
        <v>8</v>
      </c>
      <c r="R165" s="3">
        <v>15</v>
      </c>
      <c r="S165" s="3">
        <f>_8[[#This Row],[row]] + IF(_8[[#This Row],[ins]]="jmp", _8[[#This Row],[x]], 1)</f>
        <v>165</v>
      </c>
      <c r="T165" s="3">
        <v>164</v>
      </c>
    </row>
    <row r="166" spans="1:20">
      <c r="A166" s="1" t="s">
        <v>12</v>
      </c>
      <c r="B166">
        <v>348</v>
      </c>
      <c r="C166">
        <f>_8[[#This Row],[row]] + IF(_8[[#This Row],[ins]]="jmp", _8[[#This Row],[x]], 1)</f>
        <v>513</v>
      </c>
      <c r="D166">
        <v>165</v>
      </c>
      <c r="E166" t="b">
        <f>NOT(ISNA(MATCH(_8[[#This Row],[row]], J:J, 0)))</f>
        <v>0</v>
      </c>
      <c r="F166" s="1">
        <f ca="1">INDEX(_8[terminal], MATCH(_8[[#This Row],[jmpTo]], _8[row], 0))</f>
        <v>0</v>
      </c>
      <c r="G166" s="1" cm="1">
        <f t="array" aca="1" ref="G166" ca="1">INDEX(_8[terminal], _8[[#This Row],[row]]+1)</f>
        <v>0</v>
      </c>
      <c r="H166" s="1">
        <f ca="1">0+AND(_8[[#This Row],[ins]]="jmp", _8[[#This Row],[next is terminal]], _8[[#This Row],[exec?]])</f>
        <v>0</v>
      </c>
      <c r="J166">
        <f t="shared" si="22"/>
        <v>438</v>
      </c>
      <c r="K166" t="str" cm="1">
        <f t="array" ref="K166">INDEX(_8[ins], J166)</f>
        <v>acc</v>
      </c>
      <c r="L166" cm="1">
        <f t="array" ref="L166">INDEX(_8[x], J166)</f>
        <v>17</v>
      </c>
      <c r="M166">
        <f t="shared" si="23"/>
        <v>1157</v>
      </c>
      <c r="N166">
        <f t="shared" si="24"/>
        <v>439</v>
      </c>
      <c r="O166" t="b">
        <f t="shared" si="25"/>
        <v>0</v>
      </c>
      <c r="Q166" s="4" t="s">
        <v>12</v>
      </c>
      <c r="R166" s="2">
        <v>348</v>
      </c>
      <c r="S166" s="2">
        <f>_8[[#This Row],[row]] + IF(_8[[#This Row],[ins]]="jmp", _8[[#This Row],[x]], 1)</f>
        <v>513</v>
      </c>
      <c r="T166" s="2">
        <v>165</v>
      </c>
    </row>
    <row r="167" spans="1:20">
      <c r="A167" s="1" t="s">
        <v>12</v>
      </c>
      <c r="B167">
        <v>11</v>
      </c>
      <c r="C167">
        <f>_8[[#This Row],[row]] + IF(_8[[#This Row],[ins]]="jmp", _8[[#This Row],[x]], 1)</f>
        <v>177</v>
      </c>
      <c r="D167">
        <v>166</v>
      </c>
      <c r="E167" t="b">
        <f>NOT(ISNA(MATCH(_8[[#This Row],[row]], J:J, 0)))</f>
        <v>0</v>
      </c>
      <c r="F167" s="1">
        <f ca="1">INDEX(_8[terminal], MATCH(_8[[#This Row],[jmpTo]], _8[row], 0))</f>
        <v>0</v>
      </c>
      <c r="G167" s="1" cm="1">
        <f t="array" aca="1" ref="G167" ca="1">INDEX(_8[terminal], _8[[#This Row],[row]]+1)</f>
        <v>0</v>
      </c>
      <c r="H167" s="1">
        <f ca="1">0+AND(_8[[#This Row],[ins]]="jmp", _8[[#This Row],[next is terminal]], _8[[#This Row],[exec?]])</f>
        <v>0</v>
      </c>
      <c r="J167">
        <f t="shared" si="22"/>
        <v>439</v>
      </c>
      <c r="K167" t="str" cm="1">
        <f t="array" ref="K167">INDEX(_8[ins], J167)</f>
        <v>jmp</v>
      </c>
      <c r="L167" cm="1">
        <f t="array" ref="L167">INDEX(_8[x], J167)</f>
        <v>-418</v>
      </c>
      <c r="M167">
        <f t="shared" si="23"/>
        <v>1157</v>
      </c>
      <c r="N167">
        <f t="shared" si="24"/>
        <v>21</v>
      </c>
      <c r="O167" t="b">
        <f t="shared" si="25"/>
        <v>0</v>
      </c>
      <c r="Q167" s="5" t="s">
        <v>12</v>
      </c>
      <c r="R167" s="3">
        <v>11</v>
      </c>
      <c r="S167" s="3">
        <f>_8[[#This Row],[row]] + IF(_8[[#This Row],[ins]]="jmp", _8[[#This Row],[x]], 1)</f>
        <v>177</v>
      </c>
      <c r="T167" s="3">
        <v>166</v>
      </c>
    </row>
    <row r="168" spans="1:20">
      <c r="A168" s="1" t="s">
        <v>8</v>
      </c>
      <c r="B168">
        <v>-12</v>
      </c>
      <c r="C168">
        <f>_8[[#This Row],[row]] + IF(_8[[#This Row],[ins]]="jmp", _8[[#This Row],[x]], 1)</f>
        <v>168</v>
      </c>
      <c r="D168">
        <v>167</v>
      </c>
      <c r="E168" t="b">
        <f>NOT(ISNA(MATCH(_8[[#This Row],[row]], J:J, 0)))</f>
        <v>1</v>
      </c>
      <c r="F168" s="1">
        <f ca="1">INDEX(_8[terminal], MATCH(_8[[#This Row],[jmpTo]], _8[row], 0))</f>
        <v>0</v>
      </c>
      <c r="G168" s="1" cm="1">
        <f t="array" aca="1" ref="G168" ca="1">INDEX(_8[terminal], _8[[#This Row],[row]]+1)</f>
        <v>0</v>
      </c>
      <c r="H168" s="1">
        <f ca="1">0+AND(_8[[#This Row],[ins]]="jmp", _8[[#This Row],[next is terminal]], _8[[#This Row],[exec?]])</f>
        <v>0</v>
      </c>
      <c r="J168">
        <f t="shared" si="22"/>
        <v>21</v>
      </c>
      <c r="K168" t="str" cm="1">
        <f t="array" ref="K168">INDEX(_8[ins], J168)</f>
        <v>nop</v>
      </c>
      <c r="L168" cm="1">
        <f t="array" ref="L168">INDEX(_8[x], J168)</f>
        <v>276</v>
      </c>
      <c r="M168">
        <f t="shared" si="23"/>
        <v>1157</v>
      </c>
      <c r="N168">
        <f t="shared" si="24"/>
        <v>22</v>
      </c>
      <c r="O168" t="b">
        <f t="shared" si="25"/>
        <v>0</v>
      </c>
      <c r="Q168" s="4" t="s">
        <v>8</v>
      </c>
      <c r="R168" s="2">
        <v>-12</v>
      </c>
      <c r="S168" s="2">
        <f>_8[[#This Row],[row]] + IF(_8[[#This Row],[ins]]="jmp", _8[[#This Row],[x]], 1)</f>
        <v>168</v>
      </c>
      <c r="T168" s="2">
        <v>167</v>
      </c>
    </row>
    <row r="169" spans="1:20">
      <c r="A169" s="1" t="s">
        <v>8</v>
      </c>
      <c r="B169">
        <v>23</v>
      </c>
      <c r="C169">
        <f>_8[[#This Row],[row]] + IF(_8[[#This Row],[ins]]="jmp", _8[[#This Row],[x]], 1)</f>
        <v>169</v>
      </c>
      <c r="D169">
        <v>168</v>
      </c>
      <c r="E169" t="b">
        <f>NOT(ISNA(MATCH(_8[[#This Row],[row]], J:J, 0)))</f>
        <v>1</v>
      </c>
      <c r="F169" s="1">
        <f ca="1">INDEX(_8[terminal], MATCH(_8[[#This Row],[jmpTo]], _8[row], 0))</f>
        <v>0</v>
      </c>
      <c r="G169" s="1" cm="1">
        <f t="array" aca="1" ref="G169" ca="1">INDEX(_8[terminal], _8[[#This Row],[row]]+1)</f>
        <v>0</v>
      </c>
      <c r="H169" s="1">
        <f ca="1">0+AND(_8[[#This Row],[ins]]="jmp", _8[[#This Row],[next is terminal]], _8[[#This Row],[exec?]])</f>
        <v>0</v>
      </c>
      <c r="J169">
        <f t="shared" si="22"/>
        <v>22</v>
      </c>
      <c r="K169" t="str" cm="1">
        <f t="array" ref="K169">INDEX(_8[ins], J169)</f>
        <v>jmp</v>
      </c>
      <c r="L169" cm="1">
        <f t="array" ref="L169">INDEX(_8[x], J169)</f>
        <v>354</v>
      </c>
      <c r="M169">
        <f t="shared" si="23"/>
        <v>1157</v>
      </c>
      <c r="N169">
        <f t="shared" si="24"/>
        <v>376</v>
      </c>
      <c r="O169" t="b">
        <f t="shared" si="25"/>
        <v>0</v>
      </c>
      <c r="Q169" s="5" t="s">
        <v>8</v>
      </c>
      <c r="R169" s="3">
        <v>23</v>
      </c>
      <c r="S169" s="3">
        <f>_8[[#This Row],[row]] + IF(_8[[#This Row],[ins]]="jmp", _8[[#This Row],[x]], 1)</f>
        <v>169</v>
      </c>
      <c r="T169" s="3">
        <v>168</v>
      </c>
    </row>
    <row r="170" spans="1:20">
      <c r="A170" s="1" t="s">
        <v>12</v>
      </c>
      <c r="B170">
        <v>407</v>
      </c>
      <c r="C170">
        <f>_8[[#This Row],[row]] + IF(_8[[#This Row],[ins]]="jmp", _8[[#This Row],[x]], 1)</f>
        <v>576</v>
      </c>
      <c r="D170">
        <v>169</v>
      </c>
      <c r="E170" t="b">
        <f>NOT(ISNA(MATCH(_8[[#This Row],[row]], J:J, 0)))</f>
        <v>1</v>
      </c>
      <c r="F170" s="1">
        <f ca="1">INDEX(_8[terminal], MATCH(_8[[#This Row],[jmpTo]], _8[row], 0))</f>
        <v>0</v>
      </c>
      <c r="G170" s="1" cm="1">
        <f t="array" aca="1" ref="G170" ca="1">INDEX(_8[terminal], _8[[#This Row],[row]]+1)</f>
        <v>0</v>
      </c>
      <c r="H170" s="1">
        <f ca="1">0+AND(_8[[#This Row],[ins]]="jmp", _8[[#This Row],[next is terminal]], _8[[#This Row],[exec?]])</f>
        <v>0</v>
      </c>
      <c r="J170">
        <f t="shared" si="22"/>
        <v>376</v>
      </c>
      <c r="K170" t="str" cm="1">
        <f t="array" ref="K170">INDEX(_8[ins], J170)</f>
        <v>nop</v>
      </c>
      <c r="L170" cm="1">
        <f t="array" ref="L170">INDEX(_8[x], J170)</f>
        <v>212</v>
      </c>
      <c r="M170">
        <f t="shared" si="23"/>
        <v>1157</v>
      </c>
      <c r="N170">
        <f t="shared" si="24"/>
        <v>377</v>
      </c>
      <c r="O170" t="b">
        <f t="shared" si="25"/>
        <v>0</v>
      </c>
      <c r="Q170" s="4" t="s">
        <v>12</v>
      </c>
      <c r="R170" s="2">
        <v>407</v>
      </c>
      <c r="S170" s="2">
        <f>_8[[#This Row],[row]] + IF(_8[[#This Row],[ins]]="jmp", _8[[#This Row],[x]], 1)</f>
        <v>576</v>
      </c>
      <c r="T170" s="2">
        <v>169</v>
      </c>
    </row>
    <row r="171" spans="1:20">
      <c r="A171" s="1" t="s">
        <v>12</v>
      </c>
      <c r="B171">
        <v>-6</v>
      </c>
      <c r="C171">
        <f>_8[[#This Row],[row]] + IF(_8[[#This Row],[ins]]="jmp", _8[[#This Row],[x]], 1)</f>
        <v>164</v>
      </c>
      <c r="D171">
        <v>170</v>
      </c>
      <c r="E171" t="b">
        <f>NOT(ISNA(MATCH(_8[[#This Row],[row]], J:J, 0)))</f>
        <v>0</v>
      </c>
      <c r="F171" s="1">
        <f ca="1">INDEX(_8[terminal], MATCH(_8[[#This Row],[jmpTo]], _8[row], 0))</f>
        <v>0</v>
      </c>
      <c r="G171" s="1" cm="1">
        <f t="array" aca="1" ref="G171" ca="1">INDEX(_8[terminal], _8[[#This Row],[row]]+1)</f>
        <v>0</v>
      </c>
      <c r="H171" s="1">
        <f ca="1">0+AND(_8[[#This Row],[ins]]="jmp", _8[[#This Row],[next is terminal]], _8[[#This Row],[exec?]])</f>
        <v>0</v>
      </c>
      <c r="J171">
        <f t="shared" si="22"/>
        <v>377</v>
      </c>
      <c r="K171" t="str" cm="1">
        <f t="array" ref="K171">INDEX(_8[ins], J171)</f>
        <v>jmp</v>
      </c>
      <c r="L171" cm="1">
        <f t="array" ref="L171">INDEX(_8[x], J171)</f>
        <v>-29</v>
      </c>
      <c r="M171">
        <f t="shared" si="23"/>
        <v>1157</v>
      </c>
      <c r="N171">
        <f t="shared" si="24"/>
        <v>348</v>
      </c>
      <c r="O171" t="b">
        <f t="shared" si="25"/>
        <v>0</v>
      </c>
      <c r="Q171" s="5" t="s">
        <v>12</v>
      </c>
      <c r="R171" s="3">
        <v>-6</v>
      </c>
      <c r="S171" s="3">
        <f>_8[[#This Row],[row]] + IF(_8[[#This Row],[ins]]="jmp", _8[[#This Row],[x]], 1)</f>
        <v>164</v>
      </c>
      <c r="T171" s="3">
        <v>170</v>
      </c>
    </row>
    <row r="172" spans="1:20">
      <c r="A172" s="1" t="s">
        <v>8</v>
      </c>
      <c r="B172">
        <v>43</v>
      </c>
      <c r="C172">
        <f>_8[[#This Row],[row]] + IF(_8[[#This Row],[ins]]="jmp", _8[[#This Row],[x]], 1)</f>
        <v>172</v>
      </c>
      <c r="D172">
        <v>171</v>
      </c>
      <c r="E172" t="b">
        <f>NOT(ISNA(MATCH(_8[[#This Row],[row]], J:J, 0)))</f>
        <v>0</v>
      </c>
      <c r="F172" s="1">
        <f ca="1">INDEX(_8[terminal], MATCH(_8[[#This Row],[jmpTo]], _8[row], 0))</f>
        <v>0</v>
      </c>
      <c r="G172" s="1" cm="1">
        <f t="array" aca="1" ref="G172" ca="1">INDEX(_8[terminal], _8[[#This Row],[row]]+1)</f>
        <v>0</v>
      </c>
      <c r="H172" s="1">
        <f ca="1">0+AND(_8[[#This Row],[ins]]="jmp", _8[[#This Row],[next is terminal]], _8[[#This Row],[exec?]])</f>
        <v>0</v>
      </c>
      <c r="J172">
        <f t="shared" si="22"/>
        <v>348</v>
      </c>
      <c r="K172" t="str" cm="1">
        <f t="array" ref="K172">INDEX(_8[ins], J172)</f>
        <v>acc</v>
      </c>
      <c r="L172" cm="1">
        <f t="array" ref="L172">INDEX(_8[x], J172)</f>
        <v>4</v>
      </c>
      <c r="M172">
        <f t="shared" si="23"/>
        <v>1161</v>
      </c>
      <c r="N172">
        <f t="shared" si="24"/>
        <v>349</v>
      </c>
      <c r="O172" t="b">
        <f t="shared" si="25"/>
        <v>0</v>
      </c>
      <c r="Q172" s="4" t="s">
        <v>8</v>
      </c>
      <c r="R172" s="2">
        <v>43</v>
      </c>
      <c r="S172" s="2">
        <f>_8[[#This Row],[row]] + IF(_8[[#This Row],[ins]]="jmp", _8[[#This Row],[x]], 1)</f>
        <v>172</v>
      </c>
      <c r="T172" s="2">
        <v>171</v>
      </c>
    </row>
    <row r="173" spans="1:20">
      <c r="A173" s="1" t="s">
        <v>12</v>
      </c>
      <c r="B173">
        <v>-8</v>
      </c>
      <c r="C173">
        <f>_8[[#This Row],[row]] + IF(_8[[#This Row],[ins]]="jmp", _8[[#This Row],[x]], 1)</f>
        <v>164</v>
      </c>
      <c r="D173">
        <v>172</v>
      </c>
      <c r="E173" t="b">
        <f>NOT(ISNA(MATCH(_8[[#This Row],[row]], J:J, 0)))</f>
        <v>0</v>
      </c>
      <c r="F173" s="1">
        <f ca="1">INDEX(_8[terminal], MATCH(_8[[#This Row],[jmpTo]], _8[row], 0))</f>
        <v>0</v>
      </c>
      <c r="G173" s="1" cm="1">
        <f t="array" aca="1" ref="G173" ca="1">INDEX(_8[terminal], _8[[#This Row],[row]]+1)</f>
        <v>0</v>
      </c>
      <c r="H173" s="1">
        <f ca="1">0+AND(_8[[#This Row],[ins]]="jmp", _8[[#This Row],[next is terminal]], _8[[#This Row],[exec?]])</f>
        <v>0</v>
      </c>
      <c r="J173">
        <f t="shared" si="22"/>
        <v>349</v>
      </c>
      <c r="K173" t="str" cm="1">
        <f t="array" ref="K173">INDEX(_8[ins], J173)</f>
        <v>acc</v>
      </c>
      <c r="L173" cm="1">
        <f t="array" ref="L173">INDEX(_8[x], J173)</f>
        <v>-8</v>
      </c>
      <c r="M173">
        <f t="shared" si="23"/>
        <v>1153</v>
      </c>
      <c r="N173">
        <f t="shared" si="24"/>
        <v>350</v>
      </c>
      <c r="O173" t="b">
        <f t="shared" si="25"/>
        <v>0</v>
      </c>
      <c r="Q173" s="5" t="s">
        <v>12</v>
      </c>
      <c r="R173" s="3">
        <v>-8</v>
      </c>
      <c r="S173" s="3">
        <f>_8[[#This Row],[row]] + IF(_8[[#This Row],[ins]]="jmp", _8[[#This Row],[x]], 1)</f>
        <v>164</v>
      </c>
      <c r="T173" s="3">
        <v>172</v>
      </c>
    </row>
    <row r="174" spans="1:20">
      <c r="A174" s="1" t="s">
        <v>8</v>
      </c>
      <c r="B174">
        <v>48</v>
      </c>
      <c r="C174">
        <f>_8[[#This Row],[row]] + IF(_8[[#This Row],[ins]]="jmp", _8[[#This Row],[x]], 1)</f>
        <v>174</v>
      </c>
      <c r="D174">
        <v>173</v>
      </c>
      <c r="E174" t="b">
        <f>NOT(ISNA(MATCH(_8[[#This Row],[row]], J:J, 0)))</f>
        <v>0</v>
      </c>
      <c r="F174" s="1">
        <f ca="1">INDEX(_8[terminal], MATCH(_8[[#This Row],[jmpTo]], _8[row], 0))</f>
        <v>0</v>
      </c>
      <c r="G174" s="1" cm="1">
        <f t="array" aca="1" ref="G174" ca="1">INDEX(_8[terminal], _8[[#This Row],[row]]+1)</f>
        <v>0</v>
      </c>
      <c r="H174" s="1">
        <f ca="1">0+AND(_8[[#This Row],[ins]]="jmp", _8[[#This Row],[next is terminal]], _8[[#This Row],[exec?]])</f>
        <v>0</v>
      </c>
      <c r="J174">
        <f t="shared" si="22"/>
        <v>350</v>
      </c>
      <c r="K174" t="str" cm="1">
        <f t="array" ref="K174">INDEX(_8[ins], J174)</f>
        <v>acc</v>
      </c>
      <c r="L174" cm="1">
        <f t="array" ref="L174">INDEX(_8[x], J174)</f>
        <v>14</v>
      </c>
      <c r="M174">
        <f t="shared" si="23"/>
        <v>1167</v>
      </c>
      <c r="N174">
        <f t="shared" si="24"/>
        <v>351</v>
      </c>
      <c r="O174" t="b">
        <f t="shared" si="25"/>
        <v>0</v>
      </c>
      <c r="Q174" s="4" t="s">
        <v>8</v>
      </c>
      <c r="R174" s="2">
        <v>48</v>
      </c>
      <c r="S174" s="2">
        <f>_8[[#This Row],[row]] + IF(_8[[#This Row],[ins]]="jmp", _8[[#This Row],[x]], 1)</f>
        <v>174</v>
      </c>
      <c r="T174" s="2">
        <v>173</v>
      </c>
    </row>
    <row r="175" spans="1:20">
      <c r="A175" s="1" t="s">
        <v>11</v>
      </c>
      <c r="B175">
        <v>316</v>
      </c>
      <c r="C175">
        <f>_8[[#This Row],[row]] + IF(_8[[#This Row],[ins]]="jmp", _8[[#This Row],[x]], 1)</f>
        <v>175</v>
      </c>
      <c r="D175">
        <v>174</v>
      </c>
      <c r="E175" t="b">
        <f>NOT(ISNA(MATCH(_8[[#This Row],[row]], J:J, 0)))</f>
        <v>0</v>
      </c>
      <c r="F175" s="1">
        <f ca="1">INDEX(_8[terminal], MATCH(_8[[#This Row],[jmpTo]], _8[row], 0))</f>
        <v>0</v>
      </c>
      <c r="G175" s="1" cm="1">
        <f t="array" aca="1" ref="G175" ca="1">INDEX(_8[terminal], _8[[#This Row],[row]]+1)</f>
        <v>0</v>
      </c>
      <c r="H175" s="1">
        <f ca="1">0+AND(_8[[#This Row],[ins]]="jmp", _8[[#This Row],[next is terminal]], _8[[#This Row],[exec?]])</f>
        <v>0</v>
      </c>
      <c r="J175">
        <f t="shared" si="22"/>
        <v>351</v>
      </c>
      <c r="K175" t="str" cm="1">
        <f t="array" ref="K175">INDEX(_8[ins], J175)</f>
        <v>jmp</v>
      </c>
      <c r="L175" cm="1">
        <f t="array" ref="L175">INDEX(_8[x], J175)</f>
        <v>-169</v>
      </c>
      <c r="M175">
        <f t="shared" si="23"/>
        <v>1167</v>
      </c>
      <c r="N175">
        <f t="shared" si="24"/>
        <v>182</v>
      </c>
      <c r="O175" t="b">
        <f t="shared" si="25"/>
        <v>0</v>
      </c>
      <c r="Q175" s="5" t="s">
        <v>11</v>
      </c>
      <c r="R175" s="3">
        <v>316</v>
      </c>
      <c r="S175" s="3">
        <f>_8[[#This Row],[row]] + IF(_8[[#This Row],[ins]]="jmp", _8[[#This Row],[x]], 1)</f>
        <v>175</v>
      </c>
      <c r="T175" s="3">
        <v>174</v>
      </c>
    </row>
    <row r="176" spans="1:20">
      <c r="A176" s="1" t="s">
        <v>8</v>
      </c>
      <c r="B176">
        <v>5</v>
      </c>
      <c r="C176">
        <f>_8[[#This Row],[row]] + IF(_8[[#This Row],[ins]]="jmp", _8[[#This Row],[x]], 1)</f>
        <v>176</v>
      </c>
      <c r="D176">
        <v>175</v>
      </c>
      <c r="E176" t="b">
        <f>NOT(ISNA(MATCH(_8[[#This Row],[row]], J:J, 0)))</f>
        <v>0</v>
      </c>
      <c r="F176" s="1">
        <f ca="1">INDEX(_8[terminal], MATCH(_8[[#This Row],[jmpTo]], _8[row], 0))</f>
        <v>0</v>
      </c>
      <c r="G176" s="1" cm="1">
        <f t="array" aca="1" ref="G176" ca="1">INDEX(_8[terminal], _8[[#This Row],[row]]+1)</f>
        <v>0</v>
      </c>
      <c r="H176" s="1">
        <f ca="1">0+AND(_8[[#This Row],[ins]]="jmp", _8[[#This Row],[next is terminal]], _8[[#This Row],[exec?]])</f>
        <v>0</v>
      </c>
      <c r="J176">
        <f t="shared" si="22"/>
        <v>182</v>
      </c>
      <c r="K176" t="str" cm="1">
        <f t="array" ref="K176">INDEX(_8[ins], J176)</f>
        <v>acc</v>
      </c>
      <c r="L176" cm="1">
        <f t="array" ref="L176">INDEX(_8[x], J176)</f>
        <v>-18</v>
      </c>
      <c r="M176">
        <f t="shared" si="23"/>
        <v>1149</v>
      </c>
      <c r="N176">
        <f t="shared" si="24"/>
        <v>183</v>
      </c>
      <c r="O176" t="b">
        <f t="shared" si="25"/>
        <v>0</v>
      </c>
      <c r="Q176" s="4" t="s">
        <v>8</v>
      </c>
      <c r="R176" s="2">
        <v>5</v>
      </c>
      <c r="S176" s="2">
        <f>_8[[#This Row],[row]] + IF(_8[[#This Row],[ins]]="jmp", _8[[#This Row],[x]], 1)</f>
        <v>176</v>
      </c>
      <c r="T176" s="2">
        <v>175</v>
      </c>
    </row>
    <row r="177" spans="1:20">
      <c r="A177" s="1" t="s">
        <v>12</v>
      </c>
      <c r="B177">
        <v>323</v>
      </c>
      <c r="C177">
        <f>_8[[#This Row],[row]] + IF(_8[[#This Row],[ins]]="jmp", _8[[#This Row],[x]], 1)</f>
        <v>499</v>
      </c>
      <c r="D177">
        <v>176</v>
      </c>
      <c r="E177" t="b">
        <f>NOT(ISNA(MATCH(_8[[#This Row],[row]], J:J, 0)))</f>
        <v>0</v>
      </c>
      <c r="F177" s="1">
        <f ca="1">INDEX(_8[terminal], MATCH(_8[[#This Row],[jmpTo]], _8[row], 0))</f>
        <v>0</v>
      </c>
      <c r="G177" s="1" cm="1">
        <f t="array" aca="1" ref="G177" ca="1">INDEX(_8[terminal], _8[[#This Row],[row]]+1)</f>
        <v>0</v>
      </c>
      <c r="H177" s="1">
        <f ca="1">0+AND(_8[[#This Row],[ins]]="jmp", _8[[#This Row],[next is terminal]], _8[[#This Row],[exec?]])</f>
        <v>0</v>
      </c>
      <c r="J177">
        <f t="shared" si="22"/>
        <v>183</v>
      </c>
      <c r="K177" t="str" cm="1">
        <f t="array" ref="K177">INDEX(_8[ins], J177)</f>
        <v>acc</v>
      </c>
      <c r="L177" cm="1">
        <f t="array" ref="L177">INDEX(_8[x], J177)</f>
        <v>33</v>
      </c>
      <c r="M177">
        <f t="shared" si="23"/>
        <v>1182</v>
      </c>
      <c r="N177">
        <f t="shared" si="24"/>
        <v>184</v>
      </c>
      <c r="O177" t="b">
        <f t="shared" si="25"/>
        <v>0</v>
      </c>
      <c r="Q177" s="5" t="s">
        <v>12</v>
      </c>
      <c r="R177" s="3">
        <v>323</v>
      </c>
      <c r="S177" s="3">
        <f>_8[[#This Row],[row]] + IF(_8[[#This Row],[ins]]="jmp", _8[[#This Row],[x]], 1)</f>
        <v>499</v>
      </c>
      <c r="T177" s="3">
        <v>176</v>
      </c>
    </row>
    <row r="178" spans="1:20">
      <c r="A178" s="1" t="s">
        <v>8</v>
      </c>
      <c r="B178">
        <v>3</v>
      </c>
      <c r="C178">
        <f>_8[[#This Row],[row]] + IF(_8[[#This Row],[ins]]="jmp", _8[[#This Row],[x]], 1)</f>
        <v>178</v>
      </c>
      <c r="D178">
        <v>177</v>
      </c>
      <c r="E178" t="b">
        <f>NOT(ISNA(MATCH(_8[[#This Row],[row]], J:J, 0)))</f>
        <v>1</v>
      </c>
      <c r="F178" s="1">
        <f ca="1">INDEX(_8[terminal], MATCH(_8[[#This Row],[jmpTo]], _8[row], 0))</f>
        <v>0</v>
      </c>
      <c r="G178" s="1" cm="1">
        <f t="array" aca="1" ref="G178" ca="1">INDEX(_8[terminal], _8[[#This Row],[row]]+1)</f>
        <v>0</v>
      </c>
      <c r="H178" s="1">
        <f ca="1">0+AND(_8[[#This Row],[ins]]="jmp", _8[[#This Row],[next is terminal]], _8[[#This Row],[exec?]])</f>
        <v>0</v>
      </c>
      <c r="J178">
        <f t="shared" si="22"/>
        <v>184</v>
      </c>
      <c r="K178" t="str" cm="1">
        <f t="array" ref="K178">INDEX(_8[ins], J178)</f>
        <v>jmp</v>
      </c>
      <c r="L178" cm="1">
        <f t="array" ref="L178">INDEX(_8[x], J178)</f>
        <v>-79</v>
      </c>
      <c r="M178">
        <f t="shared" si="23"/>
        <v>1182</v>
      </c>
      <c r="N178">
        <f t="shared" si="24"/>
        <v>105</v>
      </c>
      <c r="O178" t="b">
        <f t="shared" si="25"/>
        <v>0</v>
      </c>
      <c r="Q178" s="4" t="s">
        <v>8</v>
      </c>
      <c r="R178" s="2">
        <v>3</v>
      </c>
      <c r="S178" s="2">
        <f>_8[[#This Row],[row]] + IF(_8[[#This Row],[ins]]="jmp", _8[[#This Row],[x]], 1)</f>
        <v>178</v>
      </c>
      <c r="T178" s="2">
        <v>177</v>
      </c>
    </row>
    <row r="179" spans="1:20">
      <c r="A179" s="1" t="s">
        <v>12</v>
      </c>
      <c r="B179">
        <v>1</v>
      </c>
      <c r="C179">
        <f>_8[[#This Row],[row]] + IF(_8[[#This Row],[ins]]="jmp", _8[[#This Row],[x]], 1)</f>
        <v>179</v>
      </c>
      <c r="D179">
        <v>178</v>
      </c>
      <c r="E179" t="b">
        <f>NOT(ISNA(MATCH(_8[[#This Row],[row]], J:J, 0)))</f>
        <v>1</v>
      </c>
      <c r="F179" s="1">
        <f ca="1">INDEX(_8[terminal], MATCH(_8[[#This Row],[jmpTo]], _8[row], 0))</f>
        <v>0</v>
      </c>
      <c r="G179" s="1" cm="1">
        <f t="array" aca="1" ref="G179" ca="1">INDEX(_8[terminal], _8[[#This Row],[row]]+1)</f>
        <v>0</v>
      </c>
      <c r="H179" s="1">
        <f ca="1">0+AND(_8[[#This Row],[ins]]="jmp", _8[[#This Row],[next is terminal]], _8[[#This Row],[exec?]])</f>
        <v>0</v>
      </c>
      <c r="J179">
        <f t="shared" si="22"/>
        <v>105</v>
      </c>
      <c r="K179" t="str" cm="1">
        <f t="array" ref="K179">INDEX(_8[ins], J179)</f>
        <v>acc</v>
      </c>
      <c r="L179" cm="1">
        <f t="array" ref="L179">INDEX(_8[x], J179)</f>
        <v>-16</v>
      </c>
      <c r="M179">
        <f t="shared" si="23"/>
        <v>1166</v>
      </c>
      <c r="N179">
        <f t="shared" si="24"/>
        <v>106</v>
      </c>
      <c r="O179" t="b">
        <f t="shared" si="25"/>
        <v>0</v>
      </c>
      <c r="Q179" s="5" t="s">
        <v>12</v>
      </c>
      <c r="R179" s="3">
        <v>1</v>
      </c>
      <c r="S179" s="3">
        <f>_8[[#This Row],[row]] + IF(_8[[#This Row],[ins]]="jmp", _8[[#This Row],[x]], 1)</f>
        <v>179</v>
      </c>
      <c r="T179" s="3">
        <v>178</v>
      </c>
    </row>
    <row r="180" spans="1:20">
      <c r="A180" s="1" t="s">
        <v>8</v>
      </c>
      <c r="B180">
        <v>34</v>
      </c>
      <c r="C180">
        <f>_8[[#This Row],[row]] + IF(_8[[#This Row],[ins]]="jmp", _8[[#This Row],[x]], 1)</f>
        <v>180</v>
      </c>
      <c r="D180">
        <v>179</v>
      </c>
      <c r="E180" t="b">
        <f>NOT(ISNA(MATCH(_8[[#This Row],[row]], J:J, 0)))</f>
        <v>1</v>
      </c>
      <c r="F180" s="1">
        <f ca="1">INDEX(_8[terminal], MATCH(_8[[#This Row],[jmpTo]], _8[row], 0))</f>
        <v>0</v>
      </c>
      <c r="G180" s="1" cm="1">
        <f t="array" aca="1" ref="G180" ca="1">INDEX(_8[terminal], _8[[#This Row],[row]]+1)</f>
        <v>0</v>
      </c>
      <c r="H180" s="1">
        <f ca="1">0+AND(_8[[#This Row],[ins]]="jmp", _8[[#This Row],[next is terminal]], _8[[#This Row],[exec?]])</f>
        <v>0</v>
      </c>
      <c r="J180">
        <f t="shared" si="22"/>
        <v>106</v>
      </c>
      <c r="K180" t="str" cm="1">
        <f t="array" ref="K180">INDEX(_8[ins], J180)</f>
        <v>acc</v>
      </c>
      <c r="L180" cm="1">
        <f t="array" ref="L180">INDEX(_8[x], J180)</f>
        <v>5</v>
      </c>
      <c r="M180">
        <f t="shared" si="23"/>
        <v>1171</v>
      </c>
      <c r="N180">
        <f t="shared" si="24"/>
        <v>107</v>
      </c>
      <c r="O180" t="b">
        <f t="shared" si="25"/>
        <v>0</v>
      </c>
      <c r="Q180" s="4" t="s">
        <v>8</v>
      </c>
      <c r="R180" s="2">
        <v>34</v>
      </c>
      <c r="S180" s="2">
        <f>_8[[#This Row],[row]] + IF(_8[[#This Row],[ins]]="jmp", _8[[#This Row],[x]], 1)</f>
        <v>180</v>
      </c>
      <c r="T180" s="2">
        <v>179</v>
      </c>
    </row>
    <row r="181" spans="1:20">
      <c r="A181" s="1" t="s">
        <v>12</v>
      </c>
      <c r="B181">
        <v>191</v>
      </c>
      <c r="C181">
        <f>_8[[#This Row],[row]] + IF(_8[[#This Row],[ins]]="jmp", _8[[#This Row],[x]], 1)</f>
        <v>371</v>
      </c>
      <c r="D181">
        <v>180</v>
      </c>
      <c r="E181" t="b">
        <f>NOT(ISNA(MATCH(_8[[#This Row],[row]], J:J, 0)))</f>
        <v>1</v>
      </c>
      <c r="F181" s="1">
        <f ca="1">INDEX(_8[terminal], MATCH(_8[[#This Row],[jmpTo]], _8[row], 0))</f>
        <v>0</v>
      </c>
      <c r="G181" s="1" cm="1">
        <f t="array" aca="1" ref="G181" ca="1">INDEX(_8[terminal], _8[[#This Row],[row]]+1)</f>
        <v>0</v>
      </c>
      <c r="H181" s="1">
        <f ca="1">0+AND(_8[[#This Row],[ins]]="jmp", _8[[#This Row],[next is terminal]], _8[[#This Row],[exec?]])</f>
        <v>0</v>
      </c>
      <c r="J181">
        <f t="shared" si="22"/>
        <v>107</v>
      </c>
      <c r="K181" t="str" cm="1">
        <f t="array" ref="K181">INDEX(_8[ins], J181)</f>
        <v>nop</v>
      </c>
      <c r="L181" cm="1">
        <f t="array" ref="L181">INDEX(_8[x], J181)</f>
        <v>-10</v>
      </c>
      <c r="M181">
        <f t="shared" si="23"/>
        <v>1171</v>
      </c>
      <c r="N181">
        <f t="shared" si="24"/>
        <v>108</v>
      </c>
      <c r="O181" t="b">
        <f t="shared" si="25"/>
        <v>0</v>
      </c>
      <c r="Q181" s="5" t="s">
        <v>12</v>
      </c>
      <c r="R181" s="3">
        <v>191</v>
      </c>
      <c r="S181" s="3">
        <f>_8[[#This Row],[row]] + IF(_8[[#This Row],[ins]]="jmp", _8[[#This Row],[x]], 1)</f>
        <v>371</v>
      </c>
      <c r="T181" s="3">
        <v>180</v>
      </c>
    </row>
    <row r="182" spans="1:20">
      <c r="A182" s="1" t="s">
        <v>12</v>
      </c>
      <c r="B182">
        <v>-160</v>
      </c>
      <c r="C182">
        <f>_8[[#This Row],[row]] + IF(_8[[#This Row],[ins]]="jmp", _8[[#This Row],[x]], 1)</f>
        <v>21</v>
      </c>
      <c r="D182">
        <v>181</v>
      </c>
      <c r="E182" t="b">
        <f>NOT(ISNA(MATCH(_8[[#This Row],[row]], J:J, 0)))</f>
        <v>0</v>
      </c>
      <c r="F182" s="1">
        <f ca="1">INDEX(_8[terminal], MATCH(_8[[#This Row],[jmpTo]], _8[row], 0))</f>
        <v>0</v>
      </c>
      <c r="G182" s="1" cm="1">
        <f t="array" aca="1" ref="G182" ca="1">INDEX(_8[terminal], _8[[#This Row],[row]]+1)</f>
        <v>0</v>
      </c>
      <c r="H182" s="1">
        <f ca="1">0+AND(_8[[#This Row],[ins]]="jmp", _8[[#This Row],[next is terminal]], _8[[#This Row],[exec?]])</f>
        <v>0</v>
      </c>
      <c r="J182">
        <f t="shared" si="22"/>
        <v>108</v>
      </c>
      <c r="K182" t="str" cm="1">
        <f t="array" ref="K182">INDEX(_8[ins], J182)</f>
        <v>jmp</v>
      </c>
      <c r="L182" cm="1">
        <f t="array" ref="L182">INDEX(_8[x], J182)</f>
        <v>235</v>
      </c>
      <c r="M182">
        <f t="shared" si="23"/>
        <v>1171</v>
      </c>
      <c r="N182">
        <f t="shared" si="24"/>
        <v>343</v>
      </c>
      <c r="O182" t="b">
        <f t="shared" si="25"/>
        <v>0</v>
      </c>
      <c r="Q182" s="4" t="s">
        <v>12</v>
      </c>
      <c r="R182" s="2">
        <v>-160</v>
      </c>
      <c r="S182" s="2">
        <f>_8[[#This Row],[row]] + IF(_8[[#This Row],[ins]]="jmp", _8[[#This Row],[x]], 1)</f>
        <v>21</v>
      </c>
      <c r="T182" s="2">
        <v>181</v>
      </c>
    </row>
    <row r="183" spans="1:20">
      <c r="A183" s="1" t="s">
        <v>8</v>
      </c>
      <c r="B183">
        <v>-18</v>
      </c>
      <c r="C183">
        <f>_8[[#This Row],[row]] + IF(_8[[#This Row],[ins]]="jmp", _8[[#This Row],[x]], 1)</f>
        <v>183</v>
      </c>
      <c r="D183">
        <v>182</v>
      </c>
      <c r="E183" t="b">
        <f>NOT(ISNA(MATCH(_8[[#This Row],[row]], J:J, 0)))</f>
        <v>1</v>
      </c>
      <c r="F183" s="1">
        <f ca="1">INDEX(_8[terminal], MATCH(_8[[#This Row],[jmpTo]], _8[row], 0))</f>
        <v>0</v>
      </c>
      <c r="G183" s="1" cm="1">
        <f t="array" aca="1" ref="G183" ca="1">INDEX(_8[terminal], _8[[#This Row],[row]]+1)</f>
        <v>0</v>
      </c>
      <c r="H183" s="1">
        <f ca="1">0+AND(_8[[#This Row],[ins]]="jmp", _8[[#This Row],[next is terminal]], _8[[#This Row],[exec?]])</f>
        <v>0</v>
      </c>
      <c r="J183">
        <f t="shared" si="22"/>
        <v>343</v>
      </c>
      <c r="K183" t="str" cm="1">
        <f t="array" ref="K183">INDEX(_8[ins], J183)</f>
        <v>jmp</v>
      </c>
      <c r="L183" cm="1">
        <f t="array" ref="L183">INDEX(_8[x], J183)</f>
        <v>-146</v>
      </c>
      <c r="M183">
        <f t="shared" si="23"/>
        <v>1171</v>
      </c>
      <c r="N183">
        <f t="shared" si="24"/>
        <v>197</v>
      </c>
      <c r="O183" t="b">
        <f t="shared" si="25"/>
        <v>0</v>
      </c>
      <c r="Q183" s="5" t="s">
        <v>8</v>
      </c>
      <c r="R183" s="3">
        <v>-18</v>
      </c>
      <c r="S183" s="3">
        <f>_8[[#This Row],[row]] + IF(_8[[#This Row],[ins]]="jmp", _8[[#This Row],[x]], 1)</f>
        <v>183</v>
      </c>
      <c r="T183" s="3">
        <v>182</v>
      </c>
    </row>
    <row r="184" spans="1:20">
      <c r="A184" s="1" t="s">
        <v>8</v>
      </c>
      <c r="B184">
        <v>33</v>
      </c>
      <c r="C184">
        <f>_8[[#This Row],[row]] + IF(_8[[#This Row],[ins]]="jmp", _8[[#This Row],[x]], 1)</f>
        <v>184</v>
      </c>
      <c r="D184">
        <v>183</v>
      </c>
      <c r="E184" t="b">
        <f>NOT(ISNA(MATCH(_8[[#This Row],[row]], J:J, 0)))</f>
        <v>1</v>
      </c>
      <c r="F184" s="1">
        <f ca="1">INDEX(_8[terminal], MATCH(_8[[#This Row],[jmpTo]], _8[row], 0))</f>
        <v>0</v>
      </c>
      <c r="G184" s="1" cm="1">
        <f t="array" aca="1" ref="G184" ca="1">INDEX(_8[terminal], _8[[#This Row],[row]]+1)</f>
        <v>0</v>
      </c>
      <c r="H184" s="1">
        <f ca="1">0+AND(_8[[#This Row],[ins]]="jmp", _8[[#This Row],[next is terminal]], _8[[#This Row],[exec?]])</f>
        <v>0</v>
      </c>
      <c r="J184">
        <f t="shared" si="22"/>
        <v>197</v>
      </c>
      <c r="K184" t="str" cm="1">
        <f t="array" ref="K184">INDEX(_8[ins], J184)</f>
        <v>acc</v>
      </c>
      <c r="L184" cm="1">
        <f t="array" ref="L184">INDEX(_8[x], J184)</f>
        <v>-12</v>
      </c>
      <c r="M184">
        <f t="shared" si="23"/>
        <v>1159</v>
      </c>
      <c r="N184">
        <f t="shared" si="24"/>
        <v>198</v>
      </c>
      <c r="O184" t="b">
        <f t="shared" si="25"/>
        <v>0</v>
      </c>
      <c r="Q184" s="4" t="s">
        <v>8</v>
      </c>
      <c r="R184" s="2">
        <v>33</v>
      </c>
      <c r="S184" s="2">
        <f>_8[[#This Row],[row]] + IF(_8[[#This Row],[ins]]="jmp", _8[[#This Row],[x]], 1)</f>
        <v>184</v>
      </c>
      <c r="T184" s="2">
        <v>183</v>
      </c>
    </row>
    <row r="185" spans="1:20">
      <c r="A185" s="1" t="s">
        <v>12</v>
      </c>
      <c r="B185">
        <v>-79</v>
      </c>
      <c r="C185">
        <f>_8[[#This Row],[row]] + IF(_8[[#This Row],[ins]]="jmp", _8[[#This Row],[x]], 1)</f>
        <v>105</v>
      </c>
      <c r="D185">
        <v>184</v>
      </c>
      <c r="E185" t="b">
        <f>NOT(ISNA(MATCH(_8[[#This Row],[row]], J:J, 0)))</f>
        <v>1</v>
      </c>
      <c r="F185" s="1">
        <f ca="1">INDEX(_8[terminal], MATCH(_8[[#This Row],[jmpTo]], _8[row], 0))</f>
        <v>0</v>
      </c>
      <c r="G185" s="1" cm="1">
        <f t="array" aca="1" ref="G185" ca="1">INDEX(_8[terminal], _8[[#This Row],[row]]+1)</f>
        <v>0</v>
      </c>
      <c r="H185" s="1">
        <f ca="1">0+AND(_8[[#This Row],[ins]]="jmp", _8[[#This Row],[next is terminal]], _8[[#This Row],[exec?]])</f>
        <v>0</v>
      </c>
      <c r="J185">
        <f t="shared" si="22"/>
        <v>198</v>
      </c>
      <c r="K185" t="str" cm="1">
        <f t="array" ref="K185">INDEX(_8[ins], J185)</f>
        <v>jmp</v>
      </c>
      <c r="L185" cm="1">
        <f t="array" ref="L185">INDEX(_8[x], J185)</f>
        <v>1</v>
      </c>
      <c r="M185">
        <f t="shared" si="23"/>
        <v>1159</v>
      </c>
      <c r="N185">
        <f t="shared" si="24"/>
        <v>199</v>
      </c>
      <c r="O185" t="b">
        <f t="shared" si="25"/>
        <v>0</v>
      </c>
      <c r="Q185" s="5" t="s">
        <v>12</v>
      </c>
      <c r="R185" s="3">
        <v>-79</v>
      </c>
      <c r="S185" s="3">
        <f>_8[[#This Row],[row]] + IF(_8[[#This Row],[ins]]="jmp", _8[[#This Row],[x]], 1)</f>
        <v>105</v>
      </c>
      <c r="T185" s="3">
        <v>184</v>
      </c>
    </row>
    <row r="186" spans="1:20">
      <c r="A186" s="1" t="s">
        <v>8</v>
      </c>
      <c r="B186">
        <v>9</v>
      </c>
      <c r="C186">
        <f>_8[[#This Row],[row]] + IF(_8[[#This Row],[ins]]="jmp", _8[[#This Row],[x]], 1)</f>
        <v>186</v>
      </c>
      <c r="D186">
        <v>185</v>
      </c>
      <c r="E186" t="b">
        <f>NOT(ISNA(MATCH(_8[[#This Row],[row]], J:J, 0)))</f>
        <v>0</v>
      </c>
      <c r="F186" s="1">
        <f ca="1">INDEX(_8[terminal], MATCH(_8[[#This Row],[jmpTo]], _8[row], 0))</f>
        <v>0</v>
      </c>
      <c r="G186" s="1" cm="1">
        <f t="array" aca="1" ref="G186" ca="1">INDEX(_8[terminal], _8[[#This Row],[row]]+1)</f>
        <v>0</v>
      </c>
      <c r="H186" s="1">
        <f ca="1">0+AND(_8[[#This Row],[ins]]="jmp", _8[[#This Row],[next is terminal]], _8[[#This Row],[exec?]])</f>
        <v>0</v>
      </c>
      <c r="J186">
        <f t="shared" si="22"/>
        <v>199</v>
      </c>
      <c r="K186" t="str" cm="1">
        <f t="array" ref="K186">INDEX(_8[ins], J186)</f>
        <v>acc</v>
      </c>
      <c r="L186" cm="1">
        <f t="array" ref="L186">INDEX(_8[x], J186)</f>
        <v>8</v>
      </c>
      <c r="M186">
        <f t="shared" si="23"/>
        <v>1167</v>
      </c>
      <c r="N186">
        <f t="shared" si="24"/>
        <v>200</v>
      </c>
      <c r="O186" t="b">
        <f t="shared" si="25"/>
        <v>0</v>
      </c>
      <c r="Q186" s="4" t="s">
        <v>8</v>
      </c>
      <c r="R186" s="2">
        <v>9</v>
      </c>
      <c r="S186" s="2">
        <f>_8[[#This Row],[row]] + IF(_8[[#This Row],[ins]]="jmp", _8[[#This Row],[x]], 1)</f>
        <v>186</v>
      </c>
      <c r="T186" s="2">
        <v>185</v>
      </c>
    </row>
    <row r="187" spans="1:20">
      <c r="A187" s="1" t="s">
        <v>8</v>
      </c>
      <c r="B187">
        <v>50</v>
      </c>
      <c r="C187">
        <f>_8[[#This Row],[row]] + IF(_8[[#This Row],[ins]]="jmp", _8[[#This Row],[x]], 1)</f>
        <v>187</v>
      </c>
      <c r="D187">
        <v>186</v>
      </c>
      <c r="E187" t="b">
        <f>NOT(ISNA(MATCH(_8[[#This Row],[row]], J:J, 0)))</f>
        <v>0</v>
      </c>
      <c r="F187" s="1">
        <f ca="1">INDEX(_8[terminal], MATCH(_8[[#This Row],[jmpTo]], _8[row], 0))</f>
        <v>0</v>
      </c>
      <c r="G187" s="1" cm="1">
        <f t="array" aca="1" ref="G187" ca="1">INDEX(_8[terminal], _8[[#This Row],[row]]+1)</f>
        <v>0</v>
      </c>
      <c r="H187" s="1">
        <f ca="1">0+AND(_8[[#This Row],[ins]]="jmp", _8[[#This Row],[next is terminal]], _8[[#This Row],[exec?]])</f>
        <v>0</v>
      </c>
      <c r="J187">
        <f t="shared" ref="J187:J193" si="30">N186</f>
        <v>200</v>
      </c>
      <c r="K187" t="str" cm="1">
        <f t="array" ref="K187">INDEX(_8[ins], J187)</f>
        <v>jmp</v>
      </c>
      <c r="L187" cm="1">
        <f t="array" ref="L187">INDEX(_8[x], J187)</f>
        <v>320</v>
      </c>
      <c r="M187">
        <f t="shared" ref="M187:M193" si="31">IF(K187="acc", M186+L187, M186)</f>
        <v>1167</v>
      </c>
      <c r="N187">
        <f t="shared" ref="N187:N193" si="32">IF(K187="jmp", J187+L187, J187+1)</f>
        <v>520</v>
      </c>
      <c r="O187" t="b">
        <f>MATCH(J187, J:J, 0)&lt;&gt;ROW()</f>
        <v>0</v>
      </c>
      <c r="Q187" s="5" t="s">
        <v>8</v>
      </c>
      <c r="R187" s="3">
        <v>50</v>
      </c>
      <c r="S187" s="3">
        <f>_8[[#This Row],[row]] + IF(_8[[#This Row],[ins]]="jmp", _8[[#This Row],[x]], 1)</f>
        <v>187</v>
      </c>
      <c r="T187" s="3">
        <v>186</v>
      </c>
    </row>
    <row r="188" spans="1:20">
      <c r="A188" s="1" t="s">
        <v>8</v>
      </c>
      <c r="B188">
        <v>-15</v>
      </c>
      <c r="C188">
        <f>_8[[#This Row],[row]] + IF(_8[[#This Row],[ins]]="jmp", _8[[#This Row],[x]], 1)</f>
        <v>188</v>
      </c>
      <c r="D188">
        <v>187</v>
      </c>
      <c r="E188" t="b">
        <f>NOT(ISNA(MATCH(_8[[#This Row],[row]], J:J, 0)))</f>
        <v>0</v>
      </c>
      <c r="F188" s="1">
        <f ca="1">INDEX(_8[terminal], MATCH(_8[[#This Row],[jmpTo]], _8[row], 0))</f>
        <v>0</v>
      </c>
      <c r="G188" s="1" cm="1">
        <f t="array" aca="1" ref="G188" ca="1">INDEX(_8[terminal], _8[[#This Row],[row]]+1)</f>
        <v>0</v>
      </c>
      <c r="H188" s="1">
        <f ca="1">0+AND(_8[[#This Row],[ins]]="jmp", _8[[#This Row],[next is terminal]], _8[[#This Row],[exec?]])</f>
        <v>0</v>
      </c>
      <c r="J188">
        <f t="shared" si="30"/>
        <v>520</v>
      </c>
      <c r="K188" t="str" cm="1">
        <f t="array" ref="K188">INDEX(_8[ins], J188)</f>
        <v>acc</v>
      </c>
      <c r="L188" cm="1">
        <f t="array" ref="L188">INDEX(_8[x], J188)</f>
        <v>-7</v>
      </c>
      <c r="M188">
        <f t="shared" si="31"/>
        <v>1160</v>
      </c>
      <c r="N188">
        <f t="shared" si="32"/>
        <v>521</v>
      </c>
      <c r="O188" t="b">
        <f>MATCH(J188, J:J, 0)&lt;&gt;ROW()</f>
        <v>0</v>
      </c>
      <c r="Q188" s="4" t="s">
        <v>8</v>
      </c>
      <c r="R188" s="2">
        <v>-15</v>
      </c>
      <c r="S188" s="2">
        <f>_8[[#This Row],[row]] + IF(_8[[#This Row],[ins]]="jmp", _8[[#This Row],[x]], 1)</f>
        <v>188</v>
      </c>
      <c r="T188" s="2">
        <v>187</v>
      </c>
    </row>
    <row r="189" spans="1:20">
      <c r="A189" s="1" t="s">
        <v>8</v>
      </c>
      <c r="B189">
        <v>-1</v>
      </c>
      <c r="C189">
        <f>_8[[#This Row],[row]] + IF(_8[[#This Row],[ins]]="jmp", _8[[#This Row],[x]], 1)</f>
        <v>189</v>
      </c>
      <c r="D189">
        <v>188</v>
      </c>
      <c r="E189" t="b">
        <f>NOT(ISNA(MATCH(_8[[#This Row],[row]], J:J, 0)))</f>
        <v>0</v>
      </c>
      <c r="F189" s="1">
        <f ca="1">INDEX(_8[terminal], MATCH(_8[[#This Row],[jmpTo]], _8[row], 0))</f>
        <v>0</v>
      </c>
      <c r="G189" s="1" cm="1">
        <f t="array" aca="1" ref="G189" ca="1">INDEX(_8[terminal], _8[[#This Row],[row]]+1)</f>
        <v>0</v>
      </c>
      <c r="H189" s="1">
        <f ca="1">0+AND(_8[[#This Row],[ins]]="jmp", _8[[#This Row],[next is terminal]], _8[[#This Row],[exec?]])</f>
        <v>0</v>
      </c>
      <c r="J189">
        <f t="shared" si="30"/>
        <v>521</v>
      </c>
      <c r="K189" t="str" cm="1">
        <f t="array" ref="K189">INDEX(_8[ins], J189)</f>
        <v>acc</v>
      </c>
      <c r="L189" cm="1">
        <f t="array" ref="L189">INDEX(_8[x], J189)</f>
        <v>-18</v>
      </c>
      <c r="M189">
        <f t="shared" si="31"/>
        <v>1142</v>
      </c>
      <c r="N189">
        <f t="shared" si="32"/>
        <v>522</v>
      </c>
      <c r="O189" t="b">
        <f>MATCH(J189, J:J, 0)&lt;&gt;ROW()</f>
        <v>0</v>
      </c>
      <c r="Q189" s="5" t="s">
        <v>8</v>
      </c>
      <c r="R189" s="3">
        <v>-1</v>
      </c>
      <c r="S189" s="3">
        <f>_8[[#This Row],[row]] + IF(_8[[#This Row],[ins]]="jmp", _8[[#This Row],[x]], 1)</f>
        <v>189</v>
      </c>
      <c r="T189" s="3">
        <v>188</v>
      </c>
    </row>
    <row r="190" spans="1:20">
      <c r="A190" s="1" t="s">
        <v>12</v>
      </c>
      <c r="B190">
        <v>-100</v>
      </c>
      <c r="C190">
        <f>_8[[#This Row],[row]] + IF(_8[[#This Row],[ins]]="jmp", _8[[#This Row],[x]], 1)</f>
        <v>89</v>
      </c>
      <c r="D190">
        <v>189</v>
      </c>
      <c r="E190" t="b">
        <f>NOT(ISNA(MATCH(_8[[#This Row],[row]], J:J, 0)))</f>
        <v>0</v>
      </c>
      <c r="F190" s="1">
        <f ca="1">INDEX(_8[terminal], MATCH(_8[[#This Row],[jmpTo]], _8[row], 0))</f>
        <v>0</v>
      </c>
      <c r="G190" s="1" cm="1">
        <f t="array" aca="1" ref="G190" ca="1">INDEX(_8[terminal], _8[[#This Row],[row]]+1)</f>
        <v>0</v>
      </c>
      <c r="H190" s="1">
        <f ca="1">0+AND(_8[[#This Row],[ins]]="jmp", _8[[#This Row],[next is terminal]], _8[[#This Row],[exec?]])</f>
        <v>0</v>
      </c>
      <c r="J190">
        <f t="shared" si="30"/>
        <v>522</v>
      </c>
      <c r="K190" t="str" cm="1">
        <f t="array" ref="K190">INDEX(_8[ins], J190)</f>
        <v>jmp</v>
      </c>
      <c r="L190" cm="1">
        <f t="array" ref="L190">INDEX(_8[x], J190)</f>
        <v>-270</v>
      </c>
      <c r="M190">
        <f t="shared" si="31"/>
        <v>1142</v>
      </c>
      <c r="N190">
        <f t="shared" si="32"/>
        <v>252</v>
      </c>
      <c r="O190" t="b">
        <f>MATCH(J190, J:J, 0)&lt;&gt;ROW()</f>
        <v>0</v>
      </c>
      <c r="Q190" s="4" t="s">
        <v>12</v>
      </c>
      <c r="R190" s="2">
        <v>-100</v>
      </c>
      <c r="S190" s="2">
        <f>_8[[#This Row],[row]] + IF(_8[[#This Row],[ins]]="jmp", _8[[#This Row],[x]], 1)</f>
        <v>89</v>
      </c>
      <c r="T190" s="2">
        <v>189</v>
      </c>
    </row>
    <row r="191" spans="1:20">
      <c r="A191" s="1" t="s">
        <v>8</v>
      </c>
      <c r="B191">
        <v>-18</v>
      </c>
      <c r="C191">
        <f>_8[[#This Row],[row]] + IF(_8[[#This Row],[ins]]="jmp", _8[[#This Row],[x]], 1)</f>
        <v>191</v>
      </c>
      <c r="D191">
        <v>190</v>
      </c>
      <c r="E191" t="b">
        <f>NOT(ISNA(MATCH(_8[[#This Row],[row]], J:J, 0)))</f>
        <v>1</v>
      </c>
      <c r="F191" s="1">
        <f ca="1">INDEX(_8[terminal], MATCH(_8[[#This Row],[jmpTo]], _8[row], 0))</f>
        <v>0</v>
      </c>
      <c r="G191" s="1" cm="1">
        <f t="array" aca="1" ref="G191" ca="1">INDEX(_8[terminal], _8[[#This Row],[row]]+1)</f>
        <v>0</v>
      </c>
      <c r="H191" s="1">
        <f ca="1">0+AND(_8[[#This Row],[ins]]="jmp", _8[[#This Row],[next is terminal]], _8[[#This Row],[exec?]])</f>
        <v>0</v>
      </c>
      <c r="J191">
        <f t="shared" si="30"/>
        <v>252</v>
      </c>
      <c r="K191" t="str" cm="1">
        <f t="array" ref="K191">INDEX(_8[ins], J191)</f>
        <v>acc</v>
      </c>
      <c r="L191" cm="1">
        <f t="array" ref="L191">INDEX(_8[x], J191)</f>
        <v>-4</v>
      </c>
      <c r="M191">
        <f t="shared" si="31"/>
        <v>1138</v>
      </c>
      <c r="N191">
        <f t="shared" si="32"/>
        <v>253</v>
      </c>
      <c r="O191" t="b">
        <f>MATCH(J191, J:J, 0)&lt;&gt;ROW()</f>
        <v>0</v>
      </c>
      <c r="Q191" s="5" t="s">
        <v>8</v>
      </c>
      <c r="R191" s="3">
        <v>-18</v>
      </c>
      <c r="S191" s="3">
        <f>_8[[#This Row],[row]] + IF(_8[[#This Row],[ins]]="jmp", _8[[#This Row],[x]], 1)</f>
        <v>191</v>
      </c>
      <c r="T191" s="3">
        <v>190</v>
      </c>
    </row>
    <row r="192" spans="1:20">
      <c r="A192" s="1" t="s">
        <v>8</v>
      </c>
      <c r="B192">
        <v>49</v>
      </c>
      <c r="C192">
        <f>_8[[#This Row],[row]] + IF(_8[[#This Row],[ins]]="jmp", _8[[#This Row],[x]], 1)</f>
        <v>192</v>
      </c>
      <c r="D192">
        <v>191</v>
      </c>
      <c r="E192" t="b">
        <f>NOT(ISNA(MATCH(_8[[#This Row],[row]], J:J, 0)))</f>
        <v>1</v>
      </c>
      <c r="F192" s="1">
        <f ca="1">INDEX(_8[terminal], MATCH(_8[[#This Row],[jmpTo]], _8[row], 0))</f>
        <v>0</v>
      </c>
      <c r="G192" s="1" cm="1">
        <f t="array" aca="1" ref="G192" ca="1">INDEX(_8[terminal], _8[[#This Row],[row]]+1)</f>
        <v>0</v>
      </c>
      <c r="H192" s="1">
        <f ca="1">0+AND(_8[[#This Row],[ins]]="jmp", _8[[#This Row],[next is terminal]], _8[[#This Row],[exec?]])</f>
        <v>0</v>
      </c>
      <c r="J192">
        <f t="shared" si="30"/>
        <v>253</v>
      </c>
      <c r="K192" t="str" cm="1">
        <f t="array" ref="K192">INDEX(_8[ins], J192)</f>
        <v>acc</v>
      </c>
      <c r="L192" cm="1">
        <f t="array" ref="L192">INDEX(_8[x], J192)</f>
        <v>41</v>
      </c>
      <c r="M192">
        <f t="shared" si="31"/>
        <v>1179</v>
      </c>
      <c r="N192">
        <f t="shared" si="32"/>
        <v>254</v>
      </c>
      <c r="O192" t="b">
        <f>MATCH(J192, J:J, 0)&lt;&gt;ROW()</f>
        <v>0</v>
      </c>
      <c r="Q192" s="4" t="s">
        <v>8</v>
      </c>
      <c r="R192" s="2">
        <v>49</v>
      </c>
      <c r="S192" s="2">
        <f>_8[[#This Row],[row]] + IF(_8[[#This Row],[ins]]="jmp", _8[[#This Row],[x]], 1)</f>
        <v>192</v>
      </c>
      <c r="T192" s="2">
        <v>191</v>
      </c>
    </row>
    <row r="193" spans="1:20">
      <c r="A193" s="1" t="s">
        <v>11</v>
      </c>
      <c r="B193">
        <v>-184</v>
      </c>
      <c r="C193">
        <f>_8[[#This Row],[row]] + IF(_8[[#This Row],[ins]]="jmp", _8[[#This Row],[x]], 1)</f>
        <v>193</v>
      </c>
      <c r="D193">
        <v>192</v>
      </c>
      <c r="E193" t="b">
        <f>NOT(ISNA(MATCH(_8[[#This Row],[row]], J:J, 0)))</f>
        <v>1</v>
      </c>
      <c r="F193" s="1">
        <f ca="1">INDEX(_8[terminal], MATCH(_8[[#This Row],[jmpTo]], _8[row], 0))</f>
        <v>0</v>
      </c>
      <c r="G193" s="1" cm="1">
        <f t="array" aca="1" ref="G193" ca="1">INDEX(_8[terminal], _8[[#This Row],[row]]+1)</f>
        <v>0</v>
      </c>
      <c r="H193" s="1">
        <f ca="1">0+AND(_8[[#This Row],[ins]]="jmp", _8[[#This Row],[next is terminal]], _8[[#This Row],[exec?]])</f>
        <v>0</v>
      </c>
      <c r="J193">
        <f t="shared" si="30"/>
        <v>254</v>
      </c>
      <c r="K193" t="str" cm="1">
        <f t="array" ref="K193">INDEX(_8[ins], J193)</f>
        <v>jmp</v>
      </c>
      <c r="L193" cm="1">
        <f t="array" ref="L193">INDEX(_8[x], J193)</f>
        <v>111</v>
      </c>
      <c r="M193">
        <f t="shared" si="31"/>
        <v>1179</v>
      </c>
      <c r="N193">
        <f t="shared" si="32"/>
        <v>365</v>
      </c>
      <c r="O193" t="b">
        <f>MATCH(J193, J:J, 0)&lt;&gt;ROW()</f>
        <v>0</v>
      </c>
      <c r="Q193" s="5" t="s">
        <v>11</v>
      </c>
      <c r="R193" s="3">
        <v>-184</v>
      </c>
      <c r="S193" s="3">
        <f>_8[[#This Row],[row]] + IF(_8[[#This Row],[ins]]="jmp", _8[[#This Row],[x]], 1)</f>
        <v>193</v>
      </c>
      <c r="T193" s="3">
        <v>192</v>
      </c>
    </row>
    <row r="194" spans="1:20">
      <c r="A194" s="1" t="s">
        <v>8</v>
      </c>
      <c r="B194">
        <v>20</v>
      </c>
      <c r="C194">
        <f>_8[[#This Row],[row]] + IF(_8[[#This Row],[ins]]="jmp", _8[[#This Row],[x]], 1)</f>
        <v>194</v>
      </c>
      <c r="D194">
        <v>193</v>
      </c>
      <c r="E194" t="b">
        <f>NOT(ISNA(MATCH(_8[[#This Row],[row]], J:J, 0)))</f>
        <v>1</v>
      </c>
      <c r="F194" s="1">
        <f ca="1">INDEX(_8[terminal], MATCH(_8[[#This Row],[jmpTo]], _8[row], 0))</f>
        <v>0</v>
      </c>
      <c r="G194" s="1" cm="1">
        <f t="array" aca="1" ref="G194" ca="1">INDEX(_8[terminal], _8[[#This Row],[row]]+1)</f>
        <v>0</v>
      </c>
      <c r="H194" s="1">
        <f ca="1">0+AND(_8[[#This Row],[ins]]="jmp", _8[[#This Row],[next is terminal]], _8[[#This Row],[exec?]])</f>
        <v>0</v>
      </c>
      <c r="Q194" s="4" t="s">
        <v>8</v>
      </c>
      <c r="R194" s="2">
        <v>20</v>
      </c>
      <c r="S194" s="2">
        <f>_8[[#This Row],[row]] + IF(_8[[#This Row],[ins]]="jmp", _8[[#This Row],[x]], 1)</f>
        <v>194</v>
      </c>
      <c r="T194" s="2">
        <v>193</v>
      </c>
    </row>
    <row r="195" spans="1:20">
      <c r="A195" s="1" t="s">
        <v>12</v>
      </c>
      <c r="B195">
        <v>404</v>
      </c>
      <c r="C195">
        <f>_8[[#This Row],[row]] + IF(_8[[#This Row],[ins]]="jmp", _8[[#This Row],[x]], 1)</f>
        <v>598</v>
      </c>
      <c r="D195">
        <v>194</v>
      </c>
      <c r="E195" t="b">
        <f>NOT(ISNA(MATCH(_8[[#This Row],[row]], J:J, 0)))</f>
        <v>1</v>
      </c>
      <c r="F195" s="1">
        <f ca="1">INDEX(_8[terminal], MATCH(_8[[#This Row],[jmpTo]], _8[row], 0))</f>
        <v>0</v>
      </c>
      <c r="G195" s="1" cm="1">
        <f t="array" aca="1" ref="G195" ca="1">INDEX(_8[terminal], _8[[#This Row],[row]]+1)</f>
        <v>0</v>
      </c>
      <c r="H195" s="1">
        <f ca="1">0+AND(_8[[#This Row],[ins]]="jmp", _8[[#This Row],[next is terminal]], _8[[#This Row],[exec?]])</f>
        <v>0</v>
      </c>
      <c r="Q195" s="5" t="s">
        <v>12</v>
      </c>
      <c r="R195" s="3">
        <v>404</v>
      </c>
      <c r="S195" s="3">
        <f>_8[[#This Row],[row]] + IF(_8[[#This Row],[ins]]="jmp", _8[[#This Row],[x]], 1)</f>
        <v>598</v>
      </c>
      <c r="T195" s="3">
        <v>194</v>
      </c>
    </row>
    <row r="196" spans="1:20">
      <c r="A196" s="1" t="s">
        <v>11</v>
      </c>
      <c r="B196">
        <v>280</v>
      </c>
      <c r="C196">
        <f>_8[[#This Row],[row]] + IF(_8[[#This Row],[ins]]="jmp", _8[[#This Row],[x]], 1)</f>
        <v>196</v>
      </c>
      <c r="D196">
        <v>195</v>
      </c>
      <c r="E196" t="b">
        <f>NOT(ISNA(MATCH(_8[[#This Row],[row]], J:J, 0)))</f>
        <v>0</v>
      </c>
      <c r="F196" s="1">
        <f ca="1">INDEX(_8[terminal], MATCH(_8[[#This Row],[jmpTo]], _8[row], 0))</f>
        <v>0</v>
      </c>
      <c r="G196" s="1" cm="1">
        <f t="array" aca="1" ref="G196" ca="1">INDEX(_8[terminal], _8[[#This Row],[row]]+1)</f>
        <v>0</v>
      </c>
      <c r="H196" s="1">
        <f ca="1">0+AND(_8[[#This Row],[ins]]="jmp", _8[[#This Row],[next is terminal]], _8[[#This Row],[exec?]])</f>
        <v>0</v>
      </c>
      <c r="Q196" s="4" t="s">
        <v>11</v>
      </c>
      <c r="R196" s="2">
        <v>280</v>
      </c>
      <c r="S196" s="2">
        <f>_8[[#This Row],[row]] + IF(_8[[#This Row],[ins]]="jmp", _8[[#This Row],[x]], 1)</f>
        <v>196</v>
      </c>
      <c r="T196" s="2">
        <v>195</v>
      </c>
    </row>
    <row r="197" spans="1:20">
      <c r="A197" s="1" t="s">
        <v>12</v>
      </c>
      <c r="B197">
        <v>294</v>
      </c>
      <c r="C197">
        <f>_8[[#This Row],[row]] + IF(_8[[#This Row],[ins]]="jmp", _8[[#This Row],[x]], 1)</f>
        <v>490</v>
      </c>
      <c r="D197">
        <v>196</v>
      </c>
      <c r="E197" t="b">
        <f>NOT(ISNA(MATCH(_8[[#This Row],[row]], J:J, 0)))</f>
        <v>0</v>
      </c>
      <c r="F197" s="1">
        <f ca="1">INDEX(_8[terminal], MATCH(_8[[#This Row],[jmpTo]], _8[row], 0))</f>
        <v>0</v>
      </c>
      <c r="G197" s="1" cm="1">
        <f t="array" aca="1" ref="G197" ca="1">INDEX(_8[terminal], _8[[#This Row],[row]]+1)</f>
        <v>0</v>
      </c>
      <c r="H197" s="1">
        <f ca="1">0+AND(_8[[#This Row],[ins]]="jmp", _8[[#This Row],[next is terminal]], _8[[#This Row],[exec?]])</f>
        <v>0</v>
      </c>
      <c r="Q197" s="5" t="s">
        <v>12</v>
      </c>
      <c r="R197" s="3">
        <v>294</v>
      </c>
      <c r="S197" s="3">
        <f>_8[[#This Row],[row]] + IF(_8[[#This Row],[ins]]="jmp", _8[[#This Row],[x]], 1)</f>
        <v>490</v>
      </c>
      <c r="T197" s="3">
        <v>196</v>
      </c>
    </row>
    <row r="198" spans="1:20">
      <c r="A198" s="1" t="s">
        <v>8</v>
      </c>
      <c r="B198">
        <v>-12</v>
      </c>
      <c r="C198">
        <f>_8[[#This Row],[row]] + IF(_8[[#This Row],[ins]]="jmp", _8[[#This Row],[x]], 1)</f>
        <v>198</v>
      </c>
      <c r="D198">
        <v>197</v>
      </c>
      <c r="E198" t="b">
        <f>NOT(ISNA(MATCH(_8[[#This Row],[row]], J:J, 0)))</f>
        <v>1</v>
      </c>
      <c r="F198" s="1">
        <f ca="1">INDEX(_8[terminal], MATCH(_8[[#This Row],[jmpTo]], _8[row], 0))</f>
        <v>0</v>
      </c>
      <c r="G198" s="1" cm="1">
        <f t="array" aca="1" ref="G198" ca="1">INDEX(_8[terminal], _8[[#This Row],[row]]+1)</f>
        <v>0</v>
      </c>
      <c r="H198" s="1">
        <f ca="1">0+AND(_8[[#This Row],[ins]]="jmp", _8[[#This Row],[next is terminal]], _8[[#This Row],[exec?]])</f>
        <v>0</v>
      </c>
      <c r="Q198" s="4" t="s">
        <v>8</v>
      </c>
      <c r="R198" s="2">
        <v>-12</v>
      </c>
      <c r="S198" s="2">
        <f>_8[[#This Row],[row]] + IF(_8[[#This Row],[ins]]="jmp", _8[[#This Row],[x]], 1)</f>
        <v>198</v>
      </c>
      <c r="T198" s="2">
        <v>197</v>
      </c>
    </row>
    <row r="199" spans="1:20">
      <c r="A199" s="1" t="s">
        <v>12</v>
      </c>
      <c r="B199">
        <v>1</v>
      </c>
      <c r="C199">
        <f>_8[[#This Row],[row]] + IF(_8[[#This Row],[ins]]="jmp", _8[[#This Row],[x]], 1)</f>
        <v>199</v>
      </c>
      <c r="D199">
        <v>198</v>
      </c>
      <c r="E199" t="b">
        <f>NOT(ISNA(MATCH(_8[[#This Row],[row]], J:J, 0)))</f>
        <v>1</v>
      </c>
      <c r="F199" s="1">
        <f ca="1">INDEX(_8[terminal], MATCH(_8[[#This Row],[jmpTo]], _8[row], 0))</f>
        <v>0</v>
      </c>
      <c r="G199" s="1" cm="1">
        <f t="array" aca="1" ref="G199" ca="1">INDEX(_8[terminal], _8[[#This Row],[row]]+1)</f>
        <v>0</v>
      </c>
      <c r="H199" s="1">
        <f ca="1">0+AND(_8[[#This Row],[ins]]="jmp", _8[[#This Row],[next is terminal]], _8[[#This Row],[exec?]])</f>
        <v>0</v>
      </c>
      <c r="Q199" s="5" t="s">
        <v>12</v>
      </c>
      <c r="R199" s="3">
        <v>1</v>
      </c>
      <c r="S199" s="3">
        <f>_8[[#This Row],[row]] + IF(_8[[#This Row],[ins]]="jmp", _8[[#This Row],[x]], 1)</f>
        <v>199</v>
      </c>
      <c r="T199" s="3">
        <v>198</v>
      </c>
    </row>
    <row r="200" spans="1:20">
      <c r="A200" s="1" t="s">
        <v>8</v>
      </c>
      <c r="B200">
        <v>8</v>
      </c>
      <c r="C200">
        <f>_8[[#This Row],[row]] + IF(_8[[#This Row],[ins]]="jmp", _8[[#This Row],[x]], 1)</f>
        <v>200</v>
      </c>
      <c r="D200">
        <v>199</v>
      </c>
      <c r="E200" t="b">
        <f>NOT(ISNA(MATCH(_8[[#This Row],[row]], J:J, 0)))</f>
        <v>1</v>
      </c>
      <c r="F200" s="1">
        <f ca="1">INDEX(_8[terminal], MATCH(_8[[#This Row],[jmpTo]], _8[row], 0))</f>
        <v>0</v>
      </c>
      <c r="G200" s="1" cm="1">
        <f t="array" aca="1" ref="G200" ca="1">INDEX(_8[terminal], _8[[#This Row],[row]]+1)</f>
        <v>0</v>
      </c>
      <c r="H200" s="1">
        <f ca="1">0+AND(_8[[#This Row],[ins]]="jmp", _8[[#This Row],[next is terminal]], _8[[#This Row],[exec?]])</f>
        <v>0</v>
      </c>
      <c r="Q200" s="4" t="s">
        <v>8</v>
      </c>
      <c r="R200" s="2">
        <v>8</v>
      </c>
      <c r="S200" s="2">
        <f>_8[[#This Row],[row]] + IF(_8[[#This Row],[ins]]="jmp", _8[[#This Row],[x]], 1)</f>
        <v>200</v>
      </c>
      <c r="T200" s="2">
        <v>199</v>
      </c>
    </row>
    <row r="201" spans="1:20">
      <c r="A201" s="1" t="s">
        <v>12</v>
      </c>
      <c r="B201">
        <v>320</v>
      </c>
      <c r="C201">
        <f>_8[[#This Row],[row]] + IF(_8[[#This Row],[ins]]="jmp", _8[[#This Row],[x]], 1)</f>
        <v>520</v>
      </c>
      <c r="D201">
        <v>200</v>
      </c>
      <c r="E201" t="b">
        <f>NOT(ISNA(MATCH(_8[[#This Row],[row]], J:J, 0)))</f>
        <v>1</v>
      </c>
      <c r="F201" s="1">
        <f ca="1">INDEX(_8[terminal], MATCH(_8[[#This Row],[jmpTo]], _8[row], 0))</f>
        <v>0</v>
      </c>
      <c r="G201" s="1" cm="1">
        <f t="array" aca="1" ref="G201" ca="1">INDEX(_8[terminal], _8[[#This Row],[row]]+1)</f>
        <v>0</v>
      </c>
      <c r="H201" s="1">
        <f ca="1">0+AND(_8[[#This Row],[ins]]="jmp", _8[[#This Row],[next is terminal]], _8[[#This Row],[exec?]])</f>
        <v>0</v>
      </c>
      <c r="Q201" s="5" t="s">
        <v>12</v>
      </c>
      <c r="R201" s="3">
        <v>320</v>
      </c>
      <c r="S201" s="3">
        <f>_8[[#This Row],[row]] + IF(_8[[#This Row],[ins]]="jmp", _8[[#This Row],[x]], 1)</f>
        <v>520</v>
      </c>
      <c r="T201" s="3">
        <v>200</v>
      </c>
    </row>
    <row r="202" spans="1:20">
      <c r="A202" s="1" t="s">
        <v>11</v>
      </c>
      <c r="B202">
        <v>387</v>
      </c>
      <c r="C202">
        <f>_8[[#This Row],[row]] + IF(_8[[#This Row],[ins]]="jmp", _8[[#This Row],[x]], 1)</f>
        <v>202</v>
      </c>
      <c r="D202">
        <v>201</v>
      </c>
      <c r="E202" t="b">
        <f>NOT(ISNA(MATCH(_8[[#This Row],[row]], J:J, 0)))</f>
        <v>0</v>
      </c>
      <c r="F202" s="1">
        <f ca="1">INDEX(_8[terminal], MATCH(_8[[#This Row],[jmpTo]], _8[row], 0))</f>
        <v>0</v>
      </c>
      <c r="G202" s="1" cm="1">
        <f t="array" aca="1" ref="G202" ca="1">INDEX(_8[terminal], _8[[#This Row],[row]]+1)</f>
        <v>0</v>
      </c>
      <c r="H202" s="1">
        <f ca="1">0+AND(_8[[#This Row],[ins]]="jmp", _8[[#This Row],[next is terminal]], _8[[#This Row],[exec?]])</f>
        <v>0</v>
      </c>
      <c r="Q202" s="4" t="s">
        <v>11</v>
      </c>
      <c r="R202" s="2">
        <v>387</v>
      </c>
      <c r="S202" s="2">
        <f>_8[[#This Row],[row]] + IF(_8[[#This Row],[ins]]="jmp", _8[[#This Row],[x]], 1)</f>
        <v>202</v>
      </c>
      <c r="T202" s="2">
        <v>201</v>
      </c>
    </row>
    <row r="203" spans="1:20">
      <c r="A203" s="1" t="s">
        <v>8</v>
      </c>
      <c r="B203">
        <v>15</v>
      </c>
      <c r="C203">
        <f>_8[[#This Row],[row]] + IF(_8[[#This Row],[ins]]="jmp", _8[[#This Row],[x]], 1)</f>
        <v>203</v>
      </c>
      <c r="D203">
        <v>202</v>
      </c>
      <c r="E203" t="b">
        <f>NOT(ISNA(MATCH(_8[[#This Row],[row]], J:J, 0)))</f>
        <v>0</v>
      </c>
      <c r="F203" s="1">
        <f ca="1">INDEX(_8[terminal], MATCH(_8[[#This Row],[jmpTo]], _8[row], 0))</f>
        <v>0</v>
      </c>
      <c r="G203" s="1" cm="1">
        <f t="array" aca="1" ref="G203" ca="1">INDEX(_8[terminal], _8[[#This Row],[row]]+1)</f>
        <v>0</v>
      </c>
      <c r="H203" s="1">
        <f ca="1">0+AND(_8[[#This Row],[ins]]="jmp", _8[[#This Row],[next is terminal]], _8[[#This Row],[exec?]])</f>
        <v>0</v>
      </c>
      <c r="Q203" s="5" t="s">
        <v>8</v>
      </c>
      <c r="R203" s="3">
        <v>15</v>
      </c>
      <c r="S203" s="3">
        <f>_8[[#This Row],[row]] + IF(_8[[#This Row],[ins]]="jmp", _8[[#This Row],[x]], 1)</f>
        <v>203</v>
      </c>
      <c r="T203" s="3">
        <v>202</v>
      </c>
    </row>
    <row r="204" spans="1:20">
      <c r="A204" s="1" t="s">
        <v>11</v>
      </c>
      <c r="B204">
        <v>359</v>
      </c>
      <c r="C204">
        <f>_8[[#This Row],[row]] + IF(_8[[#This Row],[ins]]="jmp", _8[[#This Row],[x]], 1)</f>
        <v>204</v>
      </c>
      <c r="D204">
        <v>203</v>
      </c>
      <c r="E204" t="b">
        <f>NOT(ISNA(MATCH(_8[[#This Row],[row]], J:J, 0)))</f>
        <v>0</v>
      </c>
      <c r="F204" s="1">
        <f ca="1">INDEX(_8[terminal], MATCH(_8[[#This Row],[jmpTo]], _8[row], 0))</f>
        <v>0</v>
      </c>
      <c r="G204" s="1" cm="1">
        <f t="array" aca="1" ref="G204" ca="1">INDEX(_8[terminal], _8[[#This Row],[row]]+1)</f>
        <v>0</v>
      </c>
      <c r="H204" s="1">
        <f ca="1">0+AND(_8[[#This Row],[ins]]="jmp", _8[[#This Row],[next is terminal]], _8[[#This Row],[exec?]])</f>
        <v>0</v>
      </c>
      <c r="Q204" s="4" t="s">
        <v>11</v>
      </c>
      <c r="R204" s="2">
        <v>359</v>
      </c>
      <c r="S204" s="2">
        <f>_8[[#This Row],[row]] + IF(_8[[#This Row],[ins]]="jmp", _8[[#This Row],[x]], 1)</f>
        <v>204</v>
      </c>
      <c r="T204" s="2">
        <v>203</v>
      </c>
    </row>
    <row r="205" spans="1:20">
      <c r="A205" s="1" t="s">
        <v>8</v>
      </c>
      <c r="B205">
        <v>-7</v>
      </c>
      <c r="C205">
        <f>_8[[#This Row],[row]] + IF(_8[[#This Row],[ins]]="jmp", _8[[#This Row],[x]], 1)</f>
        <v>205</v>
      </c>
      <c r="D205">
        <v>204</v>
      </c>
      <c r="E205" t="b">
        <f>NOT(ISNA(MATCH(_8[[#This Row],[row]], J:J, 0)))</f>
        <v>0</v>
      </c>
      <c r="F205" s="1">
        <f ca="1">INDEX(_8[terminal], MATCH(_8[[#This Row],[jmpTo]], _8[row], 0))</f>
        <v>0</v>
      </c>
      <c r="G205" s="1" cm="1">
        <f t="array" aca="1" ref="G205" ca="1">INDEX(_8[terminal], _8[[#This Row],[row]]+1)</f>
        <v>0</v>
      </c>
      <c r="H205" s="1">
        <f ca="1">0+AND(_8[[#This Row],[ins]]="jmp", _8[[#This Row],[next is terminal]], _8[[#This Row],[exec?]])</f>
        <v>0</v>
      </c>
      <c r="Q205" s="5" t="s">
        <v>8</v>
      </c>
      <c r="R205" s="3">
        <v>-7</v>
      </c>
      <c r="S205" s="3">
        <f>_8[[#This Row],[row]] + IF(_8[[#This Row],[ins]]="jmp", _8[[#This Row],[x]], 1)</f>
        <v>205</v>
      </c>
      <c r="T205" s="3">
        <v>204</v>
      </c>
    </row>
    <row r="206" spans="1:20">
      <c r="A206" s="1" t="s">
        <v>12</v>
      </c>
      <c r="B206">
        <v>182</v>
      </c>
      <c r="C206">
        <f>_8[[#This Row],[row]] + IF(_8[[#This Row],[ins]]="jmp", _8[[#This Row],[x]], 1)</f>
        <v>387</v>
      </c>
      <c r="D206">
        <v>205</v>
      </c>
      <c r="E206" t="b">
        <f>NOT(ISNA(MATCH(_8[[#This Row],[row]], J:J, 0)))</f>
        <v>0</v>
      </c>
      <c r="F206" s="1">
        <f ca="1">INDEX(_8[terminal], MATCH(_8[[#This Row],[jmpTo]], _8[row], 0))</f>
        <v>0</v>
      </c>
      <c r="G206" s="1" cm="1">
        <f t="array" aca="1" ref="G206" ca="1">INDEX(_8[terminal], _8[[#This Row],[row]]+1)</f>
        <v>0</v>
      </c>
      <c r="H206" s="1">
        <f ca="1">0+AND(_8[[#This Row],[ins]]="jmp", _8[[#This Row],[next is terminal]], _8[[#This Row],[exec?]])</f>
        <v>0</v>
      </c>
      <c r="Q206" s="4" t="s">
        <v>12</v>
      </c>
      <c r="R206" s="2">
        <v>182</v>
      </c>
      <c r="S206" s="2">
        <f>_8[[#This Row],[row]] + IF(_8[[#This Row],[ins]]="jmp", _8[[#This Row],[x]], 1)</f>
        <v>387</v>
      </c>
      <c r="T206" s="2">
        <v>205</v>
      </c>
    </row>
    <row r="207" spans="1:20">
      <c r="A207" s="1" t="s">
        <v>11</v>
      </c>
      <c r="B207">
        <v>1</v>
      </c>
      <c r="C207">
        <f>_8[[#This Row],[row]] + IF(_8[[#This Row],[ins]]="jmp", _8[[#This Row],[x]], 1)</f>
        <v>207</v>
      </c>
      <c r="D207">
        <v>206</v>
      </c>
      <c r="E207" t="b">
        <f>NOT(ISNA(MATCH(_8[[#This Row],[row]], J:J, 0)))</f>
        <v>0</v>
      </c>
      <c r="F207" s="1">
        <f ca="1">INDEX(_8[terminal], MATCH(_8[[#This Row],[jmpTo]], _8[row], 0))</f>
        <v>0</v>
      </c>
      <c r="G207" s="1" cm="1">
        <f t="array" aca="1" ref="G207" ca="1">INDEX(_8[terminal], _8[[#This Row],[row]]+1)</f>
        <v>0</v>
      </c>
      <c r="H207" s="1">
        <f ca="1">0+AND(_8[[#This Row],[ins]]="jmp", _8[[#This Row],[next is terminal]], _8[[#This Row],[exec?]])</f>
        <v>0</v>
      </c>
      <c r="Q207" s="5" t="s">
        <v>11</v>
      </c>
      <c r="R207" s="3">
        <v>1</v>
      </c>
      <c r="S207" s="3">
        <f>_8[[#This Row],[row]] + IF(_8[[#This Row],[ins]]="jmp", _8[[#This Row],[x]], 1)</f>
        <v>207</v>
      </c>
      <c r="T207" s="3">
        <v>206</v>
      </c>
    </row>
    <row r="208" spans="1:20">
      <c r="A208" s="1" t="s">
        <v>11</v>
      </c>
      <c r="B208">
        <v>-40</v>
      </c>
      <c r="C208">
        <f>_8[[#This Row],[row]] + IF(_8[[#This Row],[ins]]="jmp", _8[[#This Row],[x]], 1)</f>
        <v>208</v>
      </c>
      <c r="D208">
        <v>207</v>
      </c>
      <c r="E208" t="b">
        <f>NOT(ISNA(MATCH(_8[[#This Row],[row]], J:J, 0)))</f>
        <v>0</v>
      </c>
      <c r="F208" s="1">
        <f ca="1">INDEX(_8[terminal], MATCH(_8[[#This Row],[jmpTo]], _8[row], 0))</f>
        <v>0</v>
      </c>
      <c r="G208" s="1" cm="1">
        <f t="array" aca="1" ref="G208" ca="1">INDEX(_8[terminal], _8[[#This Row],[row]]+1)</f>
        <v>0</v>
      </c>
      <c r="H208" s="1">
        <f ca="1">0+AND(_8[[#This Row],[ins]]="jmp", _8[[#This Row],[next is terminal]], _8[[#This Row],[exec?]])</f>
        <v>0</v>
      </c>
      <c r="Q208" s="4" t="s">
        <v>11</v>
      </c>
      <c r="R208" s="2">
        <v>-40</v>
      </c>
      <c r="S208" s="2">
        <f>_8[[#This Row],[row]] + IF(_8[[#This Row],[ins]]="jmp", _8[[#This Row],[x]], 1)</f>
        <v>208</v>
      </c>
      <c r="T208" s="2">
        <v>207</v>
      </c>
    </row>
    <row r="209" spans="1:20">
      <c r="A209" s="1" t="s">
        <v>8</v>
      </c>
      <c r="B209">
        <v>3</v>
      </c>
      <c r="C209">
        <f>_8[[#This Row],[row]] + IF(_8[[#This Row],[ins]]="jmp", _8[[#This Row],[x]], 1)</f>
        <v>209</v>
      </c>
      <c r="D209">
        <v>208</v>
      </c>
      <c r="E209" t="b">
        <f>NOT(ISNA(MATCH(_8[[#This Row],[row]], J:J, 0)))</f>
        <v>0</v>
      </c>
      <c r="F209" s="1">
        <f ca="1">INDEX(_8[terminal], MATCH(_8[[#This Row],[jmpTo]], _8[row], 0))</f>
        <v>0</v>
      </c>
      <c r="G209" s="1" cm="1">
        <f t="array" aca="1" ref="G209" ca="1">INDEX(_8[terminal], _8[[#This Row],[row]]+1)</f>
        <v>0</v>
      </c>
      <c r="H209" s="1">
        <f ca="1">0+AND(_8[[#This Row],[ins]]="jmp", _8[[#This Row],[next is terminal]], _8[[#This Row],[exec?]])</f>
        <v>0</v>
      </c>
      <c r="Q209" s="5" t="s">
        <v>8</v>
      </c>
      <c r="R209" s="3">
        <v>3</v>
      </c>
      <c r="S209" s="3">
        <f>_8[[#This Row],[row]] + IF(_8[[#This Row],[ins]]="jmp", _8[[#This Row],[x]], 1)</f>
        <v>209</v>
      </c>
      <c r="T209" s="3">
        <v>208</v>
      </c>
    </row>
    <row r="210" spans="1:20">
      <c r="A210" s="1" t="s">
        <v>12</v>
      </c>
      <c r="B210">
        <v>-38</v>
      </c>
      <c r="C210">
        <f>_8[[#This Row],[row]] + IF(_8[[#This Row],[ins]]="jmp", _8[[#This Row],[x]], 1)</f>
        <v>171</v>
      </c>
      <c r="D210">
        <v>209</v>
      </c>
      <c r="E210" t="b">
        <f>NOT(ISNA(MATCH(_8[[#This Row],[row]], J:J, 0)))</f>
        <v>0</v>
      </c>
      <c r="F210" s="1">
        <f ca="1">INDEX(_8[terminal], MATCH(_8[[#This Row],[jmpTo]], _8[row], 0))</f>
        <v>0</v>
      </c>
      <c r="G210" s="1" cm="1">
        <f t="array" aca="1" ref="G210" ca="1">INDEX(_8[terminal], _8[[#This Row],[row]]+1)</f>
        <v>0</v>
      </c>
      <c r="H210" s="1">
        <f ca="1">0+AND(_8[[#This Row],[ins]]="jmp", _8[[#This Row],[next is terminal]], _8[[#This Row],[exec?]])</f>
        <v>0</v>
      </c>
      <c r="Q210" s="4" t="s">
        <v>12</v>
      </c>
      <c r="R210" s="2">
        <v>-38</v>
      </c>
      <c r="S210" s="2">
        <f>_8[[#This Row],[row]] + IF(_8[[#This Row],[ins]]="jmp", _8[[#This Row],[x]], 1)</f>
        <v>171</v>
      </c>
      <c r="T210" s="2">
        <v>209</v>
      </c>
    </row>
    <row r="211" spans="1:20">
      <c r="A211" s="1" t="s">
        <v>8</v>
      </c>
      <c r="B211">
        <v>44</v>
      </c>
      <c r="C211">
        <f>_8[[#This Row],[row]] + IF(_8[[#This Row],[ins]]="jmp", _8[[#This Row],[x]], 1)</f>
        <v>211</v>
      </c>
      <c r="D211">
        <v>210</v>
      </c>
      <c r="E211" t="b">
        <f>NOT(ISNA(MATCH(_8[[#This Row],[row]], J:J, 0)))</f>
        <v>0</v>
      </c>
      <c r="F211" s="1">
        <f ca="1">INDEX(_8[terminal], MATCH(_8[[#This Row],[jmpTo]], _8[row], 0))</f>
        <v>0</v>
      </c>
      <c r="G211" s="1" cm="1">
        <f t="array" aca="1" ref="G211" ca="1">INDEX(_8[terminal], _8[[#This Row],[row]]+1)</f>
        <v>0</v>
      </c>
      <c r="H211" s="1">
        <f ca="1">0+AND(_8[[#This Row],[ins]]="jmp", _8[[#This Row],[next is terminal]], _8[[#This Row],[exec?]])</f>
        <v>0</v>
      </c>
      <c r="Q211" s="5" t="s">
        <v>8</v>
      </c>
      <c r="R211" s="3">
        <v>44</v>
      </c>
      <c r="S211" s="3">
        <f>_8[[#This Row],[row]] + IF(_8[[#This Row],[ins]]="jmp", _8[[#This Row],[x]], 1)</f>
        <v>211</v>
      </c>
      <c r="T211" s="3">
        <v>210</v>
      </c>
    </row>
    <row r="212" spans="1:20">
      <c r="A212" s="1" t="s">
        <v>8</v>
      </c>
      <c r="B212">
        <v>-11</v>
      </c>
      <c r="C212">
        <f>_8[[#This Row],[row]] + IF(_8[[#This Row],[ins]]="jmp", _8[[#This Row],[x]], 1)</f>
        <v>212</v>
      </c>
      <c r="D212">
        <v>211</v>
      </c>
      <c r="E212" t="b">
        <f>NOT(ISNA(MATCH(_8[[#This Row],[row]], J:J, 0)))</f>
        <v>0</v>
      </c>
      <c r="F212" s="1">
        <f ca="1">INDEX(_8[terminal], MATCH(_8[[#This Row],[jmpTo]], _8[row], 0))</f>
        <v>0</v>
      </c>
      <c r="G212" s="1" cm="1">
        <f t="array" aca="1" ref="G212" ca="1">INDEX(_8[terminal], _8[[#This Row],[row]]+1)</f>
        <v>0</v>
      </c>
      <c r="H212" s="1">
        <f ca="1">0+AND(_8[[#This Row],[ins]]="jmp", _8[[#This Row],[next is terminal]], _8[[#This Row],[exec?]])</f>
        <v>0</v>
      </c>
      <c r="Q212" s="4" t="s">
        <v>8</v>
      </c>
      <c r="R212" s="2">
        <v>-11</v>
      </c>
      <c r="S212" s="2">
        <f>_8[[#This Row],[row]] + IF(_8[[#This Row],[ins]]="jmp", _8[[#This Row],[x]], 1)</f>
        <v>212</v>
      </c>
      <c r="T212" s="2">
        <v>211</v>
      </c>
    </row>
    <row r="213" spans="1:20">
      <c r="A213" s="1" t="s">
        <v>11</v>
      </c>
      <c r="B213">
        <v>297</v>
      </c>
      <c r="C213">
        <f>_8[[#This Row],[row]] + IF(_8[[#This Row],[ins]]="jmp", _8[[#This Row],[x]], 1)</f>
        <v>213</v>
      </c>
      <c r="D213">
        <v>212</v>
      </c>
      <c r="E213" t="b">
        <f>NOT(ISNA(MATCH(_8[[#This Row],[row]], J:J, 0)))</f>
        <v>0</v>
      </c>
      <c r="F213" s="1">
        <f ca="1">INDEX(_8[terminal], MATCH(_8[[#This Row],[jmpTo]], _8[row], 0))</f>
        <v>0</v>
      </c>
      <c r="G213" s="1" cm="1">
        <f t="array" aca="1" ref="G213" ca="1">INDEX(_8[terminal], _8[[#This Row],[row]]+1)</f>
        <v>0</v>
      </c>
      <c r="H213" s="1">
        <f ca="1">0+AND(_8[[#This Row],[ins]]="jmp", _8[[#This Row],[next is terminal]], _8[[#This Row],[exec?]])</f>
        <v>0</v>
      </c>
      <c r="Q213" s="5" t="s">
        <v>11</v>
      </c>
      <c r="R213" s="3">
        <v>297</v>
      </c>
      <c r="S213" s="3">
        <f>_8[[#This Row],[row]] + IF(_8[[#This Row],[ins]]="jmp", _8[[#This Row],[x]], 1)</f>
        <v>213</v>
      </c>
      <c r="T213" s="3">
        <v>212</v>
      </c>
    </row>
    <row r="214" spans="1:20">
      <c r="A214" s="1" t="s">
        <v>12</v>
      </c>
      <c r="B214">
        <v>174</v>
      </c>
      <c r="C214">
        <f>_8[[#This Row],[row]] + IF(_8[[#This Row],[ins]]="jmp", _8[[#This Row],[x]], 1)</f>
        <v>387</v>
      </c>
      <c r="D214">
        <v>213</v>
      </c>
      <c r="E214" t="b">
        <f>NOT(ISNA(MATCH(_8[[#This Row],[row]], J:J, 0)))</f>
        <v>0</v>
      </c>
      <c r="F214" s="1">
        <f ca="1">INDEX(_8[terminal], MATCH(_8[[#This Row],[jmpTo]], _8[row], 0))</f>
        <v>0</v>
      </c>
      <c r="G214" s="1" cm="1">
        <f t="array" aca="1" ref="G214" ca="1">INDEX(_8[terminal], _8[[#This Row],[row]]+1)</f>
        <v>0</v>
      </c>
      <c r="H214" s="1">
        <f ca="1">0+AND(_8[[#This Row],[ins]]="jmp", _8[[#This Row],[next is terminal]], _8[[#This Row],[exec?]])</f>
        <v>0</v>
      </c>
      <c r="Q214" s="4" t="s">
        <v>12</v>
      </c>
      <c r="R214" s="2">
        <v>174</v>
      </c>
      <c r="S214" s="2">
        <f>_8[[#This Row],[row]] + IF(_8[[#This Row],[ins]]="jmp", _8[[#This Row],[x]], 1)</f>
        <v>387</v>
      </c>
      <c r="T214" s="2">
        <v>213</v>
      </c>
    </row>
    <row r="215" spans="1:20">
      <c r="A215" s="1" t="s">
        <v>12</v>
      </c>
      <c r="B215">
        <v>-140</v>
      </c>
      <c r="C215">
        <f>_8[[#This Row],[row]] + IF(_8[[#This Row],[ins]]="jmp", _8[[#This Row],[x]], 1)</f>
        <v>74</v>
      </c>
      <c r="D215">
        <v>214</v>
      </c>
      <c r="E215" t="b">
        <f>NOT(ISNA(MATCH(_8[[#This Row],[row]], J:J, 0)))</f>
        <v>0</v>
      </c>
      <c r="F215" s="1">
        <f ca="1">INDEX(_8[terminal], MATCH(_8[[#This Row],[jmpTo]], _8[row], 0))</f>
        <v>0</v>
      </c>
      <c r="G215" s="1" cm="1">
        <f t="array" aca="1" ref="G215" ca="1">INDEX(_8[terminal], _8[[#This Row],[row]]+1)</f>
        <v>0</v>
      </c>
      <c r="H215" s="1">
        <f ca="1">0+AND(_8[[#This Row],[ins]]="jmp", _8[[#This Row],[next is terminal]], _8[[#This Row],[exec?]])</f>
        <v>0</v>
      </c>
      <c r="Q215" s="5" t="s">
        <v>12</v>
      </c>
      <c r="R215" s="3">
        <v>-140</v>
      </c>
      <c r="S215" s="3">
        <f>_8[[#This Row],[row]] + IF(_8[[#This Row],[ins]]="jmp", _8[[#This Row],[x]], 1)</f>
        <v>74</v>
      </c>
      <c r="T215" s="3">
        <v>214</v>
      </c>
    </row>
    <row r="216" spans="1:20">
      <c r="A216" s="1" t="s">
        <v>8</v>
      </c>
      <c r="B216">
        <v>32</v>
      </c>
      <c r="C216">
        <f>_8[[#This Row],[row]] + IF(_8[[#This Row],[ins]]="jmp", _8[[#This Row],[x]], 1)</f>
        <v>216</v>
      </c>
      <c r="D216">
        <v>215</v>
      </c>
      <c r="E216" t="b">
        <f>NOT(ISNA(MATCH(_8[[#This Row],[row]], J:J, 0)))</f>
        <v>0</v>
      </c>
      <c r="F216" s="1">
        <f ca="1">INDEX(_8[terminal], MATCH(_8[[#This Row],[jmpTo]], _8[row], 0))</f>
        <v>0</v>
      </c>
      <c r="G216" s="1" cm="1">
        <f t="array" aca="1" ref="G216" ca="1">INDEX(_8[terminal], _8[[#This Row],[row]]+1)</f>
        <v>0</v>
      </c>
      <c r="H216" s="1">
        <f ca="1">0+AND(_8[[#This Row],[ins]]="jmp", _8[[#This Row],[next is terminal]], _8[[#This Row],[exec?]])</f>
        <v>0</v>
      </c>
      <c r="Q216" s="4" t="s">
        <v>8</v>
      </c>
      <c r="R216" s="2">
        <v>32</v>
      </c>
      <c r="S216" s="2">
        <f>_8[[#This Row],[row]] + IF(_8[[#This Row],[ins]]="jmp", _8[[#This Row],[x]], 1)</f>
        <v>216</v>
      </c>
      <c r="T216" s="2">
        <v>215</v>
      </c>
    </row>
    <row r="217" spans="1:20">
      <c r="A217" s="1" t="s">
        <v>8</v>
      </c>
      <c r="B217">
        <v>28</v>
      </c>
      <c r="C217">
        <f>_8[[#This Row],[row]] + IF(_8[[#This Row],[ins]]="jmp", _8[[#This Row],[x]], 1)</f>
        <v>217</v>
      </c>
      <c r="D217">
        <v>216</v>
      </c>
      <c r="E217" t="b">
        <f>NOT(ISNA(MATCH(_8[[#This Row],[row]], J:J, 0)))</f>
        <v>0</v>
      </c>
      <c r="F217" s="1">
        <f ca="1">INDEX(_8[terminal], MATCH(_8[[#This Row],[jmpTo]], _8[row], 0))</f>
        <v>0</v>
      </c>
      <c r="G217" s="1" cm="1">
        <f t="array" aca="1" ref="G217" ca="1">INDEX(_8[terminal], _8[[#This Row],[row]]+1)</f>
        <v>0</v>
      </c>
      <c r="H217" s="1">
        <f ca="1">0+AND(_8[[#This Row],[ins]]="jmp", _8[[#This Row],[next is terminal]], _8[[#This Row],[exec?]])</f>
        <v>0</v>
      </c>
      <c r="Q217" s="5" t="s">
        <v>8</v>
      </c>
      <c r="R217" s="3">
        <v>28</v>
      </c>
      <c r="S217" s="3">
        <f>_8[[#This Row],[row]] + IF(_8[[#This Row],[ins]]="jmp", _8[[#This Row],[x]], 1)</f>
        <v>217</v>
      </c>
      <c r="T217" s="3">
        <v>216</v>
      </c>
    </row>
    <row r="218" spans="1:20">
      <c r="A218" s="1" t="s">
        <v>8</v>
      </c>
      <c r="B218">
        <v>8</v>
      </c>
      <c r="C218">
        <f>_8[[#This Row],[row]] + IF(_8[[#This Row],[ins]]="jmp", _8[[#This Row],[x]], 1)</f>
        <v>218</v>
      </c>
      <c r="D218">
        <v>217</v>
      </c>
      <c r="E218" t="b">
        <f>NOT(ISNA(MATCH(_8[[#This Row],[row]], J:J, 0)))</f>
        <v>0</v>
      </c>
      <c r="F218" s="1">
        <f ca="1">INDEX(_8[terminal], MATCH(_8[[#This Row],[jmpTo]], _8[row], 0))</f>
        <v>0</v>
      </c>
      <c r="G218" s="1" cm="1">
        <f t="array" aca="1" ref="G218" ca="1">INDEX(_8[terminal], _8[[#This Row],[row]]+1)</f>
        <v>0</v>
      </c>
      <c r="H218" s="1">
        <f ca="1">0+AND(_8[[#This Row],[ins]]="jmp", _8[[#This Row],[next is terminal]], _8[[#This Row],[exec?]])</f>
        <v>0</v>
      </c>
      <c r="Q218" s="4" t="s">
        <v>8</v>
      </c>
      <c r="R218" s="2">
        <v>8</v>
      </c>
      <c r="S218" s="2">
        <f>_8[[#This Row],[row]] + IF(_8[[#This Row],[ins]]="jmp", _8[[#This Row],[x]], 1)</f>
        <v>218</v>
      </c>
      <c r="T218" s="2">
        <v>217</v>
      </c>
    </row>
    <row r="219" spans="1:20">
      <c r="A219" s="1" t="s">
        <v>8</v>
      </c>
      <c r="B219">
        <v>9</v>
      </c>
      <c r="C219">
        <f>_8[[#This Row],[row]] + IF(_8[[#This Row],[ins]]="jmp", _8[[#This Row],[x]], 1)</f>
        <v>219</v>
      </c>
      <c r="D219">
        <v>218</v>
      </c>
      <c r="E219" t="b">
        <f>NOT(ISNA(MATCH(_8[[#This Row],[row]], J:J, 0)))</f>
        <v>0</v>
      </c>
      <c r="F219" s="1">
        <f ca="1">INDEX(_8[terminal], MATCH(_8[[#This Row],[jmpTo]], _8[row], 0))</f>
        <v>0</v>
      </c>
      <c r="G219" s="1" cm="1">
        <f t="array" aca="1" ref="G219" ca="1">INDEX(_8[terminal], _8[[#This Row],[row]]+1)</f>
        <v>0</v>
      </c>
      <c r="H219" s="1">
        <f ca="1">0+AND(_8[[#This Row],[ins]]="jmp", _8[[#This Row],[next is terminal]], _8[[#This Row],[exec?]])</f>
        <v>0</v>
      </c>
      <c r="Q219" s="5" t="s">
        <v>8</v>
      </c>
      <c r="R219" s="3">
        <v>9</v>
      </c>
      <c r="S219" s="3">
        <f>_8[[#This Row],[row]] + IF(_8[[#This Row],[ins]]="jmp", _8[[#This Row],[x]], 1)</f>
        <v>219</v>
      </c>
      <c r="T219" s="3">
        <v>218</v>
      </c>
    </row>
    <row r="220" spans="1:20">
      <c r="A220" s="1" t="s">
        <v>12</v>
      </c>
      <c r="B220">
        <v>-194</v>
      </c>
      <c r="C220">
        <f>_8[[#This Row],[row]] + IF(_8[[#This Row],[ins]]="jmp", _8[[#This Row],[x]], 1)</f>
        <v>25</v>
      </c>
      <c r="D220">
        <v>219</v>
      </c>
      <c r="E220" t="b">
        <f>NOT(ISNA(MATCH(_8[[#This Row],[row]], J:J, 0)))</f>
        <v>0</v>
      </c>
      <c r="F220" s="1">
        <f ca="1">INDEX(_8[terminal], MATCH(_8[[#This Row],[jmpTo]], _8[row], 0))</f>
        <v>0</v>
      </c>
      <c r="G220" s="1" cm="1">
        <f t="array" aca="1" ref="G220" ca="1">INDEX(_8[terminal], _8[[#This Row],[row]]+1)</f>
        <v>0</v>
      </c>
      <c r="H220" s="1">
        <f ca="1">0+AND(_8[[#This Row],[ins]]="jmp", _8[[#This Row],[next is terminal]], _8[[#This Row],[exec?]])</f>
        <v>0</v>
      </c>
      <c r="Q220" s="4" t="s">
        <v>12</v>
      </c>
      <c r="R220" s="2">
        <v>-194</v>
      </c>
      <c r="S220" s="2">
        <f>_8[[#This Row],[row]] + IF(_8[[#This Row],[ins]]="jmp", _8[[#This Row],[x]], 1)</f>
        <v>25</v>
      </c>
      <c r="T220" s="2">
        <v>219</v>
      </c>
    </row>
    <row r="221" spans="1:20">
      <c r="A221" s="1" t="s">
        <v>8</v>
      </c>
      <c r="B221">
        <v>-9</v>
      </c>
      <c r="C221">
        <f>_8[[#This Row],[row]] + IF(_8[[#This Row],[ins]]="jmp", _8[[#This Row],[x]], 1)</f>
        <v>221</v>
      </c>
      <c r="D221">
        <v>220</v>
      </c>
      <c r="E221" t="b">
        <f>NOT(ISNA(MATCH(_8[[#This Row],[row]], J:J, 0)))</f>
        <v>1</v>
      </c>
      <c r="F221" s="1">
        <f ca="1">INDEX(_8[terminal], MATCH(_8[[#This Row],[jmpTo]], _8[row], 0))</f>
        <v>0</v>
      </c>
      <c r="G221" s="1" cm="1">
        <f t="array" aca="1" ref="G221" ca="1">INDEX(_8[terminal], _8[[#This Row],[row]]+1)</f>
        <v>0</v>
      </c>
      <c r="H221" s="1">
        <f ca="1">0+AND(_8[[#This Row],[ins]]="jmp", _8[[#This Row],[next is terminal]], _8[[#This Row],[exec?]])</f>
        <v>0</v>
      </c>
      <c r="Q221" s="5" t="s">
        <v>8</v>
      </c>
      <c r="R221" s="3">
        <v>-9</v>
      </c>
      <c r="S221" s="3">
        <f>_8[[#This Row],[row]] + IF(_8[[#This Row],[ins]]="jmp", _8[[#This Row],[x]], 1)</f>
        <v>221</v>
      </c>
      <c r="T221" s="3">
        <v>220</v>
      </c>
    </row>
    <row r="222" spans="1:20">
      <c r="A222" s="1" t="s">
        <v>8</v>
      </c>
      <c r="B222">
        <v>32</v>
      </c>
      <c r="C222">
        <f>_8[[#This Row],[row]] + IF(_8[[#This Row],[ins]]="jmp", _8[[#This Row],[x]], 1)</f>
        <v>222</v>
      </c>
      <c r="D222">
        <v>221</v>
      </c>
      <c r="E222" t="b">
        <f>NOT(ISNA(MATCH(_8[[#This Row],[row]], J:J, 0)))</f>
        <v>1</v>
      </c>
      <c r="F222" s="1">
        <f ca="1">INDEX(_8[terminal], MATCH(_8[[#This Row],[jmpTo]], _8[row], 0))</f>
        <v>0</v>
      </c>
      <c r="G222" s="1" cm="1">
        <f t="array" aca="1" ref="G222" ca="1">INDEX(_8[terminal], _8[[#This Row],[row]]+1)</f>
        <v>0</v>
      </c>
      <c r="H222" s="1">
        <f ca="1">0+AND(_8[[#This Row],[ins]]="jmp", _8[[#This Row],[next is terminal]], _8[[#This Row],[exec?]])</f>
        <v>0</v>
      </c>
      <c r="Q222" s="4" t="s">
        <v>8</v>
      </c>
      <c r="R222" s="2">
        <v>32</v>
      </c>
      <c r="S222" s="2">
        <f>_8[[#This Row],[row]] + IF(_8[[#This Row],[ins]]="jmp", _8[[#This Row],[x]], 1)</f>
        <v>222</v>
      </c>
      <c r="T222" s="2">
        <v>221</v>
      </c>
    </row>
    <row r="223" spans="1:20">
      <c r="A223" s="1" t="s">
        <v>12</v>
      </c>
      <c r="B223">
        <v>291</v>
      </c>
      <c r="C223">
        <f>_8[[#This Row],[row]] + IF(_8[[#This Row],[ins]]="jmp", _8[[#This Row],[x]], 1)</f>
        <v>513</v>
      </c>
      <c r="D223">
        <v>222</v>
      </c>
      <c r="E223" t="b">
        <f>NOT(ISNA(MATCH(_8[[#This Row],[row]], J:J, 0)))</f>
        <v>1</v>
      </c>
      <c r="F223" s="1">
        <f ca="1">INDEX(_8[terminal], MATCH(_8[[#This Row],[jmpTo]], _8[row], 0))</f>
        <v>0</v>
      </c>
      <c r="G223" s="1" cm="1">
        <f t="array" aca="1" ref="G223" ca="1">INDEX(_8[terminal], _8[[#This Row],[row]]+1)</f>
        <v>0</v>
      </c>
      <c r="H223" s="1">
        <f ca="1">0+AND(_8[[#This Row],[ins]]="jmp", _8[[#This Row],[next is terminal]], _8[[#This Row],[exec?]])</f>
        <v>0</v>
      </c>
      <c r="Q223" s="5" t="s">
        <v>12</v>
      </c>
      <c r="R223" s="3">
        <v>291</v>
      </c>
      <c r="S223" s="3">
        <f>_8[[#This Row],[row]] + IF(_8[[#This Row],[ins]]="jmp", _8[[#This Row],[x]], 1)</f>
        <v>513</v>
      </c>
      <c r="T223" s="3">
        <v>222</v>
      </c>
    </row>
    <row r="224" spans="1:20">
      <c r="A224" s="1" t="s">
        <v>8</v>
      </c>
      <c r="B224">
        <v>43</v>
      </c>
      <c r="C224">
        <f>_8[[#This Row],[row]] + IF(_8[[#This Row],[ins]]="jmp", _8[[#This Row],[x]], 1)</f>
        <v>224</v>
      </c>
      <c r="D224">
        <v>223</v>
      </c>
      <c r="E224" t="b">
        <f>NOT(ISNA(MATCH(_8[[#This Row],[row]], J:J, 0)))</f>
        <v>0</v>
      </c>
      <c r="F224" s="1">
        <f ca="1">INDEX(_8[terminal], MATCH(_8[[#This Row],[jmpTo]], _8[row], 0))</f>
        <v>0</v>
      </c>
      <c r="G224" s="1" cm="1">
        <f t="array" aca="1" ref="G224" ca="1">INDEX(_8[terminal], _8[[#This Row],[row]]+1)</f>
        <v>0</v>
      </c>
      <c r="H224" s="1">
        <f ca="1">0+AND(_8[[#This Row],[ins]]="jmp", _8[[#This Row],[next is terminal]], _8[[#This Row],[exec?]])</f>
        <v>0</v>
      </c>
      <c r="Q224" s="4" t="s">
        <v>8</v>
      </c>
      <c r="R224" s="2">
        <v>43</v>
      </c>
      <c r="S224" s="2">
        <f>_8[[#This Row],[row]] + IF(_8[[#This Row],[ins]]="jmp", _8[[#This Row],[x]], 1)</f>
        <v>224</v>
      </c>
      <c r="T224" s="2">
        <v>223</v>
      </c>
    </row>
    <row r="225" spans="1:20">
      <c r="A225" s="1" t="s">
        <v>11</v>
      </c>
      <c r="B225">
        <v>220</v>
      </c>
      <c r="C225">
        <f>_8[[#This Row],[row]] + IF(_8[[#This Row],[ins]]="jmp", _8[[#This Row],[x]], 1)</f>
        <v>225</v>
      </c>
      <c r="D225">
        <v>224</v>
      </c>
      <c r="E225" t="b">
        <f>NOT(ISNA(MATCH(_8[[#This Row],[row]], J:J, 0)))</f>
        <v>0</v>
      </c>
      <c r="F225" s="1">
        <f ca="1">INDEX(_8[terminal], MATCH(_8[[#This Row],[jmpTo]], _8[row], 0))</f>
        <v>0</v>
      </c>
      <c r="G225" s="1" cm="1">
        <f t="array" aca="1" ref="G225" ca="1">INDEX(_8[terminal], _8[[#This Row],[row]]+1)</f>
        <v>0</v>
      </c>
      <c r="H225" s="1">
        <f ca="1">0+AND(_8[[#This Row],[ins]]="jmp", _8[[#This Row],[next is terminal]], _8[[#This Row],[exec?]])</f>
        <v>0</v>
      </c>
      <c r="Q225" s="5" t="s">
        <v>11</v>
      </c>
      <c r="R225" s="3">
        <v>220</v>
      </c>
      <c r="S225" s="3">
        <f>_8[[#This Row],[row]] + IF(_8[[#This Row],[ins]]="jmp", _8[[#This Row],[x]], 1)</f>
        <v>225</v>
      </c>
      <c r="T225" s="3">
        <v>224</v>
      </c>
    </row>
    <row r="226" spans="1:20">
      <c r="A226" s="1" t="s">
        <v>8</v>
      </c>
      <c r="B226">
        <v>9</v>
      </c>
      <c r="C226">
        <f>_8[[#This Row],[row]] + IF(_8[[#This Row],[ins]]="jmp", _8[[#This Row],[x]], 1)</f>
        <v>226</v>
      </c>
      <c r="D226">
        <v>225</v>
      </c>
      <c r="E226" t="b">
        <f>NOT(ISNA(MATCH(_8[[#This Row],[row]], J:J, 0)))</f>
        <v>0</v>
      </c>
      <c r="F226" s="1">
        <f ca="1">INDEX(_8[terminal], MATCH(_8[[#This Row],[jmpTo]], _8[row], 0))</f>
        <v>0</v>
      </c>
      <c r="G226" s="1" cm="1">
        <f t="array" aca="1" ref="G226" ca="1">INDEX(_8[terminal], _8[[#This Row],[row]]+1)</f>
        <v>0</v>
      </c>
      <c r="H226" s="1">
        <f ca="1">0+AND(_8[[#This Row],[ins]]="jmp", _8[[#This Row],[next is terminal]], _8[[#This Row],[exec?]])</f>
        <v>0</v>
      </c>
      <c r="Q226" s="4" t="s">
        <v>8</v>
      </c>
      <c r="R226" s="2">
        <v>9</v>
      </c>
      <c r="S226" s="2">
        <f>_8[[#This Row],[row]] + IF(_8[[#This Row],[ins]]="jmp", _8[[#This Row],[x]], 1)</f>
        <v>226</v>
      </c>
      <c r="T226" s="2">
        <v>225</v>
      </c>
    </row>
    <row r="227" spans="1:20">
      <c r="A227" s="1" t="s">
        <v>8</v>
      </c>
      <c r="B227">
        <v>15</v>
      </c>
      <c r="C227">
        <f>_8[[#This Row],[row]] + IF(_8[[#This Row],[ins]]="jmp", _8[[#This Row],[x]], 1)</f>
        <v>227</v>
      </c>
      <c r="D227">
        <v>226</v>
      </c>
      <c r="E227" t="b">
        <f>NOT(ISNA(MATCH(_8[[#This Row],[row]], J:J, 0)))</f>
        <v>0</v>
      </c>
      <c r="F227" s="1">
        <f ca="1">INDEX(_8[terminal], MATCH(_8[[#This Row],[jmpTo]], _8[row], 0))</f>
        <v>0</v>
      </c>
      <c r="G227" s="1" cm="1">
        <f t="array" aca="1" ref="G227" ca="1">INDEX(_8[terminal], _8[[#This Row],[row]]+1)</f>
        <v>0</v>
      </c>
      <c r="H227" s="1">
        <f ca="1">0+AND(_8[[#This Row],[ins]]="jmp", _8[[#This Row],[next is terminal]], _8[[#This Row],[exec?]])</f>
        <v>0</v>
      </c>
      <c r="Q227" s="5" t="s">
        <v>8</v>
      </c>
      <c r="R227" s="3">
        <v>15</v>
      </c>
      <c r="S227" s="3">
        <f>_8[[#This Row],[row]] + IF(_8[[#This Row],[ins]]="jmp", _8[[#This Row],[x]], 1)</f>
        <v>227</v>
      </c>
      <c r="T227" s="3">
        <v>226</v>
      </c>
    </row>
    <row r="228" spans="1:20">
      <c r="A228" s="1" t="s">
        <v>12</v>
      </c>
      <c r="B228">
        <v>-167</v>
      </c>
      <c r="C228">
        <f>_8[[#This Row],[row]] + IF(_8[[#This Row],[ins]]="jmp", _8[[#This Row],[x]], 1)</f>
        <v>60</v>
      </c>
      <c r="D228">
        <v>227</v>
      </c>
      <c r="E228" t="b">
        <f>NOT(ISNA(MATCH(_8[[#This Row],[row]], J:J, 0)))</f>
        <v>0</v>
      </c>
      <c r="F228" s="1">
        <f ca="1">INDEX(_8[terminal], MATCH(_8[[#This Row],[jmpTo]], _8[row], 0))</f>
        <v>0</v>
      </c>
      <c r="G228" s="1" cm="1">
        <f t="array" aca="1" ref="G228" ca="1">INDEX(_8[terminal], _8[[#This Row],[row]]+1)</f>
        <v>0</v>
      </c>
      <c r="H228" s="1">
        <f ca="1">0+AND(_8[[#This Row],[ins]]="jmp", _8[[#This Row],[next is terminal]], _8[[#This Row],[exec?]])</f>
        <v>0</v>
      </c>
      <c r="Q228" s="4" t="s">
        <v>12</v>
      </c>
      <c r="R228" s="2">
        <v>-167</v>
      </c>
      <c r="S228" s="2">
        <f>_8[[#This Row],[row]] + IF(_8[[#This Row],[ins]]="jmp", _8[[#This Row],[x]], 1)</f>
        <v>60</v>
      </c>
      <c r="T228" s="2">
        <v>227</v>
      </c>
    </row>
    <row r="229" spans="1:20">
      <c r="A229" s="1" t="s">
        <v>12</v>
      </c>
      <c r="B229">
        <v>-8</v>
      </c>
      <c r="C229">
        <f>_8[[#This Row],[row]] + IF(_8[[#This Row],[ins]]="jmp", _8[[#This Row],[x]], 1)</f>
        <v>220</v>
      </c>
      <c r="D229">
        <v>228</v>
      </c>
      <c r="E229" t="b">
        <f>NOT(ISNA(MATCH(_8[[#This Row],[row]], J:J, 0)))</f>
        <v>1</v>
      </c>
      <c r="F229" s="1">
        <f ca="1">INDEX(_8[terminal], MATCH(_8[[#This Row],[jmpTo]], _8[row], 0))</f>
        <v>0</v>
      </c>
      <c r="G229" s="1" cm="1">
        <f t="array" aca="1" ref="G229" ca="1">INDEX(_8[terminal], _8[[#This Row],[row]]+1)</f>
        <v>0</v>
      </c>
      <c r="H229" s="1">
        <f ca="1">0+AND(_8[[#This Row],[ins]]="jmp", _8[[#This Row],[next is terminal]], _8[[#This Row],[exec?]])</f>
        <v>0</v>
      </c>
      <c r="Q229" s="5" t="s">
        <v>12</v>
      </c>
      <c r="R229" s="3">
        <v>-8</v>
      </c>
      <c r="S229" s="3">
        <f>_8[[#This Row],[row]] + IF(_8[[#This Row],[ins]]="jmp", _8[[#This Row],[x]], 1)</f>
        <v>220</v>
      </c>
      <c r="T229" s="3">
        <v>228</v>
      </c>
    </row>
    <row r="230" spans="1:20">
      <c r="A230" s="1" t="s">
        <v>8</v>
      </c>
      <c r="B230">
        <v>-3</v>
      </c>
      <c r="C230">
        <f>_8[[#This Row],[row]] + IF(_8[[#This Row],[ins]]="jmp", _8[[#This Row],[x]], 1)</f>
        <v>230</v>
      </c>
      <c r="D230">
        <v>229</v>
      </c>
      <c r="E230" t="b">
        <f>NOT(ISNA(MATCH(_8[[#This Row],[row]], J:J, 0)))</f>
        <v>0</v>
      </c>
      <c r="F230" s="1">
        <f ca="1">INDEX(_8[terminal], MATCH(_8[[#This Row],[jmpTo]], _8[row], 0))</f>
        <v>0</v>
      </c>
      <c r="G230" s="1" cm="1">
        <f t="array" aca="1" ref="G230" ca="1">INDEX(_8[terminal], _8[[#This Row],[row]]+1)</f>
        <v>0</v>
      </c>
      <c r="H230" s="1">
        <f ca="1">0+AND(_8[[#This Row],[ins]]="jmp", _8[[#This Row],[next is terminal]], _8[[#This Row],[exec?]])</f>
        <v>0</v>
      </c>
      <c r="Q230" s="4" t="s">
        <v>8</v>
      </c>
      <c r="R230" s="2">
        <v>-3</v>
      </c>
      <c r="S230" s="2">
        <f>_8[[#This Row],[row]] + IF(_8[[#This Row],[ins]]="jmp", _8[[#This Row],[x]], 1)</f>
        <v>230</v>
      </c>
      <c r="T230" s="2">
        <v>229</v>
      </c>
    </row>
    <row r="231" spans="1:20">
      <c r="A231" s="1" t="s">
        <v>8</v>
      </c>
      <c r="B231">
        <v>12</v>
      </c>
      <c r="C231">
        <f>_8[[#This Row],[row]] + IF(_8[[#This Row],[ins]]="jmp", _8[[#This Row],[x]], 1)</f>
        <v>231</v>
      </c>
      <c r="D231">
        <v>230</v>
      </c>
      <c r="E231" t="b">
        <f>NOT(ISNA(MATCH(_8[[#This Row],[row]], J:J, 0)))</f>
        <v>0</v>
      </c>
      <c r="F231" s="1">
        <f ca="1">INDEX(_8[terminal], MATCH(_8[[#This Row],[jmpTo]], _8[row], 0))</f>
        <v>0</v>
      </c>
      <c r="G231" s="1" cm="1">
        <f t="array" aca="1" ref="G231" ca="1">INDEX(_8[terminal], _8[[#This Row],[row]]+1)</f>
        <v>0</v>
      </c>
      <c r="H231" s="1">
        <f ca="1">0+AND(_8[[#This Row],[ins]]="jmp", _8[[#This Row],[next is terminal]], _8[[#This Row],[exec?]])</f>
        <v>0</v>
      </c>
      <c r="Q231" s="5" t="s">
        <v>8</v>
      </c>
      <c r="R231" s="3">
        <v>12</v>
      </c>
      <c r="S231" s="3">
        <f>_8[[#This Row],[row]] + IF(_8[[#This Row],[ins]]="jmp", _8[[#This Row],[x]], 1)</f>
        <v>231</v>
      </c>
      <c r="T231" s="3">
        <v>230</v>
      </c>
    </row>
    <row r="232" spans="1:20">
      <c r="A232" s="1" t="s">
        <v>12</v>
      </c>
      <c r="B232">
        <v>195</v>
      </c>
      <c r="C232">
        <f>_8[[#This Row],[row]] + IF(_8[[#This Row],[ins]]="jmp", _8[[#This Row],[x]], 1)</f>
        <v>426</v>
      </c>
      <c r="D232">
        <v>231</v>
      </c>
      <c r="E232" t="b">
        <f>NOT(ISNA(MATCH(_8[[#This Row],[row]], J:J, 0)))</f>
        <v>0</v>
      </c>
      <c r="F232" s="1">
        <f ca="1">INDEX(_8[terminal], MATCH(_8[[#This Row],[jmpTo]], _8[row], 0))</f>
        <v>0</v>
      </c>
      <c r="G232" s="1" cm="1">
        <f t="array" aca="1" ref="G232" ca="1">INDEX(_8[terminal], _8[[#This Row],[row]]+1)</f>
        <v>0</v>
      </c>
      <c r="H232" s="1">
        <f ca="1">0+AND(_8[[#This Row],[ins]]="jmp", _8[[#This Row],[next is terminal]], _8[[#This Row],[exec?]])</f>
        <v>0</v>
      </c>
      <c r="Q232" s="4" t="s">
        <v>12</v>
      </c>
      <c r="R232" s="2">
        <v>195</v>
      </c>
      <c r="S232" s="2">
        <f>_8[[#This Row],[row]] + IF(_8[[#This Row],[ins]]="jmp", _8[[#This Row],[x]], 1)</f>
        <v>426</v>
      </c>
      <c r="T232" s="2">
        <v>231</v>
      </c>
    </row>
    <row r="233" spans="1:20">
      <c r="A233" s="1" t="s">
        <v>8</v>
      </c>
      <c r="B233">
        <v>48</v>
      </c>
      <c r="C233">
        <f>_8[[#This Row],[row]] + IF(_8[[#This Row],[ins]]="jmp", _8[[#This Row],[x]], 1)</f>
        <v>233</v>
      </c>
      <c r="D233">
        <v>232</v>
      </c>
      <c r="E233" t="b">
        <f>NOT(ISNA(MATCH(_8[[#This Row],[row]], J:J, 0)))</f>
        <v>0</v>
      </c>
      <c r="F233" s="1">
        <f ca="1">INDEX(_8[terminal], MATCH(_8[[#This Row],[jmpTo]], _8[row], 0))</f>
        <v>0</v>
      </c>
      <c r="G233" s="1" cm="1">
        <f t="array" aca="1" ref="G233" ca="1">INDEX(_8[terminal], _8[[#This Row],[row]]+1)</f>
        <v>0</v>
      </c>
      <c r="H233" s="1">
        <f ca="1">0+AND(_8[[#This Row],[ins]]="jmp", _8[[#This Row],[next is terminal]], _8[[#This Row],[exec?]])</f>
        <v>0</v>
      </c>
      <c r="Q233" s="5" t="s">
        <v>8</v>
      </c>
      <c r="R233" s="3">
        <v>48</v>
      </c>
      <c r="S233" s="3">
        <f>_8[[#This Row],[row]] + IF(_8[[#This Row],[ins]]="jmp", _8[[#This Row],[x]], 1)</f>
        <v>233</v>
      </c>
      <c r="T233" s="3">
        <v>232</v>
      </c>
    </row>
    <row r="234" spans="1:20">
      <c r="A234" s="1" t="s">
        <v>8</v>
      </c>
      <c r="B234">
        <v>16</v>
      </c>
      <c r="C234">
        <f>_8[[#This Row],[row]] + IF(_8[[#This Row],[ins]]="jmp", _8[[#This Row],[x]], 1)</f>
        <v>234</v>
      </c>
      <c r="D234">
        <v>233</v>
      </c>
      <c r="E234" t="b">
        <f>NOT(ISNA(MATCH(_8[[#This Row],[row]], J:J, 0)))</f>
        <v>0</v>
      </c>
      <c r="F234" s="1">
        <f ca="1">INDEX(_8[terminal], MATCH(_8[[#This Row],[jmpTo]], _8[row], 0))</f>
        <v>0</v>
      </c>
      <c r="G234" s="1" cm="1">
        <f t="array" aca="1" ref="G234" ca="1">INDEX(_8[terminal], _8[[#This Row],[row]]+1)</f>
        <v>0</v>
      </c>
      <c r="H234" s="1">
        <f ca="1">0+AND(_8[[#This Row],[ins]]="jmp", _8[[#This Row],[next is terminal]], _8[[#This Row],[exec?]])</f>
        <v>0</v>
      </c>
      <c r="Q234" s="4" t="s">
        <v>8</v>
      </c>
      <c r="R234" s="2">
        <v>16</v>
      </c>
      <c r="S234" s="2">
        <f>_8[[#This Row],[row]] + IF(_8[[#This Row],[ins]]="jmp", _8[[#This Row],[x]], 1)</f>
        <v>234</v>
      </c>
      <c r="T234" s="2">
        <v>233</v>
      </c>
    </row>
    <row r="235" spans="1:20">
      <c r="A235" s="1" t="s">
        <v>11</v>
      </c>
      <c r="B235">
        <v>137</v>
      </c>
      <c r="C235">
        <f>_8[[#This Row],[row]] + IF(_8[[#This Row],[ins]]="jmp", _8[[#This Row],[x]], 1)</f>
        <v>235</v>
      </c>
      <c r="D235">
        <v>234</v>
      </c>
      <c r="E235" t="b">
        <f>NOT(ISNA(MATCH(_8[[#This Row],[row]], J:J, 0)))</f>
        <v>0</v>
      </c>
      <c r="F235" s="1">
        <f ca="1">INDEX(_8[terminal], MATCH(_8[[#This Row],[jmpTo]], _8[row], 0))</f>
        <v>0</v>
      </c>
      <c r="G235" s="1" cm="1">
        <f t="array" aca="1" ref="G235" ca="1">INDEX(_8[terminal], _8[[#This Row],[row]]+1)</f>
        <v>0</v>
      </c>
      <c r="H235" s="1">
        <f ca="1">0+AND(_8[[#This Row],[ins]]="jmp", _8[[#This Row],[next is terminal]], _8[[#This Row],[exec?]])</f>
        <v>0</v>
      </c>
      <c r="Q235" s="5" t="s">
        <v>11</v>
      </c>
      <c r="R235" s="3">
        <v>137</v>
      </c>
      <c r="S235" s="3">
        <f>_8[[#This Row],[row]] + IF(_8[[#This Row],[ins]]="jmp", _8[[#This Row],[x]], 1)</f>
        <v>235</v>
      </c>
      <c r="T235" s="3">
        <v>234</v>
      </c>
    </row>
    <row r="236" spans="1:20">
      <c r="A236" s="1" t="s">
        <v>8</v>
      </c>
      <c r="B236">
        <v>29</v>
      </c>
      <c r="C236">
        <f>_8[[#This Row],[row]] + IF(_8[[#This Row],[ins]]="jmp", _8[[#This Row],[x]], 1)</f>
        <v>236</v>
      </c>
      <c r="D236">
        <v>235</v>
      </c>
      <c r="E236" t="b">
        <f>NOT(ISNA(MATCH(_8[[#This Row],[row]], J:J, 0)))</f>
        <v>0</v>
      </c>
      <c r="F236" s="1">
        <f ca="1">INDEX(_8[terminal], MATCH(_8[[#This Row],[jmpTo]], _8[row], 0))</f>
        <v>0</v>
      </c>
      <c r="G236" s="1" cm="1">
        <f t="array" aca="1" ref="G236" ca="1">INDEX(_8[terminal], _8[[#This Row],[row]]+1)</f>
        <v>0</v>
      </c>
      <c r="H236" s="1">
        <f ca="1">0+AND(_8[[#This Row],[ins]]="jmp", _8[[#This Row],[next is terminal]], _8[[#This Row],[exec?]])</f>
        <v>0</v>
      </c>
      <c r="Q236" s="4" t="s">
        <v>8</v>
      </c>
      <c r="R236" s="2">
        <v>29</v>
      </c>
      <c r="S236" s="2">
        <f>_8[[#This Row],[row]] + IF(_8[[#This Row],[ins]]="jmp", _8[[#This Row],[x]], 1)</f>
        <v>236</v>
      </c>
      <c r="T236" s="2">
        <v>235</v>
      </c>
    </row>
    <row r="237" spans="1:20">
      <c r="A237" s="1" t="s">
        <v>12</v>
      </c>
      <c r="B237">
        <v>48</v>
      </c>
      <c r="C237">
        <f>_8[[#This Row],[row]] + IF(_8[[#This Row],[ins]]="jmp", _8[[#This Row],[x]], 1)</f>
        <v>284</v>
      </c>
      <c r="D237">
        <v>236</v>
      </c>
      <c r="E237" t="b">
        <f>NOT(ISNA(MATCH(_8[[#This Row],[row]], J:J, 0)))</f>
        <v>0</v>
      </c>
      <c r="F237" s="1">
        <f ca="1">INDEX(_8[terminal], MATCH(_8[[#This Row],[jmpTo]], _8[row], 0))</f>
        <v>0</v>
      </c>
      <c r="G237" s="1" cm="1">
        <f t="array" aca="1" ref="G237" ca="1">INDEX(_8[terminal], _8[[#This Row],[row]]+1)</f>
        <v>0</v>
      </c>
      <c r="H237" s="1">
        <f ca="1">0+AND(_8[[#This Row],[ins]]="jmp", _8[[#This Row],[next is terminal]], _8[[#This Row],[exec?]])</f>
        <v>0</v>
      </c>
      <c r="Q237" s="5" t="s">
        <v>12</v>
      </c>
      <c r="R237" s="3">
        <v>48</v>
      </c>
      <c r="S237" s="3">
        <f>_8[[#This Row],[row]] + IF(_8[[#This Row],[ins]]="jmp", _8[[#This Row],[x]], 1)</f>
        <v>284</v>
      </c>
      <c r="T237" s="3">
        <v>236</v>
      </c>
    </row>
    <row r="238" spans="1:20">
      <c r="A238" s="1" t="s">
        <v>8</v>
      </c>
      <c r="B238">
        <v>11</v>
      </c>
      <c r="C238">
        <f>_8[[#This Row],[row]] + IF(_8[[#This Row],[ins]]="jmp", _8[[#This Row],[x]], 1)</f>
        <v>238</v>
      </c>
      <c r="D238">
        <v>237</v>
      </c>
      <c r="E238" t="b">
        <f>NOT(ISNA(MATCH(_8[[#This Row],[row]], J:J, 0)))</f>
        <v>0</v>
      </c>
      <c r="F238" s="1">
        <f ca="1">INDEX(_8[terminal], MATCH(_8[[#This Row],[jmpTo]], _8[row], 0))</f>
        <v>0</v>
      </c>
      <c r="G238" s="1" cm="1">
        <f t="array" aca="1" ref="G238" ca="1">INDEX(_8[terminal], _8[[#This Row],[row]]+1)</f>
        <v>0</v>
      </c>
      <c r="H238" s="1">
        <f ca="1">0+AND(_8[[#This Row],[ins]]="jmp", _8[[#This Row],[next is terminal]], _8[[#This Row],[exec?]])</f>
        <v>0</v>
      </c>
      <c r="Q238" s="4" t="s">
        <v>8</v>
      </c>
      <c r="R238" s="2">
        <v>11</v>
      </c>
      <c r="S238" s="2">
        <f>_8[[#This Row],[row]] + IF(_8[[#This Row],[ins]]="jmp", _8[[#This Row],[x]], 1)</f>
        <v>238</v>
      </c>
      <c r="T238" s="2">
        <v>237</v>
      </c>
    </row>
    <row r="239" spans="1:20">
      <c r="A239" s="1" t="s">
        <v>8</v>
      </c>
      <c r="B239">
        <v>46</v>
      </c>
      <c r="C239">
        <f>_8[[#This Row],[row]] + IF(_8[[#This Row],[ins]]="jmp", _8[[#This Row],[x]], 1)</f>
        <v>239</v>
      </c>
      <c r="D239">
        <v>238</v>
      </c>
      <c r="E239" t="b">
        <f>NOT(ISNA(MATCH(_8[[#This Row],[row]], J:J, 0)))</f>
        <v>0</v>
      </c>
      <c r="F239" s="1">
        <f ca="1">INDEX(_8[terminal], MATCH(_8[[#This Row],[jmpTo]], _8[row], 0))</f>
        <v>0</v>
      </c>
      <c r="G239" s="1" cm="1">
        <f t="array" aca="1" ref="G239" ca="1">INDEX(_8[terminal], _8[[#This Row],[row]]+1)</f>
        <v>0</v>
      </c>
      <c r="H239" s="1">
        <f ca="1">0+AND(_8[[#This Row],[ins]]="jmp", _8[[#This Row],[next is terminal]], _8[[#This Row],[exec?]])</f>
        <v>0</v>
      </c>
      <c r="Q239" s="5" t="s">
        <v>8</v>
      </c>
      <c r="R239" s="3">
        <v>46</v>
      </c>
      <c r="S239" s="3">
        <f>_8[[#This Row],[row]] + IF(_8[[#This Row],[ins]]="jmp", _8[[#This Row],[x]], 1)</f>
        <v>239</v>
      </c>
      <c r="T239" s="3">
        <v>238</v>
      </c>
    </row>
    <row r="240" spans="1:20">
      <c r="A240" s="1" t="s">
        <v>8</v>
      </c>
      <c r="B240">
        <v>22</v>
      </c>
      <c r="C240">
        <f>_8[[#This Row],[row]] + IF(_8[[#This Row],[ins]]="jmp", _8[[#This Row],[x]], 1)</f>
        <v>240</v>
      </c>
      <c r="D240">
        <v>239</v>
      </c>
      <c r="E240" t="b">
        <f>NOT(ISNA(MATCH(_8[[#This Row],[row]], J:J, 0)))</f>
        <v>0</v>
      </c>
      <c r="F240" s="1">
        <f ca="1">INDEX(_8[terminal], MATCH(_8[[#This Row],[jmpTo]], _8[row], 0))</f>
        <v>0</v>
      </c>
      <c r="G240" s="1" cm="1">
        <f t="array" aca="1" ref="G240" ca="1">INDEX(_8[terminal], _8[[#This Row],[row]]+1)</f>
        <v>0</v>
      </c>
      <c r="H240" s="1">
        <f ca="1">0+AND(_8[[#This Row],[ins]]="jmp", _8[[#This Row],[next is terminal]], _8[[#This Row],[exec?]])</f>
        <v>0</v>
      </c>
      <c r="Q240" s="4" t="s">
        <v>8</v>
      </c>
      <c r="R240" s="2">
        <v>22</v>
      </c>
      <c r="S240" s="2">
        <f>_8[[#This Row],[row]] + IF(_8[[#This Row],[ins]]="jmp", _8[[#This Row],[x]], 1)</f>
        <v>240</v>
      </c>
      <c r="T240" s="2">
        <v>239</v>
      </c>
    </row>
    <row r="241" spans="1:20">
      <c r="A241" s="1" t="s">
        <v>8</v>
      </c>
      <c r="B241">
        <v>-2</v>
      </c>
      <c r="C241">
        <f>_8[[#This Row],[row]] + IF(_8[[#This Row],[ins]]="jmp", _8[[#This Row],[x]], 1)</f>
        <v>241</v>
      </c>
      <c r="D241">
        <v>240</v>
      </c>
      <c r="E241" t="b">
        <f>NOT(ISNA(MATCH(_8[[#This Row],[row]], J:J, 0)))</f>
        <v>0</v>
      </c>
      <c r="F241" s="1">
        <f ca="1">INDEX(_8[terminal], MATCH(_8[[#This Row],[jmpTo]], _8[row], 0))</f>
        <v>0</v>
      </c>
      <c r="G241" s="1" cm="1">
        <f t="array" aca="1" ref="G241" ca="1">INDEX(_8[terminal], _8[[#This Row],[row]]+1)</f>
        <v>0</v>
      </c>
      <c r="H241" s="1">
        <f ca="1">0+AND(_8[[#This Row],[ins]]="jmp", _8[[#This Row],[next is terminal]], _8[[#This Row],[exec?]])</f>
        <v>0</v>
      </c>
      <c r="Q241" s="5" t="s">
        <v>8</v>
      </c>
      <c r="R241" s="3">
        <v>-2</v>
      </c>
      <c r="S241" s="3">
        <f>_8[[#This Row],[row]] + IF(_8[[#This Row],[ins]]="jmp", _8[[#This Row],[x]], 1)</f>
        <v>241</v>
      </c>
      <c r="T241" s="3">
        <v>240</v>
      </c>
    </row>
    <row r="242" spans="1:20">
      <c r="A242" s="1" t="s">
        <v>12</v>
      </c>
      <c r="B242">
        <v>-167</v>
      </c>
      <c r="C242">
        <f>_8[[#This Row],[row]] + IF(_8[[#This Row],[ins]]="jmp", _8[[#This Row],[x]], 1)</f>
        <v>74</v>
      </c>
      <c r="D242">
        <v>241</v>
      </c>
      <c r="E242" t="b">
        <f>NOT(ISNA(MATCH(_8[[#This Row],[row]], J:J, 0)))</f>
        <v>0</v>
      </c>
      <c r="F242" s="1">
        <f ca="1">INDEX(_8[terminal], MATCH(_8[[#This Row],[jmpTo]], _8[row], 0))</f>
        <v>0</v>
      </c>
      <c r="G242" s="1" cm="1">
        <f t="array" aca="1" ref="G242" ca="1">INDEX(_8[terminal], _8[[#This Row],[row]]+1)</f>
        <v>0</v>
      </c>
      <c r="H242" s="1">
        <f ca="1">0+AND(_8[[#This Row],[ins]]="jmp", _8[[#This Row],[next is terminal]], _8[[#This Row],[exec?]])</f>
        <v>0</v>
      </c>
      <c r="Q242" s="4" t="s">
        <v>12</v>
      </c>
      <c r="R242" s="2">
        <v>-167</v>
      </c>
      <c r="S242" s="2">
        <f>_8[[#This Row],[row]] + IF(_8[[#This Row],[ins]]="jmp", _8[[#This Row],[x]], 1)</f>
        <v>74</v>
      </c>
      <c r="T242" s="2">
        <v>241</v>
      </c>
    </row>
    <row r="243" spans="1:20">
      <c r="A243" s="1" t="s">
        <v>12</v>
      </c>
      <c r="B243">
        <v>123</v>
      </c>
      <c r="C243">
        <f>_8[[#This Row],[row]] + IF(_8[[#This Row],[ins]]="jmp", _8[[#This Row],[x]], 1)</f>
        <v>365</v>
      </c>
      <c r="D243">
        <v>242</v>
      </c>
      <c r="E243" t="b">
        <f>NOT(ISNA(MATCH(_8[[#This Row],[row]], J:J, 0)))</f>
        <v>1</v>
      </c>
      <c r="F243" s="1">
        <f ca="1">INDEX(_8[terminal], MATCH(_8[[#This Row],[jmpTo]], _8[row], 0))</f>
        <v>0</v>
      </c>
      <c r="G243" s="1" cm="1">
        <f t="array" aca="1" ref="G243" ca="1">INDEX(_8[terminal], _8[[#This Row],[row]]+1)</f>
        <v>0</v>
      </c>
      <c r="H243" s="1">
        <f ca="1">0+AND(_8[[#This Row],[ins]]="jmp", _8[[#This Row],[next is terminal]], _8[[#This Row],[exec?]])</f>
        <v>0</v>
      </c>
      <c r="Q243" s="5" t="s">
        <v>12</v>
      </c>
      <c r="R243" s="3">
        <v>123</v>
      </c>
      <c r="S243" s="3">
        <f>_8[[#This Row],[row]] + IF(_8[[#This Row],[ins]]="jmp", _8[[#This Row],[x]], 1)</f>
        <v>365</v>
      </c>
      <c r="T243" s="3">
        <v>242</v>
      </c>
    </row>
    <row r="244" spans="1:20">
      <c r="A244" s="1" t="s">
        <v>12</v>
      </c>
      <c r="B244">
        <v>128</v>
      </c>
      <c r="C244">
        <f>_8[[#This Row],[row]] + IF(_8[[#This Row],[ins]]="jmp", _8[[#This Row],[x]], 1)</f>
        <v>371</v>
      </c>
      <c r="D244">
        <v>243</v>
      </c>
      <c r="E244" t="b">
        <f>NOT(ISNA(MATCH(_8[[#This Row],[row]], J:J, 0)))</f>
        <v>0</v>
      </c>
      <c r="F244" s="1">
        <f ca="1">INDEX(_8[terminal], MATCH(_8[[#This Row],[jmpTo]], _8[row], 0))</f>
        <v>0</v>
      </c>
      <c r="G244" s="1" cm="1">
        <f t="array" aca="1" ref="G244" ca="1">INDEX(_8[terminal], _8[[#This Row],[row]]+1)</f>
        <v>0</v>
      </c>
      <c r="H244" s="1">
        <f ca="1">0+AND(_8[[#This Row],[ins]]="jmp", _8[[#This Row],[next is terminal]], _8[[#This Row],[exec?]])</f>
        <v>0</v>
      </c>
      <c r="Q244" s="4" t="s">
        <v>12</v>
      </c>
      <c r="R244" s="2">
        <v>128</v>
      </c>
      <c r="S244" s="2">
        <f>_8[[#This Row],[row]] + IF(_8[[#This Row],[ins]]="jmp", _8[[#This Row],[x]], 1)</f>
        <v>371</v>
      </c>
      <c r="T244" s="2">
        <v>243</v>
      </c>
    </row>
    <row r="245" spans="1:20">
      <c r="A245" s="1" t="s">
        <v>8</v>
      </c>
      <c r="B245">
        <v>24</v>
      </c>
      <c r="C245">
        <f>_8[[#This Row],[row]] + IF(_8[[#This Row],[ins]]="jmp", _8[[#This Row],[x]], 1)</f>
        <v>245</v>
      </c>
      <c r="D245">
        <v>244</v>
      </c>
      <c r="E245" t="b">
        <f>NOT(ISNA(MATCH(_8[[#This Row],[row]], J:J, 0)))</f>
        <v>1</v>
      </c>
      <c r="F245" s="1">
        <f ca="1">INDEX(_8[terminal], MATCH(_8[[#This Row],[jmpTo]], _8[row], 0))</f>
        <v>0</v>
      </c>
      <c r="G245" s="1" cm="1">
        <f t="array" aca="1" ref="G245" ca="1">INDEX(_8[terminal], _8[[#This Row],[row]]+1)</f>
        <v>0</v>
      </c>
      <c r="H245" s="1">
        <f ca="1">0+AND(_8[[#This Row],[ins]]="jmp", _8[[#This Row],[next is terminal]], _8[[#This Row],[exec?]])</f>
        <v>0</v>
      </c>
      <c r="Q245" s="5" t="s">
        <v>8</v>
      </c>
      <c r="R245" s="3">
        <v>24</v>
      </c>
      <c r="S245" s="3">
        <f>_8[[#This Row],[row]] + IF(_8[[#This Row],[ins]]="jmp", _8[[#This Row],[x]], 1)</f>
        <v>245</v>
      </c>
      <c r="T245" s="3">
        <v>244</v>
      </c>
    </row>
    <row r="246" spans="1:20">
      <c r="A246" s="1" t="s">
        <v>8</v>
      </c>
      <c r="B246">
        <v>50</v>
      </c>
      <c r="C246">
        <f>_8[[#This Row],[row]] + IF(_8[[#This Row],[ins]]="jmp", _8[[#This Row],[x]], 1)</f>
        <v>246</v>
      </c>
      <c r="D246">
        <v>245</v>
      </c>
      <c r="E246" t="b">
        <f>NOT(ISNA(MATCH(_8[[#This Row],[row]], J:J, 0)))</f>
        <v>1</v>
      </c>
      <c r="F246" s="1">
        <f ca="1">INDEX(_8[terminal], MATCH(_8[[#This Row],[jmpTo]], _8[row], 0))</f>
        <v>0</v>
      </c>
      <c r="G246" s="1" cm="1">
        <f t="array" aca="1" ref="G246" ca="1">INDEX(_8[terminal], _8[[#This Row],[row]]+1)</f>
        <v>0</v>
      </c>
      <c r="H246" s="1">
        <f ca="1">0+AND(_8[[#This Row],[ins]]="jmp", _8[[#This Row],[next is terminal]], _8[[#This Row],[exec?]])</f>
        <v>0</v>
      </c>
      <c r="Q246" s="4" t="s">
        <v>8</v>
      </c>
      <c r="R246" s="2">
        <v>50</v>
      </c>
      <c r="S246" s="2">
        <f>_8[[#This Row],[row]] + IF(_8[[#This Row],[ins]]="jmp", _8[[#This Row],[x]], 1)</f>
        <v>246</v>
      </c>
      <c r="T246" s="2">
        <v>245</v>
      </c>
    </row>
    <row r="247" spans="1:20">
      <c r="A247" s="1" t="s">
        <v>8</v>
      </c>
      <c r="B247">
        <v>-10</v>
      </c>
      <c r="C247">
        <f>_8[[#This Row],[row]] + IF(_8[[#This Row],[ins]]="jmp", _8[[#This Row],[x]], 1)</f>
        <v>247</v>
      </c>
      <c r="D247">
        <v>246</v>
      </c>
      <c r="E247" t="b">
        <f>NOT(ISNA(MATCH(_8[[#This Row],[row]], J:J, 0)))</f>
        <v>1</v>
      </c>
      <c r="F247" s="1">
        <f ca="1">INDEX(_8[terminal], MATCH(_8[[#This Row],[jmpTo]], _8[row], 0))</f>
        <v>0</v>
      </c>
      <c r="G247" s="1" cm="1">
        <f t="array" aca="1" ref="G247" ca="1">INDEX(_8[terminal], _8[[#This Row],[row]]+1)</f>
        <v>0</v>
      </c>
      <c r="H247" s="1">
        <f ca="1">0+AND(_8[[#This Row],[ins]]="jmp", _8[[#This Row],[next is terminal]], _8[[#This Row],[exec?]])</f>
        <v>0</v>
      </c>
      <c r="Q247" s="5" t="s">
        <v>8</v>
      </c>
      <c r="R247" s="3">
        <v>-10</v>
      </c>
      <c r="S247" s="3">
        <f>_8[[#This Row],[row]] + IF(_8[[#This Row],[ins]]="jmp", _8[[#This Row],[x]], 1)</f>
        <v>247</v>
      </c>
      <c r="T247" s="3">
        <v>246</v>
      </c>
    </row>
    <row r="248" spans="1:20">
      <c r="A248" s="1" t="s">
        <v>12</v>
      </c>
      <c r="B248">
        <v>-202</v>
      </c>
      <c r="C248">
        <f>_8[[#This Row],[row]] + IF(_8[[#This Row],[ins]]="jmp", _8[[#This Row],[x]], 1)</f>
        <v>45</v>
      </c>
      <c r="D248">
        <v>247</v>
      </c>
      <c r="E248" t="b">
        <f>NOT(ISNA(MATCH(_8[[#This Row],[row]], J:J, 0)))</f>
        <v>1</v>
      </c>
      <c r="F248" s="1">
        <f ca="1">INDEX(_8[terminal], MATCH(_8[[#This Row],[jmpTo]], _8[row], 0))</f>
        <v>0</v>
      </c>
      <c r="G248" s="1" cm="1">
        <f t="array" aca="1" ref="G248" ca="1">INDEX(_8[terminal], _8[[#This Row],[row]]+1)</f>
        <v>0</v>
      </c>
      <c r="H248" s="1">
        <f ca="1">0+AND(_8[[#This Row],[ins]]="jmp", _8[[#This Row],[next is terminal]], _8[[#This Row],[exec?]])</f>
        <v>0</v>
      </c>
      <c r="Q248" s="4" t="s">
        <v>12</v>
      </c>
      <c r="R248" s="2">
        <v>-202</v>
      </c>
      <c r="S248" s="2">
        <f>_8[[#This Row],[row]] + IF(_8[[#This Row],[ins]]="jmp", _8[[#This Row],[x]], 1)</f>
        <v>45</v>
      </c>
      <c r="T248" s="2">
        <v>247</v>
      </c>
    </row>
    <row r="249" spans="1:20">
      <c r="A249" s="1" t="s">
        <v>8</v>
      </c>
      <c r="B249">
        <v>-17</v>
      </c>
      <c r="C249">
        <f>_8[[#This Row],[row]] + IF(_8[[#This Row],[ins]]="jmp", _8[[#This Row],[x]], 1)</f>
        <v>249</v>
      </c>
      <c r="D249">
        <v>248</v>
      </c>
      <c r="E249" t="b">
        <f>NOT(ISNA(MATCH(_8[[#This Row],[row]], J:J, 0)))</f>
        <v>0</v>
      </c>
      <c r="F249" s="1">
        <f ca="1">INDEX(_8[terminal], MATCH(_8[[#This Row],[jmpTo]], _8[row], 0))</f>
        <v>0</v>
      </c>
      <c r="G249" s="1" cm="1">
        <f t="array" aca="1" ref="G249" ca="1">INDEX(_8[terminal], _8[[#This Row],[row]]+1)</f>
        <v>0</v>
      </c>
      <c r="H249" s="1">
        <f ca="1">0+AND(_8[[#This Row],[ins]]="jmp", _8[[#This Row],[next is terminal]], _8[[#This Row],[exec?]])</f>
        <v>0</v>
      </c>
      <c r="Q249" s="5" t="s">
        <v>8</v>
      </c>
      <c r="R249" s="3">
        <v>-17</v>
      </c>
      <c r="S249" s="3">
        <f>_8[[#This Row],[row]] + IF(_8[[#This Row],[ins]]="jmp", _8[[#This Row],[x]], 1)</f>
        <v>249</v>
      </c>
      <c r="T249" s="3">
        <v>248</v>
      </c>
    </row>
    <row r="250" spans="1:20">
      <c r="A250" s="1" t="s">
        <v>8</v>
      </c>
      <c r="B250">
        <v>-13</v>
      </c>
      <c r="C250">
        <f>_8[[#This Row],[row]] + IF(_8[[#This Row],[ins]]="jmp", _8[[#This Row],[x]], 1)</f>
        <v>250</v>
      </c>
      <c r="D250">
        <v>249</v>
      </c>
      <c r="E250" t="b">
        <f>NOT(ISNA(MATCH(_8[[#This Row],[row]], J:J, 0)))</f>
        <v>0</v>
      </c>
      <c r="F250" s="1">
        <f ca="1">INDEX(_8[terminal], MATCH(_8[[#This Row],[jmpTo]], _8[row], 0))</f>
        <v>0</v>
      </c>
      <c r="G250" s="1" cm="1">
        <f t="array" aca="1" ref="G250" ca="1">INDEX(_8[terminal], _8[[#This Row],[row]]+1)</f>
        <v>0</v>
      </c>
      <c r="H250" s="1">
        <f ca="1">0+AND(_8[[#This Row],[ins]]="jmp", _8[[#This Row],[next is terminal]], _8[[#This Row],[exec?]])</f>
        <v>0</v>
      </c>
      <c r="Q250" s="4" t="s">
        <v>8</v>
      </c>
      <c r="R250" s="2">
        <v>-13</v>
      </c>
      <c r="S250" s="2">
        <f>_8[[#This Row],[row]] + IF(_8[[#This Row],[ins]]="jmp", _8[[#This Row],[x]], 1)</f>
        <v>250</v>
      </c>
      <c r="T250" s="2">
        <v>249</v>
      </c>
    </row>
    <row r="251" spans="1:20">
      <c r="A251" s="1" t="s">
        <v>12</v>
      </c>
      <c r="B251">
        <v>1</v>
      </c>
      <c r="C251">
        <f>_8[[#This Row],[row]] + IF(_8[[#This Row],[ins]]="jmp", _8[[#This Row],[x]], 1)</f>
        <v>251</v>
      </c>
      <c r="D251">
        <v>250</v>
      </c>
      <c r="E251" t="b">
        <f>NOT(ISNA(MATCH(_8[[#This Row],[row]], J:J, 0)))</f>
        <v>0</v>
      </c>
      <c r="F251" s="1">
        <f ca="1">INDEX(_8[terminal], MATCH(_8[[#This Row],[jmpTo]], _8[row], 0))</f>
        <v>0</v>
      </c>
      <c r="G251" s="1" cm="1">
        <f t="array" aca="1" ref="G251" ca="1">INDEX(_8[terminal], _8[[#This Row],[row]]+1)</f>
        <v>0</v>
      </c>
      <c r="H251" s="1">
        <f ca="1">0+AND(_8[[#This Row],[ins]]="jmp", _8[[#This Row],[next is terminal]], _8[[#This Row],[exec?]])</f>
        <v>0</v>
      </c>
      <c r="Q251" s="5" t="s">
        <v>12</v>
      </c>
      <c r="R251" s="3">
        <v>1</v>
      </c>
      <c r="S251" s="3">
        <f>_8[[#This Row],[row]] + IF(_8[[#This Row],[ins]]="jmp", _8[[#This Row],[x]], 1)</f>
        <v>251</v>
      </c>
      <c r="T251" s="3">
        <v>250</v>
      </c>
    </row>
    <row r="252" spans="1:20">
      <c r="A252" s="1" t="s">
        <v>12</v>
      </c>
      <c r="B252">
        <v>89</v>
      </c>
      <c r="C252">
        <f>_8[[#This Row],[row]] + IF(_8[[#This Row],[ins]]="jmp", _8[[#This Row],[x]], 1)</f>
        <v>340</v>
      </c>
      <c r="D252">
        <v>251</v>
      </c>
      <c r="E252" t="b">
        <f>NOT(ISNA(MATCH(_8[[#This Row],[row]], J:J, 0)))</f>
        <v>0</v>
      </c>
      <c r="F252" s="1">
        <f ca="1">INDEX(_8[terminal], MATCH(_8[[#This Row],[jmpTo]], _8[row], 0))</f>
        <v>0</v>
      </c>
      <c r="G252" s="1" cm="1">
        <f t="array" aca="1" ref="G252" ca="1">INDEX(_8[terminal], _8[[#This Row],[row]]+1)</f>
        <v>0</v>
      </c>
      <c r="H252" s="1">
        <f ca="1">0+AND(_8[[#This Row],[ins]]="jmp", _8[[#This Row],[next is terminal]], _8[[#This Row],[exec?]])</f>
        <v>0</v>
      </c>
      <c r="Q252" s="4" t="s">
        <v>12</v>
      </c>
      <c r="R252" s="2">
        <v>89</v>
      </c>
      <c r="S252" s="2">
        <f>_8[[#This Row],[row]] + IF(_8[[#This Row],[ins]]="jmp", _8[[#This Row],[x]], 1)</f>
        <v>340</v>
      </c>
      <c r="T252" s="2">
        <v>251</v>
      </c>
    </row>
    <row r="253" spans="1:20">
      <c r="A253" s="1" t="s">
        <v>8</v>
      </c>
      <c r="B253">
        <v>-4</v>
      </c>
      <c r="C253">
        <f>_8[[#This Row],[row]] + IF(_8[[#This Row],[ins]]="jmp", _8[[#This Row],[x]], 1)</f>
        <v>253</v>
      </c>
      <c r="D253">
        <v>252</v>
      </c>
      <c r="E253" t="b">
        <f>NOT(ISNA(MATCH(_8[[#This Row],[row]], J:J, 0)))</f>
        <v>1</v>
      </c>
      <c r="F253" s="1">
        <f ca="1">INDEX(_8[terminal], MATCH(_8[[#This Row],[jmpTo]], _8[row], 0))</f>
        <v>0</v>
      </c>
      <c r="G253" s="1" cm="1">
        <f t="array" aca="1" ref="G253" ca="1">INDEX(_8[terminal], _8[[#This Row],[row]]+1)</f>
        <v>0</v>
      </c>
      <c r="H253" s="1">
        <f ca="1">0+AND(_8[[#This Row],[ins]]="jmp", _8[[#This Row],[next is terminal]], _8[[#This Row],[exec?]])</f>
        <v>0</v>
      </c>
      <c r="Q253" s="5" t="s">
        <v>8</v>
      </c>
      <c r="R253" s="3">
        <v>-4</v>
      </c>
      <c r="S253" s="3">
        <f>_8[[#This Row],[row]] + IF(_8[[#This Row],[ins]]="jmp", _8[[#This Row],[x]], 1)</f>
        <v>253</v>
      </c>
      <c r="T253" s="3">
        <v>252</v>
      </c>
    </row>
    <row r="254" spans="1:20">
      <c r="A254" s="1" t="s">
        <v>8</v>
      </c>
      <c r="B254">
        <v>41</v>
      </c>
      <c r="C254">
        <f>_8[[#This Row],[row]] + IF(_8[[#This Row],[ins]]="jmp", _8[[#This Row],[x]], 1)</f>
        <v>254</v>
      </c>
      <c r="D254">
        <v>253</v>
      </c>
      <c r="E254" t="b">
        <f>NOT(ISNA(MATCH(_8[[#This Row],[row]], J:J, 0)))</f>
        <v>1</v>
      </c>
      <c r="F254" s="1">
        <f ca="1">INDEX(_8[terminal], MATCH(_8[[#This Row],[jmpTo]], _8[row], 0))</f>
        <v>0</v>
      </c>
      <c r="G254" s="1" cm="1">
        <f t="array" aca="1" ref="G254" ca="1">INDEX(_8[terminal], _8[[#This Row],[row]]+1)</f>
        <v>0</v>
      </c>
      <c r="H254" s="1">
        <f ca="1">0+AND(_8[[#This Row],[ins]]="jmp", _8[[#This Row],[next is terminal]], _8[[#This Row],[exec?]])</f>
        <v>0</v>
      </c>
      <c r="Q254" s="4" t="s">
        <v>8</v>
      </c>
      <c r="R254" s="2">
        <v>41</v>
      </c>
      <c r="S254" s="2">
        <f>_8[[#This Row],[row]] + IF(_8[[#This Row],[ins]]="jmp", _8[[#This Row],[x]], 1)</f>
        <v>254</v>
      </c>
      <c r="T254" s="2">
        <v>253</v>
      </c>
    </row>
    <row r="255" spans="1:20">
      <c r="A255" s="1" t="s">
        <v>12</v>
      </c>
      <c r="B255">
        <v>111</v>
      </c>
      <c r="C255">
        <f>_8[[#This Row],[row]] + IF(_8[[#This Row],[ins]]="jmp", _8[[#This Row],[x]], 1)</f>
        <v>365</v>
      </c>
      <c r="D255">
        <v>254</v>
      </c>
      <c r="E255" t="b">
        <f>NOT(ISNA(MATCH(_8[[#This Row],[row]], J:J, 0)))</f>
        <v>1</v>
      </c>
      <c r="F255" s="1">
        <f ca="1">INDEX(_8[terminal], MATCH(_8[[#This Row],[jmpTo]], _8[row], 0))</f>
        <v>0</v>
      </c>
      <c r="G255" s="1" cm="1">
        <f t="array" aca="1" ref="G255" ca="1">INDEX(_8[terminal], _8[[#This Row],[row]]+1)</f>
        <v>0</v>
      </c>
      <c r="H255" s="1">
        <f ca="1">0+AND(_8[[#This Row],[ins]]="jmp", _8[[#This Row],[next is terminal]], _8[[#This Row],[exec?]])</f>
        <v>0</v>
      </c>
      <c r="Q255" s="5" t="s">
        <v>12</v>
      </c>
      <c r="R255" s="3">
        <v>111</v>
      </c>
      <c r="S255" s="3">
        <f>_8[[#This Row],[row]] + IF(_8[[#This Row],[ins]]="jmp", _8[[#This Row],[x]], 1)</f>
        <v>365</v>
      </c>
      <c r="T255" s="3">
        <v>254</v>
      </c>
    </row>
    <row r="256" spans="1:20">
      <c r="A256" s="1" t="s">
        <v>8</v>
      </c>
      <c r="B256">
        <v>50</v>
      </c>
      <c r="C256">
        <f>_8[[#This Row],[row]] + IF(_8[[#This Row],[ins]]="jmp", _8[[#This Row],[x]], 1)</f>
        <v>256</v>
      </c>
      <c r="D256">
        <v>255</v>
      </c>
      <c r="E256" t="b">
        <f>NOT(ISNA(MATCH(_8[[#This Row],[row]], J:J, 0)))</f>
        <v>0</v>
      </c>
      <c r="F256" s="1">
        <f ca="1">INDEX(_8[terminal], MATCH(_8[[#This Row],[jmpTo]], _8[row], 0))</f>
        <v>0</v>
      </c>
      <c r="G256" s="1" cm="1">
        <f t="array" aca="1" ref="G256" ca="1">INDEX(_8[terminal], _8[[#This Row],[row]]+1)</f>
        <v>0</v>
      </c>
      <c r="H256" s="1">
        <f ca="1">0+AND(_8[[#This Row],[ins]]="jmp", _8[[#This Row],[next is terminal]], _8[[#This Row],[exec?]])</f>
        <v>0</v>
      </c>
      <c r="Q256" s="4" t="s">
        <v>8</v>
      </c>
      <c r="R256" s="2">
        <v>50</v>
      </c>
      <c r="S256" s="2">
        <f>_8[[#This Row],[row]] + IF(_8[[#This Row],[ins]]="jmp", _8[[#This Row],[x]], 1)</f>
        <v>256</v>
      </c>
      <c r="T256" s="2">
        <v>255</v>
      </c>
    </row>
    <row r="257" spans="1:20">
      <c r="A257" s="1" t="s">
        <v>8</v>
      </c>
      <c r="B257">
        <v>41</v>
      </c>
      <c r="C257">
        <f>_8[[#This Row],[row]] + IF(_8[[#This Row],[ins]]="jmp", _8[[#This Row],[x]], 1)</f>
        <v>257</v>
      </c>
      <c r="D257">
        <v>256</v>
      </c>
      <c r="E257" t="b">
        <f>NOT(ISNA(MATCH(_8[[#This Row],[row]], J:J, 0)))</f>
        <v>0</v>
      </c>
      <c r="F257" s="1">
        <f ca="1">INDEX(_8[terminal], MATCH(_8[[#This Row],[jmpTo]], _8[row], 0))</f>
        <v>0</v>
      </c>
      <c r="G257" s="1" cm="1">
        <f t="array" aca="1" ref="G257" ca="1">INDEX(_8[terminal], _8[[#This Row],[row]]+1)</f>
        <v>0</v>
      </c>
      <c r="H257" s="1">
        <f ca="1">0+AND(_8[[#This Row],[ins]]="jmp", _8[[#This Row],[next is terminal]], _8[[#This Row],[exec?]])</f>
        <v>0</v>
      </c>
      <c r="Q257" s="5" t="s">
        <v>8</v>
      </c>
      <c r="R257" s="3">
        <v>41</v>
      </c>
      <c r="S257" s="3">
        <f>_8[[#This Row],[row]] + IF(_8[[#This Row],[ins]]="jmp", _8[[#This Row],[x]], 1)</f>
        <v>257</v>
      </c>
      <c r="T257" s="3">
        <v>256</v>
      </c>
    </row>
    <row r="258" spans="1:20">
      <c r="A258" s="1" t="s">
        <v>12</v>
      </c>
      <c r="B258">
        <v>83</v>
      </c>
      <c r="C258">
        <f>_8[[#This Row],[row]] + IF(_8[[#This Row],[ins]]="jmp", _8[[#This Row],[x]], 1)</f>
        <v>340</v>
      </c>
      <c r="D258">
        <v>257</v>
      </c>
      <c r="E258" t="b">
        <f>NOT(ISNA(MATCH(_8[[#This Row],[row]], J:J, 0)))</f>
        <v>0</v>
      </c>
      <c r="F258" s="1">
        <f ca="1">INDEX(_8[terminal], MATCH(_8[[#This Row],[jmpTo]], _8[row], 0))</f>
        <v>0</v>
      </c>
      <c r="G258" s="1" cm="1">
        <f t="array" aca="1" ref="G258" ca="1">INDEX(_8[terminal], _8[[#This Row],[row]]+1)</f>
        <v>0</v>
      </c>
      <c r="H258" s="1">
        <f ca="1">0+AND(_8[[#This Row],[ins]]="jmp", _8[[#This Row],[next is terminal]], _8[[#This Row],[exec?]])</f>
        <v>0</v>
      </c>
      <c r="Q258" s="4" t="s">
        <v>12</v>
      </c>
      <c r="R258" s="2">
        <v>83</v>
      </c>
      <c r="S258" s="2">
        <f>_8[[#This Row],[row]] + IF(_8[[#This Row],[ins]]="jmp", _8[[#This Row],[x]], 1)</f>
        <v>340</v>
      </c>
      <c r="T258" s="2">
        <v>257</v>
      </c>
    </row>
    <row r="259" spans="1:20">
      <c r="A259" s="1" t="s">
        <v>8</v>
      </c>
      <c r="B259">
        <v>-2</v>
      </c>
      <c r="C259">
        <f>_8[[#This Row],[row]] + IF(_8[[#This Row],[ins]]="jmp", _8[[#This Row],[x]], 1)</f>
        <v>259</v>
      </c>
      <c r="D259">
        <v>258</v>
      </c>
      <c r="E259" t="b">
        <f>NOT(ISNA(MATCH(_8[[#This Row],[row]], J:J, 0)))</f>
        <v>1</v>
      </c>
      <c r="F259" s="1">
        <f ca="1">INDEX(_8[terminal], MATCH(_8[[#This Row],[jmpTo]], _8[row], 0))</f>
        <v>0</v>
      </c>
      <c r="G259" s="1" cm="1">
        <f t="array" aca="1" ref="G259" ca="1">INDEX(_8[terminal], _8[[#This Row],[row]]+1)</f>
        <v>0</v>
      </c>
      <c r="H259" s="1">
        <f ca="1">0+AND(_8[[#This Row],[ins]]="jmp", _8[[#This Row],[next is terminal]], _8[[#This Row],[exec?]])</f>
        <v>0</v>
      </c>
      <c r="Q259" s="5" t="s">
        <v>8</v>
      </c>
      <c r="R259" s="3">
        <v>-2</v>
      </c>
      <c r="S259" s="3">
        <f>_8[[#This Row],[row]] + IF(_8[[#This Row],[ins]]="jmp", _8[[#This Row],[x]], 1)</f>
        <v>259</v>
      </c>
      <c r="T259" s="3">
        <v>258</v>
      </c>
    </row>
    <row r="260" spans="1:20">
      <c r="A260" s="1" t="s">
        <v>11</v>
      </c>
      <c r="B260">
        <v>194</v>
      </c>
      <c r="C260">
        <f>_8[[#This Row],[row]] + IF(_8[[#This Row],[ins]]="jmp", _8[[#This Row],[x]], 1)</f>
        <v>260</v>
      </c>
      <c r="D260">
        <v>259</v>
      </c>
      <c r="E260" t="b">
        <f>NOT(ISNA(MATCH(_8[[#This Row],[row]], J:J, 0)))</f>
        <v>1</v>
      </c>
      <c r="F260" s="1">
        <f ca="1">INDEX(_8[terminal], MATCH(_8[[#This Row],[jmpTo]], _8[row], 0))</f>
        <v>0</v>
      </c>
      <c r="G260" s="1" cm="1">
        <f t="array" aca="1" ref="G260" ca="1">INDEX(_8[terminal], _8[[#This Row],[row]]+1)</f>
        <v>0</v>
      </c>
      <c r="H260" s="1">
        <f ca="1">0+AND(_8[[#This Row],[ins]]="jmp", _8[[#This Row],[next is terminal]], _8[[#This Row],[exec?]])</f>
        <v>0</v>
      </c>
      <c r="Q260" s="4" t="s">
        <v>11</v>
      </c>
      <c r="R260" s="2">
        <v>194</v>
      </c>
      <c r="S260" s="2">
        <f>_8[[#This Row],[row]] + IF(_8[[#This Row],[ins]]="jmp", _8[[#This Row],[x]], 1)</f>
        <v>260</v>
      </c>
      <c r="T260" s="2">
        <v>259</v>
      </c>
    </row>
    <row r="261" spans="1:20">
      <c r="A261" s="1" t="s">
        <v>12</v>
      </c>
      <c r="B261">
        <v>239</v>
      </c>
      <c r="C261">
        <f>_8[[#This Row],[row]] + IF(_8[[#This Row],[ins]]="jmp", _8[[#This Row],[x]], 1)</f>
        <v>499</v>
      </c>
      <c r="D261">
        <v>260</v>
      </c>
      <c r="E261" t="b">
        <f>NOT(ISNA(MATCH(_8[[#This Row],[row]], J:J, 0)))</f>
        <v>1</v>
      </c>
      <c r="F261" s="1">
        <f ca="1">INDEX(_8[terminal], MATCH(_8[[#This Row],[jmpTo]], _8[row], 0))</f>
        <v>0</v>
      </c>
      <c r="G261" s="1" cm="1">
        <f t="array" aca="1" ref="G261" ca="1">INDEX(_8[terminal], _8[[#This Row],[row]]+1)</f>
        <v>0</v>
      </c>
      <c r="H261" s="1">
        <f ca="1">0+AND(_8[[#This Row],[ins]]="jmp", _8[[#This Row],[next is terminal]], _8[[#This Row],[exec?]])</f>
        <v>0</v>
      </c>
      <c r="Q261" s="5" t="s">
        <v>12</v>
      </c>
      <c r="R261" s="3">
        <v>239</v>
      </c>
      <c r="S261" s="3">
        <f>_8[[#This Row],[row]] + IF(_8[[#This Row],[ins]]="jmp", _8[[#This Row],[x]], 1)</f>
        <v>499</v>
      </c>
      <c r="T261" s="3">
        <v>260</v>
      </c>
    </row>
    <row r="262" spans="1:20">
      <c r="A262" s="1" t="s">
        <v>8</v>
      </c>
      <c r="B262">
        <v>33</v>
      </c>
      <c r="C262">
        <f>_8[[#This Row],[row]] + IF(_8[[#This Row],[ins]]="jmp", _8[[#This Row],[x]], 1)</f>
        <v>262</v>
      </c>
      <c r="D262">
        <v>261</v>
      </c>
      <c r="E262" t="b">
        <f>NOT(ISNA(MATCH(_8[[#This Row],[row]], J:J, 0)))</f>
        <v>0</v>
      </c>
      <c r="F262" s="1">
        <f ca="1">INDEX(_8[terminal], MATCH(_8[[#This Row],[jmpTo]], _8[row], 0))</f>
        <v>0</v>
      </c>
      <c r="G262" s="1" cm="1">
        <f t="array" aca="1" ref="G262" ca="1">INDEX(_8[terminal], _8[[#This Row],[row]]+1)</f>
        <v>0</v>
      </c>
      <c r="H262" s="1">
        <f ca="1">0+AND(_8[[#This Row],[ins]]="jmp", _8[[#This Row],[next is terminal]], _8[[#This Row],[exec?]])</f>
        <v>0</v>
      </c>
      <c r="Q262" s="4" t="s">
        <v>8</v>
      </c>
      <c r="R262" s="2">
        <v>33</v>
      </c>
      <c r="S262" s="2">
        <f>_8[[#This Row],[row]] + IF(_8[[#This Row],[ins]]="jmp", _8[[#This Row],[x]], 1)</f>
        <v>262</v>
      </c>
      <c r="T262" s="2">
        <v>261</v>
      </c>
    </row>
    <row r="263" spans="1:20">
      <c r="A263" s="1" t="s">
        <v>8</v>
      </c>
      <c r="B263">
        <v>25</v>
      </c>
      <c r="C263">
        <f>_8[[#This Row],[row]] + IF(_8[[#This Row],[ins]]="jmp", _8[[#This Row],[x]], 1)</f>
        <v>263</v>
      </c>
      <c r="D263">
        <v>262</v>
      </c>
      <c r="E263" t="b">
        <f>NOT(ISNA(MATCH(_8[[#This Row],[row]], J:J, 0)))</f>
        <v>0</v>
      </c>
      <c r="F263" s="1">
        <f ca="1">INDEX(_8[terminal], MATCH(_8[[#This Row],[jmpTo]], _8[row], 0))</f>
        <v>0</v>
      </c>
      <c r="G263" s="1" cm="1">
        <f t="array" aca="1" ref="G263" ca="1">INDEX(_8[terminal], _8[[#This Row],[row]]+1)</f>
        <v>0</v>
      </c>
      <c r="H263" s="1">
        <f ca="1">0+AND(_8[[#This Row],[ins]]="jmp", _8[[#This Row],[next is terminal]], _8[[#This Row],[exec?]])</f>
        <v>0</v>
      </c>
      <c r="Q263" s="5" t="s">
        <v>8</v>
      </c>
      <c r="R263" s="3">
        <v>25</v>
      </c>
      <c r="S263" s="3">
        <f>_8[[#This Row],[row]] + IF(_8[[#This Row],[ins]]="jmp", _8[[#This Row],[x]], 1)</f>
        <v>263</v>
      </c>
      <c r="T263" s="3">
        <v>262</v>
      </c>
    </row>
    <row r="264" spans="1:20">
      <c r="A264" s="1" t="s">
        <v>12</v>
      </c>
      <c r="B264">
        <v>347</v>
      </c>
      <c r="C264">
        <f>_8[[#This Row],[row]] + IF(_8[[#This Row],[ins]]="jmp", _8[[#This Row],[x]], 1)</f>
        <v>610</v>
      </c>
      <c r="D264">
        <v>263</v>
      </c>
      <c r="E264" t="b">
        <f>NOT(ISNA(MATCH(_8[[#This Row],[row]], J:J, 0)))</f>
        <v>0</v>
      </c>
      <c r="F264" s="1">
        <f ca="1">INDEX(_8[terminal], MATCH(_8[[#This Row],[jmpTo]], _8[row], 0))</f>
        <v>0</v>
      </c>
      <c r="G264" s="1" cm="1">
        <f t="array" aca="1" ref="G264" ca="1">INDEX(_8[terminal], _8[[#This Row],[row]]+1)</f>
        <v>0</v>
      </c>
      <c r="H264" s="1">
        <f ca="1">0+AND(_8[[#This Row],[ins]]="jmp", _8[[#This Row],[next is terminal]], _8[[#This Row],[exec?]])</f>
        <v>0</v>
      </c>
      <c r="Q264" s="4" t="s">
        <v>12</v>
      </c>
      <c r="R264" s="2">
        <v>347</v>
      </c>
      <c r="S264" s="2">
        <f>_8[[#This Row],[row]] + IF(_8[[#This Row],[ins]]="jmp", _8[[#This Row],[x]], 1)</f>
        <v>610</v>
      </c>
      <c r="T264" s="2">
        <v>263</v>
      </c>
    </row>
    <row r="265" spans="1:20">
      <c r="A265" s="1" t="s">
        <v>11</v>
      </c>
      <c r="B265">
        <v>6</v>
      </c>
      <c r="C265">
        <f>_8[[#This Row],[row]] + IF(_8[[#This Row],[ins]]="jmp", _8[[#This Row],[x]], 1)</f>
        <v>265</v>
      </c>
      <c r="D265">
        <v>264</v>
      </c>
      <c r="E265" t="b">
        <f>NOT(ISNA(MATCH(_8[[#This Row],[row]], J:J, 0)))</f>
        <v>0</v>
      </c>
      <c r="F265" s="1">
        <f ca="1">INDEX(_8[terminal], MATCH(_8[[#This Row],[jmpTo]], _8[row], 0))</f>
        <v>0</v>
      </c>
      <c r="G265" s="1" cm="1">
        <f t="array" aca="1" ref="G265" ca="1">INDEX(_8[terminal], _8[[#This Row],[row]]+1)</f>
        <v>0</v>
      </c>
      <c r="H265" s="1">
        <f ca="1">0+AND(_8[[#This Row],[ins]]="jmp", _8[[#This Row],[next is terminal]], _8[[#This Row],[exec?]])</f>
        <v>0</v>
      </c>
      <c r="Q265" s="5" t="s">
        <v>11</v>
      </c>
      <c r="R265" s="3">
        <v>6</v>
      </c>
      <c r="S265" s="3">
        <f>_8[[#This Row],[row]] + IF(_8[[#This Row],[ins]]="jmp", _8[[#This Row],[x]], 1)</f>
        <v>265</v>
      </c>
      <c r="T265" s="3">
        <v>264</v>
      </c>
    </row>
    <row r="266" spans="1:20">
      <c r="A266" s="1" t="s">
        <v>8</v>
      </c>
      <c r="B266">
        <v>0</v>
      </c>
      <c r="C266">
        <f>_8[[#This Row],[row]] + IF(_8[[#This Row],[ins]]="jmp", _8[[#This Row],[x]], 1)</f>
        <v>266</v>
      </c>
      <c r="D266">
        <v>265</v>
      </c>
      <c r="E266" t="b">
        <f>NOT(ISNA(MATCH(_8[[#This Row],[row]], J:J, 0)))</f>
        <v>0</v>
      </c>
      <c r="F266" s="1">
        <f ca="1">INDEX(_8[terminal], MATCH(_8[[#This Row],[jmpTo]], _8[row], 0))</f>
        <v>0</v>
      </c>
      <c r="G266" s="1" cm="1">
        <f t="array" aca="1" ref="G266" ca="1">INDEX(_8[terminal], _8[[#This Row],[row]]+1)</f>
        <v>0</v>
      </c>
      <c r="H266" s="1">
        <f ca="1">0+AND(_8[[#This Row],[ins]]="jmp", _8[[#This Row],[next is terminal]], _8[[#This Row],[exec?]])</f>
        <v>0</v>
      </c>
      <c r="Q266" s="4" t="s">
        <v>8</v>
      </c>
      <c r="R266" s="2">
        <v>0</v>
      </c>
      <c r="S266" s="2">
        <f>_8[[#This Row],[row]] + IF(_8[[#This Row],[ins]]="jmp", _8[[#This Row],[x]], 1)</f>
        <v>266</v>
      </c>
      <c r="T266" s="2">
        <v>265</v>
      </c>
    </row>
    <row r="267" spans="1:20">
      <c r="A267" s="1" t="s">
        <v>8</v>
      </c>
      <c r="B267">
        <v>-16</v>
      </c>
      <c r="C267">
        <f>_8[[#This Row],[row]] + IF(_8[[#This Row],[ins]]="jmp", _8[[#This Row],[x]], 1)</f>
        <v>267</v>
      </c>
      <c r="D267">
        <v>266</v>
      </c>
      <c r="E267" t="b">
        <f>NOT(ISNA(MATCH(_8[[#This Row],[row]], J:J, 0)))</f>
        <v>0</v>
      </c>
      <c r="F267" s="1">
        <f ca="1">INDEX(_8[terminal], MATCH(_8[[#This Row],[jmpTo]], _8[row], 0))</f>
        <v>0</v>
      </c>
      <c r="G267" s="1" cm="1">
        <f t="array" aca="1" ref="G267" ca="1">INDEX(_8[terminal], _8[[#This Row],[row]]+1)</f>
        <v>0</v>
      </c>
      <c r="H267" s="1">
        <f ca="1">0+AND(_8[[#This Row],[ins]]="jmp", _8[[#This Row],[next is terminal]], _8[[#This Row],[exec?]])</f>
        <v>0</v>
      </c>
      <c r="Q267" s="5" t="s">
        <v>8</v>
      </c>
      <c r="R267" s="3">
        <v>-16</v>
      </c>
      <c r="S267" s="3">
        <f>_8[[#This Row],[row]] + IF(_8[[#This Row],[ins]]="jmp", _8[[#This Row],[x]], 1)</f>
        <v>267</v>
      </c>
      <c r="T267" s="3">
        <v>266</v>
      </c>
    </row>
    <row r="268" spans="1:20">
      <c r="A268" s="1" t="s">
        <v>12</v>
      </c>
      <c r="B268">
        <v>73</v>
      </c>
      <c r="C268">
        <f>_8[[#This Row],[row]] + IF(_8[[#This Row],[ins]]="jmp", _8[[#This Row],[x]], 1)</f>
        <v>340</v>
      </c>
      <c r="D268">
        <v>267</v>
      </c>
      <c r="E268" t="b">
        <f>NOT(ISNA(MATCH(_8[[#This Row],[row]], J:J, 0)))</f>
        <v>0</v>
      </c>
      <c r="F268" s="1">
        <f ca="1">INDEX(_8[terminal], MATCH(_8[[#This Row],[jmpTo]], _8[row], 0))</f>
        <v>0</v>
      </c>
      <c r="G268" s="1" cm="1">
        <f t="array" aca="1" ref="G268" ca="1">INDEX(_8[terminal], _8[[#This Row],[row]]+1)</f>
        <v>0</v>
      </c>
      <c r="H268" s="1">
        <f ca="1">0+AND(_8[[#This Row],[ins]]="jmp", _8[[#This Row],[next is terminal]], _8[[#This Row],[exec?]])</f>
        <v>0</v>
      </c>
      <c r="Q268" s="4" t="s">
        <v>12</v>
      </c>
      <c r="R268" s="2">
        <v>73</v>
      </c>
      <c r="S268" s="2">
        <f>_8[[#This Row],[row]] + IF(_8[[#This Row],[ins]]="jmp", _8[[#This Row],[x]], 1)</f>
        <v>340</v>
      </c>
      <c r="T268" s="2">
        <v>267</v>
      </c>
    </row>
    <row r="269" spans="1:20">
      <c r="A269" s="1" t="s">
        <v>8</v>
      </c>
      <c r="B269">
        <v>-12</v>
      </c>
      <c r="C269">
        <f>_8[[#This Row],[row]] + IF(_8[[#This Row],[ins]]="jmp", _8[[#This Row],[x]], 1)</f>
        <v>269</v>
      </c>
      <c r="D269">
        <v>268</v>
      </c>
      <c r="E269" t="b">
        <f>NOT(ISNA(MATCH(_8[[#This Row],[row]], J:J, 0)))</f>
        <v>0</v>
      </c>
      <c r="F269" s="1">
        <f ca="1">INDEX(_8[terminal], MATCH(_8[[#This Row],[jmpTo]], _8[row], 0))</f>
        <v>0</v>
      </c>
      <c r="G269" s="1" cm="1">
        <f t="array" aca="1" ref="G269" ca="1">INDEX(_8[terminal], _8[[#This Row],[row]]+1)</f>
        <v>0</v>
      </c>
      <c r="H269" s="1">
        <f ca="1">0+AND(_8[[#This Row],[ins]]="jmp", _8[[#This Row],[next is terminal]], _8[[#This Row],[exec?]])</f>
        <v>0</v>
      </c>
      <c r="Q269" s="5" t="s">
        <v>8</v>
      </c>
      <c r="R269" s="3">
        <v>-12</v>
      </c>
      <c r="S269" s="3">
        <f>_8[[#This Row],[row]] + IF(_8[[#This Row],[ins]]="jmp", _8[[#This Row],[x]], 1)</f>
        <v>269</v>
      </c>
      <c r="T269" s="3">
        <v>268</v>
      </c>
    </row>
    <row r="270" spans="1:20">
      <c r="A270" s="1" t="s">
        <v>12</v>
      </c>
      <c r="B270">
        <v>-5</v>
      </c>
      <c r="C270">
        <f>_8[[#This Row],[row]] + IF(_8[[#This Row],[ins]]="jmp", _8[[#This Row],[x]], 1)</f>
        <v>264</v>
      </c>
      <c r="D270">
        <v>269</v>
      </c>
      <c r="E270" t="b">
        <f>NOT(ISNA(MATCH(_8[[#This Row],[row]], J:J, 0)))</f>
        <v>0</v>
      </c>
      <c r="F270" s="1">
        <f ca="1">INDEX(_8[terminal], MATCH(_8[[#This Row],[jmpTo]], _8[row], 0))</f>
        <v>0</v>
      </c>
      <c r="G270" s="1" cm="1">
        <f t="array" aca="1" ref="G270" ca="1">INDEX(_8[terminal], _8[[#This Row],[row]]+1)</f>
        <v>0</v>
      </c>
      <c r="H270" s="1">
        <f ca="1">0+AND(_8[[#This Row],[ins]]="jmp", _8[[#This Row],[next is terminal]], _8[[#This Row],[exec?]])</f>
        <v>0</v>
      </c>
      <c r="Q270" s="4" t="s">
        <v>12</v>
      </c>
      <c r="R270" s="2">
        <v>-5</v>
      </c>
      <c r="S270" s="2">
        <f>_8[[#This Row],[row]] + IF(_8[[#This Row],[ins]]="jmp", _8[[#This Row],[x]], 1)</f>
        <v>264</v>
      </c>
      <c r="T270" s="2">
        <v>269</v>
      </c>
    </row>
    <row r="271" spans="1:20">
      <c r="A271" s="1" t="s">
        <v>12</v>
      </c>
      <c r="B271">
        <v>188</v>
      </c>
      <c r="C271">
        <f>_8[[#This Row],[row]] + IF(_8[[#This Row],[ins]]="jmp", _8[[#This Row],[x]], 1)</f>
        <v>458</v>
      </c>
      <c r="D271">
        <v>270</v>
      </c>
      <c r="E271" t="b">
        <f>NOT(ISNA(MATCH(_8[[#This Row],[row]], J:J, 0)))</f>
        <v>0</v>
      </c>
      <c r="F271" s="1">
        <f ca="1">INDEX(_8[terminal], MATCH(_8[[#This Row],[jmpTo]], _8[row], 0))</f>
        <v>0</v>
      </c>
      <c r="G271" s="1" cm="1">
        <f t="array" aca="1" ref="G271" ca="1">INDEX(_8[terminal], _8[[#This Row],[row]]+1)</f>
        <v>0</v>
      </c>
      <c r="H271" s="1">
        <f ca="1">0+AND(_8[[#This Row],[ins]]="jmp", _8[[#This Row],[next is terminal]], _8[[#This Row],[exec?]])</f>
        <v>0</v>
      </c>
      <c r="Q271" s="5" t="s">
        <v>12</v>
      </c>
      <c r="R271" s="3">
        <v>188</v>
      </c>
      <c r="S271" s="3">
        <f>_8[[#This Row],[row]] + IF(_8[[#This Row],[ins]]="jmp", _8[[#This Row],[x]], 1)</f>
        <v>458</v>
      </c>
      <c r="T271" s="3">
        <v>270</v>
      </c>
    </row>
    <row r="272" spans="1:20">
      <c r="A272" s="1" t="s">
        <v>12</v>
      </c>
      <c r="B272">
        <v>1</v>
      </c>
      <c r="C272">
        <f>_8[[#This Row],[row]] + IF(_8[[#This Row],[ins]]="jmp", _8[[#This Row],[x]], 1)</f>
        <v>272</v>
      </c>
      <c r="D272">
        <v>271</v>
      </c>
      <c r="E272" t="b">
        <f>NOT(ISNA(MATCH(_8[[#This Row],[row]], J:J, 0)))</f>
        <v>0</v>
      </c>
      <c r="F272" s="1">
        <f ca="1">INDEX(_8[terminal], MATCH(_8[[#This Row],[jmpTo]], _8[row], 0))</f>
        <v>0</v>
      </c>
      <c r="G272" s="1" cm="1">
        <f t="array" aca="1" ref="G272" ca="1">INDEX(_8[terminal], _8[[#This Row],[row]]+1)</f>
        <v>0</v>
      </c>
      <c r="H272" s="1">
        <f ca="1">0+AND(_8[[#This Row],[ins]]="jmp", _8[[#This Row],[next is terminal]], _8[[#This Row],[exec?]])</f>
        <v>0</v>
      </c>
      <c r="Q272" s="4" t="s">
        <v>12</v>
      </c>
      <c r="R272" s="2">
        <v>1</v>
      </c>
      <c r="S272" s="2">
        <f>_8[[#This Row],[row]] + IF(_8[[#This Row],[ins]]="jmp", _8[[#This Row],[x]], 1)</f>
        <v>272</v>
      </c>
      <c r="T272" s="2">
        <v>271</v>
      </c>
    </row>
    <row r="273" spans="1:20">
      <c r="A273" s="1" t="s">
        <v>12</v>
      </c>
      <c r="B273">
        <v>-264</v>
      </c>
      <c r="C273">
        <f>_8[[#This Row],[row]] + IF(_8[[#This Row],[ins]]="jmp", _8[[#This Row],[x]], 1)</f>
        <v>8</v>
      </c>
      <c r="D273">
        <v>272</v>
      </c>
      <c r="E273" t="b">
        <f>NOT(ISNA(MATCH(_8[[#This Row],[row]], J:J, 0)))</f>
        <v>0</v>
      </c>
      <c r="F273" s="1">
        <f ca="1">INDEX(_8[terminal], MATCH(_8[[#This Row],[jmpTo]], _8[row], 0))</f>
        <v>0</v>
      </c>
      <c r="G273" s="1" cm="1">
        <f t="array" aca="1" ref="G273" ca="1">INDEX(_8[terminal], _8[[#This Row],[row]]+1)</f>
        <v>0</v>
      </c>
      <c r="H273" s="1">
        <f ca="1">0+AND(_8[[#This Row],[ins]]="jmp", _8[[#This Row],[next is terminal]], _8[[#This Row],[exec?]])</f>
        <v>0</v>
      </c>
      <c r="Q273" s="5" t="s">
        <v>12</v>
      </c>
      <c r="R273" s="3">
        <v>-264</v>
      </c>
      <c r="S273" s="3">
        <f>_8[[#This Row],[row]] + IF(_8[[#This Row],[ins]]="jmp", _8[[#This Row],[x]], 1)</f>
        <v>8</v>
      </c>
      <c r="T273" s="3">
        <v>272</v>
      </c>
    </row>
    <row r="274" spans="1:20">
      <c r="A274" s="1" t="s">
        <v>8</v>
      </c>
      <c r="B274">
        <v>44</v>
      </c>
      <c r="C274">
        <f>_8[[#This Row],[row]] + IF(_8[[#This Row],[ins]]="jmp", _8[[#This Row],[x]], 1)</f>
        <v>274</v>
      </c>
      <c r="D274">
        <v>273</v>
      </c>
      <c r="E274" t="b">
        <f>NOT(ISNA(MATCH(_8[[#This Row],[row]], J:J, 0)))</f>
        <v>0</v>
      </c>
      <c r="F274" s="1">
        <f ca="1">INDEX(_8[terminal], MATCH(_8[[#This Row],[jmpTo]], _8[row], 0))</f>
        <v>0</v>
      </c>
      <c r="G274" s="1" cm="1">
        <f t="array" aca="1" ref="G274" ca="1">INDEX(_8[terminal], _8[[#This Row],[row]]+1)</f>
        <v>0</v>
      </c>
      <c r="H274" s="1">
        <f ca="1">0+AND(_8[[#This Row],[ins]]="jmp", _8[[#This Row],[next is terminal]], _8[[#This Row],[exec?]])</f>
        <v>0</v>
      </c>
      <c r="Q274" s="4" t="s">
        <v>8</v>
      </c>
      <c r="R274" s="2">
        <v>44</v>
      </c>
      <c r="S274" s="2">
        <f>_8[[#This Row],[row]] + IF(_8[[#This Row],[ins]]="jmp", _8[[#This Row],[x]], 1)</f>
        <v>274</v>
      </c>
      <c r="T274" s="2">
        <v>273</v>
      </c>
    </row>
    <row r="275" spans="1:20">
      <c r="A275" s="1" t="s">
        <v>8</v>
      </c>
      <c r="B275">
        <v>6</v>
      </c>
      <c r="C275">
        <f>_8[[#This Row],[row]] + IF(_8[[#This Row],[ins]]="jmp", _8[[#This Row],[x]], 1)</f>
        <v>275</v>
      </c>
      <c r="D275">
        <v>274</v>
      </c>
      <c r="E275" t="b">
        <f>NOT(ISNA(MATCH(_8[[#This Row],[row]], J:J, 0)))</f>
        <v>0</v>
      </c>
      <c r="F275" s="1">
        <f ca="1">INDEX(_8[terminal], MATCH(_8[[#This Row],[jmpTo]], _8[row], 0))</f>
        <v>0</v>
      </c>
      <c r="G275" s="1" cm="1">
        <f t="array" aca="1" ref="G275" ca="1">INDEX(_8[terminal], _8[[#This Row],[row]]+1)</f>
        <v>0</v>
      </c>
      <c r="H275" s="1">
        <f ca="1">0+AND(_8[[#This Row],[ins]]="jmp", _8[[#This Row],[next is terminal]], _8[[#This Row],[exec?]])</f>
        <v>0</v>
      </c>
      <c r="Q275" s="5" t="s">
        <v>8</v>
      </c>
      <c r="R275" s="3">
        <v>6</v>
      </c>
      <c r="S275" s="3">
        <f>_8[[#This Row],[row]] + IF(_8[[#This Row],[ins]]="jmp", _8[[#This Row],[x]], 1)</f>
        <v>275</v>
      </c>
      <c r="T275" s="3">
        <v>274</v>
      </c>
    </row>
    <row r="276" spans="1:20">
      <c r="A276" s="1" t="s">
        <v>8</v>
      </c>
      <c r="B276">
        <v>35</v>
      </c>
      <c r="C276">
        <f>_8[[#This Row],[row]] + IF(_8[[#This Row],[ins]]="jmp", _8[[#This Row],[x]], 1)</f>
        <v>276</v>
      </c>
      <c r="D276">
        <v>275</v>
      </c>
      <c r="E276" t="b">
        <f>NOT(ISNA(MATCH(_8[[#This Row],[row]], J:J, 0)))</f>
        <v>0</v>
      </c>
      <c r="F276" s="1">
        <f ca="1">INDEX(_8[terminal], MATCH(_8[[#This Row],[jmpTo]], _8[row], 0))</f>
        <v>0</v>
      </c>
      <c r="G276" s="1" cm="1">
        <f t="array" aca="1" ref="G276" ca="1">INDEX(_8[terminal], _8[[#This Row],[row]]+1)</f>
        <v>0</v>
      </c>
      <c r="H276" s="1">
        <f ca="1">0+AND(_8[[#This Row],[ins]]="jmp", _8[[#This Row],[next is terminal]], _8[[#This Row],[exec?]])</f>
        <v>0</v>
      </c>
      <c r="Q276" s="4" t="s">
        <v>8</v>
      </c>
      <c r="R276" s="2">
        <v>35</v>
      </c>
      <c r="S276" s="2">
        <f>_8[[#This Row],[row]] + IF(_8[[#This Row],[ins]]="jmp", _8[[#This Row],[x]], 1)</f>
        <v>276</v>
      </c>
      <c r="T276" s="2">
        <v>275</v>
      </c>
    </row>
    <row r="277" spans="1:20">
      <c r="A277" s="1" t="s">
        <v>12</v>
      </c>
      <c r="B277">
        <v>312</v>
      </c>
      <c r="C277">
        <f>_8[[#This Row],[row]] + IF(_8[[#This Row],[ins]]="jmp", _8[[#This Row],[x]], 1)</f>
        <v>588</v>
      </c>
      <c r="D277">
        <v>276</v>
      </c>
      <c r="E277" t="b">
        <f>NOT(ISNA(MATCH(_8[[#This Row],[row]], J:J, 0)))</f>
        <v>0</v>
      </c>
      <c r="F277" s="1">
        <f ca="1">INDEX(_8[terminal], MATCH(_8[[#This Row],[jmpTo]], _8[row], 0))</f>
        <v>0</v>
      </c>
      <c r="G277" s="1" cm="1">
        <f t="array" aca="1" ref="G277" ca="1">INDEX(_8[terminal], _8[[#This Row],[row]]+1)</f>
        <v>0</v>
      </c>
      <c r="H277" s="1">
        <f ca="1">0+AND(_8[[#This Row],[ins]]="jmp", _8[[#This Row],[next is terminal]], _8[[#This Row],[exec?]])</f>
        <v>0</v>
      </c>
      <c r="Q277" s="5" t="s">
        <v>12</v>
      </c>
      <c r="R277" s="3">
        <v>312</v>
      </c>
      <c r="S277" s="3">
        <f>_8[[#This Row],[row]] + IF(_8[[#This Row],[ins]]="jmp", _8[[#This Row],[x]], 1)</f>
        <v>588</v>
      </c>
      <c r="T277" s="3">
        <v>276</v>
      </c>
    </row>
    <row r="278" spans="1:20">
      <c r="A278" s="1" t="s">
        <v>8</v>
      </c>
      <c r="B278">
        <v>28</v>
      </c>
      <c r="C278">
        <f>_8[[#This Row],[row]] + IF(_8[[#This Row],[ins]]="jmp", _8[[#This Row],[x]], 1)</f>
        <v>278</v>
      </c>
      <c r="D278">
        <v>277</v>
      </c>
      <c r="E278" t="b">
        <f>NOT(ISNA(MATCH(_8[[#This Row],[row]], J:J, 0)))</f>
        <v>0</v>
      </c>
      <c r="F278" s="1">
        <f ca="1">INDEX(_8[terminal], MATCH(_8[[#This Row],[jmpTo]], _8[row], 0))</f>
        <v>0</v>
      </c>
      <c r="G278" s="1" cm="1">
        <f t="array" aca="1" ref="G278" ca="1">INDEX(_8[terminal], _8[[#This Row],[row]]+1)</f>
        <v>0</v>
      </c>
      <c r="H278" s="1">
        <f ca="1">0+AND(_8[[#This Row],[ins]]="jmp", _8[[#This Row],[next is terminal]], _8[[#This Row],[exec?]])</f>
        <v>0</v>
      </c>
      <c r="Q278" s="4" t="s">
        <v>8</v>
      </c>
      <c r="R278" s="2">
        <v>28</v>
      </c>
      <c r="S278" s="2">
        <f>_8[[#This Row],[row]] + IF(_8[[#This Row],[ins]]="jmp", _8[[#This Row],[x]], 1)</f>
        <v>278</v>
      </c>
      <c r="T278" s="2">
        <v>277</v>
      </c>
    </row>
    <row r="279" spans="1:20">
      <c r="A279" s="1" t="s">
        <v>8</v>
      </c>
      <c r="B279">
        <v>8</v>
      </c>
      <c r="C279">
        <f>_8[[#This Row],[row]] + IF(_8[[#This Row],[ins]]="jmp", _8[[#This Row],[x]], 1)</f>
        <v>279</v>
      </c>
      <c r="D279">
        <v>278</v>
      </c>
      <c r="E279" t="b">
        <f>NOT(ISNA(MATCH(_8[[#This Row],[row]], J:J, 0)))</f>
        <v>0</v>
      </c>
      <c r="F279" s="1">
        <f ca="1">INDEX(_8[terminal], MATCH(_8[[#This Row],[jmpTo]], _8[row], 0))</f>
        <v>0</v>
      </c>
      <c r="G279" s="1" cm="1">
        <f t="array" aca="1" ref="G279" ca="1">INDEX(_8[terminal], _8[[#This Row],[row]]+1)</f>
        <v>0</v>
      </c>
      <c r="H279" s="1">
        <f ca="1">0+AND(_8[[#This Row],[ins]]="jmp", _8[[#This Row],[next is terminal]], _8[[#This Row],[exec?]])</f>
        <v>0</v>
      </c>
      <c r="Q279" s="5" t="s">
        <v>8</v>
      </c>
      <c r="R279" s="3">
        <v>8</v>
      </c>
      <c r="S279" s="3">
        <f>_8[[#This Row],[row]] + IF(_8[[#This Row],[ins]]="jmp", _8[[#This Row],[x]], 1)</f>
        <v>279</v>
      </c>
      <c r="T279" s="3">
        <v>278</v>
      </c>
    </row>
    <row r="280" spans="1:20">
      <c r="A280" s="1" t="s">
        <v>12</v>
      </c>
      <c r="B280">
        <v>-15</v>
      </c>
      <c r="C280">
        <f>_8[[#This Row],[row]] + IF(_8[[#This Row],[ins]]="jmp", _8[[#This Row],[x]], 1)</f>
        <v>264</v>
      </c>
      <c r="D280">
        <v>279</v>
      </c>
      <c r="E280" t="b">
        <f>NOT(ISNA(MATCH(_8[[#This Row],[row]], J:J, 0)))</f>
        <v>0</v>
      </c>
      <c r="F280" s="1">
        <f ca="1">INDEX(_8[terminal], MATCH(_8[[#This Row],[jmpTo]], _8[row], 0))</f>
        <v>0</v>
      </c>
      <c r="G280" s="1" cm="1">
        <f t="array" aca="1" ref="G280" ca="1">INDEX(_8[terminal], _8[[#This Row],[row]]+1)</f>
        <v>0</v>
      </c>
      <c r="H280" s="1">
        <f ca="1">0+AND(_8[[#This Row],[ins]]="jmp", _8[[#This Row],[next is terminal]], _8[[#This Row],[exec?]])</f>
        <v>0</v>
      </c>
      <c r="Q280" s="4" t="s">
        <v>12</v>
      </c>
      <c r="R280" s="2">
        <v>-15</v>
      </c>
      <c r="S280" s="2">
        <f>_8[[#This Row],[row]] + IF(_8[[#This Row],[ins]]="jmp", _8[[#This Row],[x]], 1)</f>
        <v>264</v>
      </c>
      <c r="T280" s="2">
        <v>279</v>
      </c>
    </row>
    <row r="281" spans="1:20">
      <c r="A281" s="1" t="s">
        <v>8</v>
      </c>
      <c r="B281">
        <v>48</v>
      </c>
      <c r="C281">
        <f>_8[[#This Row],[row]] + IF(_8[[#This Row],[ins]]="jmp", _8[[#This Row],[x]], 1)</f>
        <v>281</v>
      </c>
      <c r="D281">
        <v>280</v>
      </c>
      <c r="E281" t="b">
        <f>NOT(ISNA(MATCH(_8[[#This Row],[row]], J:J, 0)))</f>
        <v>1</v>
      </c>
      <c r="F281" s="1">
        <f ca="1">INDEX(_8[terminal], MATCH(_8[[#This Row],[jmpTo]], _8[row], 0))</f>
        <v>0</v>
      </c>
      <c r="G281" s="1" cm="1">
        <f t="array" aca="1" ref="G281" ca="1">INDEX(_8[terminal], _8[[#This Row],[row]]+1)</f>
        <v>0</v>
      </c>
      <c r="H281" s="1">
        <f ca="1">0+AND(_8[[#This Row],[ins]]="jmp", _8[[#This Row],[next is terminal]], _8[[#This Row],[exec?]])</f>
        <v>0</v>
      </c>
      <c r="Q281" s="5" t="s">
        <v>8</v>
      </c>
      <c r="R281" s="3">
        <v>48</v>
      </c>
      <c r="S281" s="3">
        <f>_8[[#This Row],[row]] + IF(_8[[#This Row],[ins]]="jmp", _8[[#This Row],[x]], 1)</f>
        <v>281</v>
      </c>
      <c r="T281" s="3">
        <v>280</v>
      </c>
    </row>
    <row r="282" spans="1:20">
      <c r="A282" s="1" t="s">
        <v>12</v>
      </c>
      <c r="B282">
        <v>215</v>
      </c>
      <c r="C282">
        <f>_8[[#This Row],[row]] + IF(_8[[#This Row],[ins]]="jmp", _8[[#This Row],[x]], 1)</f>
        <v>496</v>
      </c>
      <c r="D282">
        <v>281</v>
      </c>
      <c r="E282" t="b">
        <f>NOT(ISNA(MATCH(_8[[#This Row],[row]], J:J, 0)))</f>
        <v>1</v>
      </c>
      <c r="F282" s="1">
        <f ca="1">INDEX(_8[terminal], MATCH(_8[[#This Row],[jmpTo]], _8[row], 0))</f>
        <v>0</v>
      </c>
      <c r="G282" s="1" cm="1">
        <f t="array" aca="1" ref="G282" ca="1">INDEX(_8[terminal], _8[[#This Row],[row]]+1)</f>
        <v>0</v>
      </c>
      <c r="H282" s="1">
        <f ca="1">0+AND(_8[[#This Row],[ins]]="jmp", _8[[#This Row],[next is terminal]], _8[[#This Row],[exec?]])</f>
        <v>0</v>
      </c>
      <c r="Q282" s="4" t="s">
        <v>12</v>
      </c>
      <c r="R282" s="2">
        <v>215</v>
      </c>
      <c r="S282" s="2">
        <f>_8[[#This Row],[row]] + IF(_8[[#This Row],[ins]]="jmp", _8[[#This Row],[x]], 1)</f>
        <v>496</v>
      </c>
      <c r="T282" s="2">
        <v>281</v>
      </c>
    </row>
    <row r="283" spans="1:20">
      <c r="A283" s="1" t="s">
        <v>8</v>
      </c>
      <c r="B283">
        <v>-1</v>
      </c>
      <c r="C283">
        <f>_8[[#This Row],[row]] + IF(_8[[#This Row],[ins]]="jmp", _8[[#This Row],[x]], 1)</f>
        <v>283</v>
      </c>
      <c r="D283">
        <v>282</v>
      </c>
      <c r="E283" t="b">
        <f>NOT(ISNA(MATCH(_8[[#This Row],[row]], J:J, 0)))</f>
        <v>0</v>
      </c>
      <c r="F283" s="1">
        <f ca="1">INDEX(_8[terminal], MATCH(_8[[#This Row],[jmpTo]], _8[row], 0))</f>
        <v>0</v>
      </c>
      <c r="G283" s="1" cm="1">
        <f t="array" aca="1" ref="G283" ca="1">INDEX(_8[terminal], _8[[#This Row],[row]]+1)</f>
        <v>0</v>
      </c>
      <c r="H283" s="1">
        <f ca="1">0+AND(_8[[#This Row],[ins]]="jmp", _8[[#This Row],[next is terminal]], _8[[#This Row],[exec?]])</f>
        <v>0</v>
      </c>
      <c r="Q283" s="5" t="s">
        <v>8</v>
      </c>
      <c r="R283" s="3">
        <v>-1</v>
      </c>
      <c r="S283" s="3">
        <f>_8[[#This Row],[row]] + IF(_8[[#This Row],[ins]]="jmp", _8[[#This Row],[x]], 1)</f>
        <v>283</v>
      </c>
      <c r="T283" s="3">
        <v>282</v>
      </c>
    </row>
    <row r="284" spans="1:20">
      <c r="A284" s="1" t="s">
        <v>12</v>
      </c>
      <c r="B284">
        <v>-55</v>
      </c>
      <c r="C284">
        <f>_8[[#This Row],[row]] + IF(_8[[#This Row],[ins]]="jmp", _8[[#This Row],[x]], 1)</f>
        <v>228</v>
      </c>
      <c r="D284">
        <v>283</v>
      </c>
      <c r="E284" t="b">
        <f>NOT(ISNA(MATCH(_8[[#This Row],[row]], J:J, 0)))</f>
        <v>0</v>
      </c>
      <c r="F284" s="1">
        <f ca="1">INDEX(_8[terminal], MATCH(_8[[#This Row],[jmpTo]], _8[row], 0))</f>
        <v>0</v>
      </c>
      <c r="G284" s="1" cm="1">
        <f t="array" aca="1" ref="G284" ca="1">INDEX(_8[terminal], _8[[#This Row],[row]]+1)</f>
        <v>0</v>
      </c>
      <c r="H284" s="1">
        <f ca="1">0+AND(_8[[#This Row],[ins]]="jmp", _8[[#This Row],[next is terminal]], _8[[#This Row],[exec?]])</f>
        <v>0</v>
      </c>
      <c r="Q284" s="4" t="s">
        <v>12</v>
      </c>
      <c r="R284" s="2">
        <v>-55</v>
      </c>
      <c r="S284" s="2">
        <f>_8[[#This Row],[row]] + IF(_8[[#This Row],[ins]]="jmp", _8[[#This Row],[x]], 1)</f>
        <v>228</v>
      </c>
      <c r="T284" s="2">
        <v>283</v>
      </c>
    </row>
    <row r="285" spans="1:20">
      <c r="A285" s="1" t="s">
        <v>8</v>
      </c>
      <c r="B285">
        <v>22</v>
      </c>
      <c r="C285">
        <f>_8[[#This Row],[row]] + IF(_8[[#This Row],[ins]]="jmp", _8[[#This Row],[x]], 1)</f>
        <v>285</v>
      </c>
      <c r="D285">
        <v>284</v>
      </c>
      <c r="E285" t="b">
        <f>NOT(ISNA(MATCH(_8[[#This Row],[row]], J:J, 0)))</f>
        <v>0</v>
      </c>
      <c r="F285" s="1">
        <f ca="1">INDEX(_8[terminal], MATCH(_8[[#This Row],[jmpTo]], _8[row], 0))</f>
        <v>0</v>
      </c>
      <c r="G285" s="1" cm="1">
        <f t="array" aca="1" ref="G285" ca="1">INDEX(_8[terminal], _8[[#This Row],[row]]+1)</f>
        <v>0</v>
      </c>
      <c r="H285" s="1">
        <f ca="1">0+AND(_8[[#This Row],[ins]]="jmp", _8[[#This Row],[next is terminal]], _8[[#This Row],[exec?]])</f>
        <v>0</v>
      </c>
      <c r="Q285" s="5" t="s">
        <v>8</v>
      </c>
      <c r="R285" s="3">
        <v>22</v>
      </c>
      <c r="S285" s="3">
        <f>_8[[#This Row],[row]] + IF(_8[[#This Row],[ins]]="jmp", _8[[#This Row],[x]], 1)</f>
        <v>285</v>
      </c>
      <c r="T285" s="3">
        <v>284</v>
      </c>
    </row>
    <row r="286" spans="1:20">
      <c r="A286" s="1" t="s">
        <v>8</v>
      </c>
      <c r="B286">
        <v>-18</v>
      </c>
      <c r="C286">
        <f>_8[[#This Row],[row]] + IF(_8[[#This Row],[ins]]="jmp", _8[[#This Row],[x]], 1)</f>
        <v>286</v>
      </c>
      <c r="D286">
        <v>285</v>
      </c>
      <c r="E286" t="b">
        <f>NOT(ISNA(MATCH(_8[[#This Row],[row]], J:J, 0)))</f>
        <v>0</v>
      </c>
      <c r="F286" s="1">
        <f ca="1">INDEX(_8[terminal], MATCH(_8[[#This Row],[jmpTo]], _8[row], 0))</f>
        <v>0</v>
      </c>
      <c r="G286" s="1" cm="1">
        <f t="array" aca="1" ref="G286" ca="1">INDEX(_8[terminal], _8[[#This Row],[row]]+1)</f>
        <v>0</v>
      </c>
      <c r="H286" s="1">
        <f ca="1">0+AND(_8[[#This Row],[ins]]="jmp", _8[[#This Row],[next is terminal]], _8[[#This Row],[exec?]])</f>
        <v>0</v>
      </c>
      <c r="Q286" s="4" t="s">
        <v>8</v>
      </c>
      <c r="R286" s="2">
        <v>-18</v>
      </c>
      <c r="S286" s="2">
        <f>_8[[#This Row],[row]] + IF(_8[[#This Row],[ins]]="jmp", _8[[#This Row],[x]], 1)</f>
        <v>286</v>
      </c>
      <c r="T286" s="2">
        <v>285</v>
      </c>
    </row>
    <row r="287" spans="1:20">
      <c r="A287" s="1" t="s">
        <v>8</v>
      </c>
      <c r="B287">
        <v>47</v>
      </c>
      <c r="C287">
        <f>_8[[#This Row],[row]] + IF(_8[[#This Row],[ins]]="jmp", _8[[#This Row],[x]], 1)</f>
        <v>287</v>
      </c>
      <c r="D287">
        <v>286</v>
      </c>
      <c r="E287" t="b">
        <f>NOT(ISNA(MATCH(_8[[#This Row],[row]], J:J, 0)))</f>
        <v>0</v>
      </c>
      <c r="F287" s="1">
        <f ca="1">INDEX(_8[terminal], MATCH(_8[[#This Row],[jmpTo]], _8[row], 0))</f>
        <v>0</v>
      </c>
      <c r="G287" s="1" cm="1">
        <f t="array" aca="1" ref="G287" ca="1">INDEX(_8[terminal], _8[[#This Row],[row]]+1)</f>
        <v>0</v>
      </c>
      <c r="H287" s="1">
        <f ca="1">0+AND(_8[[#This Row],[ins]]="jmp", _8[[#This Row],[next is terminal]], _8[[#This Row],[exec?]])</f>
        <v>0</v>
      </c>
      <c r="Q287" s="5" t="s">
        <v>8</v>
      </c>
      <c r="R287" s="3">
        <v>47</v>
      </c>
      <c r="S287" s="3">
        <f>_8[[#This Row],[row]] + IF(_8[[#This Row],[ins]]="jmp", _8[[#This Row],[x]], 1)</f>
        <v>287</v>
      </c>
      <c r="T287" s="3">
        <v>286</v>
      </c>
    </row>
    <row r="288" spans="1:20">
      <c r="A288" s="1" t="s">
        <v>12</v>
      </c>
      <c r="B288">
        <v>-266</v>
      </c>
      <c r="C288">
        <f>_8[[#This Row],[row]] + IF(_8[[#This Row],[ins]]="jmp", _8[[#This Row],[x]], 1)</f>
        <v>21</v>
      </c>
      <c r="D288">
        <v>287</v>
      </c>
      <c r="E288" t="b">
        <f>NOT(ISNA(MATCH(_8[[#This Row],[row]], J:J, 0)))</f>
        <v>0</v>
      </c>
      <c r="F288" s="1">
        <f ca="1">INDEX(_8[terminal], MATCH(_8[[#This Row],[jmpTo]], _8[row], 0))</f>
        <v>0</v>
      </c>
      <c r="G288" s="1" cm="1">
        <f t="array" aca="1" ref="G288" ca="1">INDEX(_8[terminal], _8[[#This Row],[row]]+1)</f>
        <v>0</v>
      </c>
      <c r="H288" s="1">
        <f ca="1">0+AND(_8[[#This Row],[ins]]="jmp", _8[[#This Row],[next is terminal]], _8[[#This Row],[exec?]])</f>
        <v>0</v>
      </c>
      <c r="Q288" s="4" t="s">
        <v>12</v>
      </c>
      <c r="R288" s="2">
        <v>-266</v>
      </c>
      <c r="S288" s="2">
        <f>_8[[#This Row],[row]] + IF(_8[[#This Row],[ins]]="jmp", _8[[#This Row],[x]], 1)</f>
        <v>21</v>
      </c>
      <c r="T288" s="2">
        <v>287</v>
      </c>
    </row>
    <row r="289" spans="1:20">
      <c r="A289" s="1" t="s">
        <v>12</v>
      </c>
      <c r="B289">
        <v>1</v>
      </c>
      <c r="C289">
        <f>_8[[#This Row],[row]] + IF(_8[[#This Row],[ins]]="jmp", _8[[#This Row],[x]], 1)</f>
        <v>289</v>
      </c>
      <c r="D289">
        <v>288</v>
      </c>
      <c r="E289" t="b">
        <f>NOT(ISNA(MATCH(_8[[#This Row],[row]], J:J, 0)))</f>
        <v>0</v>
      </c>
      <c r="F289" s="1">
        <f ca="1">INDEX(_8[terminal], MATCH(_8[[#This Row],[jmpTo]], _8[row], 0))</f>
        <v>0</v>
      </c>
      <c r="G289" s="1" cm="1">
        <f t="array" aca="1" ref="G289" ca="1">INDEX(_8[terminal], _8[[#This Row],[row]]+1)</f>
        <v>0</v>
      </c>
      <c r="H289" s="1">
        <f ca="1">0+AND(_8[[#This Row],[ins]]="jmp", _8[[#This Row],[next is terminal]], _8[[#This Row],[exec?]])</f>
        <v>0</v>
      </c>
      <c r="Q289" s="5" t="s">
        <v>12</v>
      </c>
      <c r="R289" s="3">
        <v>1</v>
      </c>
      <c r="S289" s="3">
        <f>_8[[#This Row],[row]] + IF(_8[[#This Row],[ins]]="jmp", _8[[#This Row],[x]], 1)</f>
        <v>289</v>
      </c>
      <c r="T289" s="3">
        <v>288</v>
      </c>
    </row>
    <row r="290" spans="1:20">
      <c r="A290" s="1" t="s">
        <v>8</v>
      </c>
      <c r="B290">
        <v>18</v>
      </c>
      <c r="C290">
        <f>_8[[#This Row],[row]] + IF(_8[[#This Row],[ins]]="jmp", _8[[#This Row],[x]], 1)</f>
        <v>290</v>
      </c>
      <c r="D290">
        <v>289</v>
      </c>
      <c r="E290" t="b">
        <f>NOT(ISNA(MATCH(_8[[#This Row],[row]], J:J, 0)))</f>
        <v>0</v>
      </c>
      <c r="F290" s="1">
        <f ca="1">INDEX(_8[terminal], MATCH(_8[[#This Row],[jmpTo]], _8[row], 0))</f>
        <v>0</v>
      </c>
      <c r="G290" s="1" cm="1">
        <f t="array" aca="1" ref="G290" ca="1">INDEX(_8[terminal], _8[[#This Row],[row]]+1)</f>
        <v>0</v>
      </c>
      <c r="H290" s="1">
        <f ca="1">0+AND(_8[[#This Row],[ins]]="jmp", _8[[#This Row],[next is terminal]], _8[[#This Row],[exec?]])</f>
        <v>0</v>
      </c>
      <c r="Q290" s="4" t="s">
        <v>8</v>
      </c>
      <c r="R290" s="2">
        <v>18</v>
      </c>
      <c r="S290" s="2">
        <f>_8[[#This Row],[row]] + IF(_8[[#This Row],[ins]]="jmp", _8[[#This Row],[x]], 1)</f>
        <v>290</v>
      </c>
      <c r="T290" s="2">
        <v>289</v>
      </c>
    </row>
    <row r="291" spans="1:20">
      <c r="A291" s="1" t="s">
        <v>8</v>
      </c>
      <c r="B291">
        <v>0</v>
      </c>
      <c r="C291">
        <f>_8[[#This Row],[row]] + IF(_8[[#This Row],[ins]]="jmp", _8[[#This Row],[x]], 1)</f>
        <v>291</v>
      </c>
      <c r="D291">
        <v>290</v>
      </c>
      <c r="E291" t="b">
        <f>NOT(ISNA(MATCH(_8[[#This Row],[row]], J:J, 0)))</f>
        <v>0</v>
      </c>
      <c r="F291" s="1">
        <f ca="1">INDEX(_8[terminal], MATCH(_8[[#This Row],[jmpTo]], _8[row], 0))</f>
        <v>0</v>
      </c>
      <c r="G291" s="1" cm="1">
        <f t="array" aca="1" ref="G291" ca="1">INDEX(_8[terminal], _8[[#This Row],[row]]+1)</f>
        <v>0</v>
      </c>
      <c r="H291" s="1">
        <f ca="1">0+AND(_8[[#This Row],[ins]]="jmp", _8[[#This Row],[next is terminal]], _8[[#This Row],[exec?]])</f>
        <v>0</v>
      </c>
      <c r="Q291" s="5" t="s">
        <v>8</v>
      </c>
      <c r="R291" s="3">
        <v>0</v>
      </c>
      <c r="S291" s="3">
        <f>_8[[#This Row],[row]] + IF(_8[[#This Row],[ins]]="jmp", _8[[#This Row],[x]], 1)</f>
        <v>291</v>
      </c>
      <c r="T291" s="3">
        <v>290</v>
      </c>
    </row>
    <row r="292" spans="1:20">
      <c r="A292" s="1" t="s">
        <v>8</v>
      </c>
      <c r="B292">
        <v>-11</v>
      </c>
      <c r="C292">
        <f>_8[[#This Row],[row]] + IF(_8[[#This Row],[ins]]="jmp", _8[[#This Row],[x]], 1)</f>
        <v>292</v>
      </c>
      <c r="D292">
        <v>291</v>
      </c>
      <c r="E292" t="b">
        <f>NOT(ISNA(MATCH(_8[[#This Row],[row]], J:J, 0)))</f>
        <v>0</v>
      </c>
      <c r="F292" s="1">
        <f ca="1">INDEX(_8[terminal], MATCH(_8[[#This Row],[jmpTo]], _8[row], 0))</f>
        <v>0</v>
      </c>
      <c r="G292" s="1" cm="1">
        <f t="array" aca="1" ref="G292" ca="1">INDEX(_8[terminal], _8[[#This Row],[row]]+1)</f>
        <v>0</v>
      </c>
      <c r="H292" s="1">
        <f ca="1">0+AND(_8[[#This Row],[ins]]="jmp", _8[[#This Row],[next is terminal]], _8[[#This Row],[exec?]])</f>
        <v>0</v>
      </c>
      <c r="Q292" s="4" t="s">
        <v>8</v>
      </c>
      <c r="R292" s="2">
        <v>-11</v>
      </c>
      <c r="S292" s="2">
        <f>_8[[#This Row],[row]] + IF(_8[[#This Row],[ins]]="jmp", _8[[#This Row],[x]], 1)</f>
        <v>292</v>
      </c>
      <c r="T292" s="2">
        <v>291</v>
      </c>
    </row>
    <row r="293" spans="1:20">
      <c r="A293" s="1" t="s">
        <v>12</v>
      </c>
      <c r="B293">
        <v>221</v>
      </c>
      <c r="C293">
        <f>_8[[#This Row],[row]] + IF(_8[[#This Row],[ins]]="jmp", _8[[#This Row],[x]], 1)</f>
        <v>513</v>
      </c>
      <c r="D293">
        <v>292</v>
      </c>
      <c r="E293" t="b">
        <f>NOT(ISNA(MATCH(_8[[#This Row],[row]], J:J, 0)))</f>
        <v>0</v>
      </c>
      <c r="F293" s="1">
        <f ca="1">INDEX(_8[terminal], MATCH(_8[[#This Row],[jmpTo]], _8[row], 0))</f>
        <v>0</v>
      </c>
      <c r="G293" s="1" cm="1">
        <f t="array" aca="1" ref="G293" ca="1">INDEX(_8[terminal], _8[[#This Row],[row]]+1)</f>
        <v>0</v>
      </c>
      <c r="H293" s="1">
        <f ca="1">0+AND(_8[[#This Row],[ins]]="jmp", _8[[#This Row],[next is terminal]], _8[[#This Row],[exec?]])</f>
        <v>0</v>
      </c>
      <c r="Q293" s="5" t="s">
        <v>12</v>
      </c>
      <c r="R293" s="3">
        <v>221</v>
      </c>
      <c r="S293" s="3">
        <f>_8[[#This Row],[row]] + IF(_8[[#This Row],[ins]]="jmp", _8[[#This Row],[x]], 1)</f>
        <v>513</v>
      </c>
      <c r="T293" s="3">
        <v>292</v>
      </c>
    </row>
    <row r="294" spans="1:20">
      <c r="A294" s="1" t="s">
        <v>8</v>
      </c>
      <c r="B294">
        <v>-10</v>
      </c>
      <c r="C294">
        <f>_8[[#This Row],[row]] + IF(_8[[#This Row],[ins]]="jmp", _8[[#This Row],[x]], 1)</f>
        <v>294</v>
      </c>
      <c r="D294">
        <v>293</v>
      </c>
      <c r="E294" t="b">
        <f>NOT(ISNA(MATCH(_8[[#This Row],[row]], J:J, 0)))</f>
        <v>1</v>
      </c>
      <c r="F294" s="1">
        <f ca="1">INDEX(_8[terminal], MATCH(_8[[#This Row],[jmpTo]], _8[row], 0))</f>
        <v>0</v>
      </c>
      <c r="G294" s="1" cm="1">
        <f t="array" aca="1" ref="G294" ca="1">INDEX(_8[terminal], _8[[#This Row],[row]]+1)</f>
        <v>0</v>
      </c>
      <c r="H294" s="1">
        <f ca="1">0+AND(_8[[#This Row],[ins]]="jmp", _8[[#This Row],[next is terminal]], _8[[#This Row],[exec?]])</f>
        <v>0</v>
      </c>
      <c r="Q294" s="4" t="s">
        <v>8</v>
      </c>
      <c r="R294" s="2">
        <v>-10</v>
      </c>
      <c r="S294" s="2">
        <f>_8[[#This Row],[row]] + IF(_8[[#This Row],[ins]]="jmp", _8[[#This Row],[x]], 1)</f>
        <v>294</v>
      </c>
      <c r="T294" s="2">
        <v>293</v>
      </c>
    </row>
    <row r="295" spans="1:20">
      <c r="A295" s="1" t="s">
        <v>11</v>
      </c>
      <c r="B295">
        <v>-189</v>
      </c>
      <c r="C295">
        <f>_8[[#This Row],[row]] + IF(_8[[#This Row],[ins]]="jmp", _8[[#This Row],[x]], 1)</f>
        <v>295</v>
      </c>
      <c r="D295">
        <v>294</v>
      </c>
      <c r="E295" t="b">
        <f>NOT(ISNA(MATCH(_8[[#This Row],[row]], J:J, 0)))</f>
        <v>1</v>
      </c>
      <c r="F295" s="1">
        <f ca="1">INDEX(_8[terminal], MATCH(_8[[#This Row],[jmpTo]], _8[row], 0))</f>
        <v>0</v>
      </c>
      <c r="G295" s="1" cm="1">
        <f t="array" aca="1" ref="G295" ca="1">INDEX(_8[terminal], _8[[#This Row],[row]]+1)</f>
        <v>0</v>
      </c>
      <c r="H295" s="1">
        <f ca="1">0+AND(_8[[#This Row],[ins]]="jmp", _8[[#This Row],[next is terminal]], _8[[#This Row],[exec?]])</f>
        <v>0</v>
      </c>
      <c r="Q295" s="5" t="s">
        <v>11</v>
      </c>
      <c r="R295" s="3">
        <v>-189</v>
      </c>
      <c r="S295" s="3">
        <f>_8[[#This Row],[row]] + IF(_8[[#This Row],[ins]]="jmp", _8[[#This Row],[x]], 1)</f>
        <v>295</v>
      </c>
      <c r="T295" s="3">
        <v>294</v>
      </c>
    </row>
    <row r="296" spans="1:20">
      <c r="A296" s="1" t="s">
        <v>12</v>
      </c>
      <c r="B296">
        <v>-216</v>
      </c>
      <c r="C296">
        <f>_8[[#This Row],[row]] + IF(_8[[#This Row],[ins]]="jmp", _8[[#This Row],[x]], 1)</f>
        <v>79</v>
      </c>
      <c r="D296">
        <v>295</v>
      </c>
      <c r="E296" t="b">
        <f>NOT(ISNA(MATCH(_8[[#This Row],[row]], J:J, 0)))</f>
        <v>1</v>
      </c>
      <c r="F296" s="1">
        <f ca="1">INDEX(_8[terminal], MATCH(_8[[#This Row],[jmpTo]], _8[row], 0))</f>
        <v>0</v>
      </c>
      <c r="G296" s="1" cm="1">
        <f t="array" aca="1" ref="G296" ca="1">INDEX(_8[terminal], _8[[#This Row],[row]]+1)</f>
        <v>0</v>
      </c>
      <c r="H296" s="1">
        <f ca="1">0+AND(_8[[#This Row],[ins]]="jmp", _8[[#This Row],[next is terminal]], _8[[#This Row],[exec?]])</f>
        <v>0</v>
      </c>
      <c r="Q296" s="4" t="s">
        <v>12</v>
      </c>
      <c r="R296" s="2">
        <v>-216</v>
      </c>
      <c r="S296" s="2">
        <f>_8[[#This Row],[row]] + IF(_8[[#This Row],[ins]]="jmp", _8[[#This Row],[x]], 1)</f>
        <v>79</v>
      </c>
      <c r="T296" s="2">
        <v>295</v>
      </c>
    </row>
    <row r="297" spans="1:20">
      <c r="A297" s="1" t="s">
        <v>12</v>
      </c>
      <c r="B297">
        <v>-3</v>
      </c>
      <c r="C297">
        <f>_8[[#This Row],[row]] + IF(_8[[#This Row],[ins]]="jmp", _8[[#This Row],[x]], 1)</f>
        <v>293</v>
      </c>
      <c r="D297">
        <v>296</v>
      </c>
      <c r="E297" t="b">
        <f>NOT(ISNA(MATCH(_8[[#This Row],[row]], J:J, 0)))</f>
        <v>0</v>
      </c>
      <c r="F297" s="1">
        <f ca="1">INDEX(_8[terminal], MATCH(_8[[#This Row],[jmpTo]], _8[row], 0))</f>
        <v>0</v>
      </c>
      <c r="G297" s="1" cm="1">
        <f t="array" aca="1" ref="G297" ca="1">INDEX(_8[terminal], _8[[#This Row],[row]]+1)</f>
        <v>0</v>
      </c>
      <c r="H297" s="1">
        <f ca="1">0+AND(_8[[#This Row],[ins]]="jmp", _8[[#This Row],[next is terminal]], _8[[#This Row],[exec?]])</f>
        <v>0</v>
      </c>
      <c r="Q297" s="5" t="s">
        <v>12</v>
      </c>
      <c r="R297" s="3">
        <v>-3</v>
      </c>
      <c r="S297" s="3">
        <f>_8[[#This Row],[row]] + IF(_8[[#This Row],[ins]]="jmp", _8[[#This Row],[x]], 1)</f>
        <v>293</v>
      </c>
      <c r="T297" s="3">
        <v>296</v>
      </c>
    </row>
    <row r="298" spans="1:20">
      <c r="A298" s="1" t="s">
        <v>8</v>
      </c>
      <c r="B298">
        <v>-8</v>
      </c>
      <c r="C298">
        <f>_8[[#This Row],[row]] + IF(_8[[#This Row],[ins]]="jmp", _8[[#This Row],[x]], 1)</f>
        <v>298</v>
      </c>
      <c r="D298">
        <v>297</v>
      </c>
      <c r="E298" t="b">
        <f>NOT(ISNA(MATCH(_8[[#This Row],[row]], J:J, 0)))</f>
        <v>1</v>
      </c>
      <c r="F298" s="1">
        <f ca="1">INDEX(_8[terminal], MATCH(_8[[#This Row],[jmpTo]], _8[row], 0))</f>
        <v>0</v>
      </c>
      <c r="G298" s="1" cm="1">
        <f t="array" aca="1" ref="G298" ca="1">INDEX(_8[terminal], _8[[#This Row],[row]]+1)</f>
        <v>0</v>
      </c>
      <c r="H298" s="1">
        <f ca="1">0+AND(_8[[#This Row],[ins]]="jmp", _8[[#This Row],[next is terminal]], _8[[#This Row],[exec?]])</f>
        <v>0</v>
      </c>
      <c r="Q298" s="4" t="s">
        <v>8</v>
      </c>
      <c r="R298" s="2">
        <v>-8</v>
      </c>
      <c r="S298" s="2">
        <f>_8[[#This Row],[row]] + IF(_8[[#This Row],[ins]]="jmp", _8[[#This Row],[x]], 1)</f>
        <v>298</v>
      </c>
      <c r="T298" s="2">
        <v>297</v>
      </c>
    </row>
    <row r="299" spans="1:20">
      <c r="A299" s="1" t="s">
        <v>8</v>
      </c>
      <c r="B299">
        <v>22</v>
      </c>
      <c r="C299">
        <f>_8[[#This Row],[row]] + IF(_8[[#This Row],[ins]]="jmp", _8[[#This Row],[x]], 1)</f>
        <v>299</v>
      </c>
      <c r="D299">
        <v>298</v>
      </c>
      <c r="E299" t="b">
        <f>NOT(ISNA(MATCH(_8[[#This Row],[row]], J:J, 0)))</f>
        <v>1</v>
      </c>
      <c r="F299" s="1">
        <f ca="1">INDEX(_8[terminal], MATCH(_8[[#This Row],[jmpTo]], _8[row], 0))</f>
        <v>0</v>
      </c>
      <c r="G299" s="1" cm="1">
        <f t="array" aca="1" ref="G299" ca="1">INDEX(_8[terminal], _8[[#This Row],[row]]+1)</f>
        <v>0</v>
      </c>
      <c r="H299" s="1">
        <f ca="1">0+AND(_8[[#This Row],[ins]]="jmp", _8[[#This Row],[next is terminal]], _8[[#This Row],[exec?]])</f>
        <v>0</v>
      </c>
      <c r="Q299" s="5" t="s">
        <v>8</v>
      </c>
      <c r="R299" s="3">
        <v>22</v>
      </c>
      <c r="S299" s="3">
        <f>_8[[#This Row],[row]] + IF(_8[[#This Row],[ins]]="jmp", _8[[#This Row],[x]], 1)</f>
        <v>299</v>
      </c>
      <c r="T299" s="3">
        <v>298</v>
      </c>
    </row>
    <row r="300" spans="1:20">
      <c r="A300" s="1" t="s">
        <v>12</v>
      </c>
      <c r="B300">
        <v>253</v>
      </c>
      <c r="C300">
        <f>_8[[#This Row],[row]] + IF(_8[[#This Row],[ins]]="jmp", _8[[#This Row],[x]], 1)</f>
        <v>552</v>
      </c>
      <c r="D300">
        <v>299</v>
      </c>
      <c r="E300" t="b">
        <f>NOT(ISNA(MATCH(_8[[#This Row],[row]], J:J, 0)))</f>
        <v>1</v>
      </c>
      <c r="F300" s="1">
        <f ca="1">INDEX(_8[terminal], MATCH(_8[[#This Row],[jmpTo]], _8[row], 0))</f>
        <v>0</v>
      </c>
      <c r="G300" s="1" cm="1">
        <f t="array" aca="1" ref="G300" ca="1">INDEX(_8[terminal], _8[[#This Row],[row]]+1)</f>
        <v>0</v>
      </c>
      <c r="H300" s="1">
        <f ca="1">0+AND(_8[[#This Row],[ins]]="jmp", _8[[#This Row],[next is terminal]], _8[[#This Row],[exec?]])</f>
        <v>0</v>
      </c>
      <c r="Q300" s="4" t="s">
        <v>12</v>
      </c>
      <c r="R300" s="2">
        <v>253</v>
      </c>
      <c r="S300" s="2">
        <f>_8[[#This Row],[row]] + IF(_8[[#This Row],[ins]]="jmp", _8[[#This Row],[x]], 1)</f>
        <v>552</v>
      </c>
      <c r="T300" s="2">
        <v>299</v>
      </c>
    </row>
    <row r="301" spans="1:20">
      <c r="A301" s="1" t="s">
        <v>12</v>
      </c>
      <c r="B301">
        <v>-168</v>
      </c>
      <c r="C301">
        <f>_8[[#This Row],[row]] + IF(_8[[#This Row],[ins]]="jmp", _8[[#This Row],[x]], 1)</f>
        <v>132</v>
      </c>
      <c r="D301">
        <v>300</v>
      </c>
      <c r="E301" t="b">
        <f>NOT(ISNA(MATCH(_8[[#This Row],[row]], J:J, 0)))</f>
        <v>0</v>
      </c>
      <c r="F301" s="1">
        <f ca="1">INDEX(_8[terminal], MATCH(_8[[#This Row],[jmpTo]], _8[row], 0))</f>
        <v>0</v>
      </c>
      <c r="G301" s="1" cm="1">
        <f t="array" aca="1" ref="G301" ca="1">INDEX(_8[terminal], _8[[#This Row],[row]]+1)</f>
        <v>0</v>
      </c>
      <c r="H301" s="1">
        <f ca="1">0+AND(_8[[#This Row],[ins]]="jmp", _8[[#This Row],[next is terminal]], _8[[#This Row],[exec?]])</f>
        <v>0</v>
      </c>
      <c r="Q301" s="5" t="s">
        <v>12</v>
      </c>
      <c r="R301" s="3">
        <v>-168</v>
      </c>
      <c r="S301" s="3">
        <f>_8[[#This Row],[row]] + IF(_8[[#This Row],[ins]]="jmp", _8[[#This Row],[x]], 1)</f>
        <v>132</v>
      </c>
      <c r="T301" s="3">
        <v>300</v>
      </c>
    </row>
    <row r="302" spans="1:20">
      <c r="A302" s="1" t="s">
        <v>8</v>
      </c>
      <c r="B302">
        <v>-7</v>
      </c>
      <c r="C302">
        <f>_8[[#This Row],[row]] + IF(_8[[#This Row],[ins]]="jmp", _8[[#This Row],[x]], 1)</f>
        <v>302</v>
      </c>
      <c r="D302">
        <v>301</v>
      </c>
      <c r="E302" t="b">
        <f>NOT(ISNA(MATCH(_8[[#This Row],[row]], J:J, 0)))</f>
        <v>1</v>
      </c>
      <c r="F302" s="1">
        <f ca="1">INDEX(_8[terminal], MATCH(_8[[#This Row],[jmpTo]], _8[row], 0))</f>
        <v>0</v>
      </c>
      <c r="G302" s="1" cm="1">
        <f t="array" aca="1" ref="G302" ca="1">INDEX(_8[terminal], _8[[#This Row],[row]]+1)</f>
        <v>0</v>
      </c>
      <c r="H302" s="1">
        <f ca="1">0+AND(_8[[#This Row],[ins]]="jmp", _8[[#This Row],[next is terminal]], _8[[#This Row],[exec?]])</f>
        <v>0</v>
      </c>
      <c r="Q302" s="4" t="s">
        <v>8</v>
      </c>
      <c r="R302" s="2">
        <v>-7</v>
      </c>
      <c r="S302" s="2">
        <f>_8[[#This Row],[row]] + IF(_8[[#This Row],[ins]]="jmp", _8[[#This Row],[x]], 1)</f>
        <v>302</v>
      </c>
      <c r="T302" s="2">
        <v>301</v>
      </c>
    </row>
    <row r="303" spans="1:20">
      <c r="A303" s="1" t="s">
        <v>8</v>
      </c>
      <c r="B303">
        <v>14</v>
      </c>
      <c r="C303">
        <f>_8[[#This Row],[row]] + IF(_8[[#This Row],[ins]]="jmp", _8[[#This Row],[x]], 1)</f>
        <v>303</v>
      </c>
      <c r="D303">
        <v>302</v>
      </c>
      <c r="E303" t="b">
        <f>NOT(ISNA(MATCH(_8[[#This Row],[row]], J:J, 0)))</f>
        <v>1</v>
      </c>
      <c r="F303" s="1">
        <f ca="1">INDEX(_8[terminal], MATCH(_8[[#This Row],[jmpTo]], _8[row], 0))</f>
        <v>0</v>
      </c>
      <c r="G303" s="1" cm="1">
        <f t="array" aca="1" ref="G303" ca="1">INDEX(_8[terminal], _8[[#This Row],[row]]+1)</f>
        <v>0</v>
      </c>
      <c r="H303" s="1">
        <f ca="1">0+AND(_8[[#This Row],[ins]]="jmp", _8[[#This Row],[next is terminal]], _8[[#This Row],[exec?]])</f>
        <v>0</v>
      </c>
      <c r="Q303" s="5" t="s">
        <v>8</v>
      </c>
      <c r="R303" s="3">
        <v>14</v>
      </c>
      <c r="S303" s="3">
        <f>_8[[#This Row],[row]] + IF(_8[[#This Row],[ins]]="jmp", _8[[#This Row],[x]], 1)</f>
        <v>303</v>
      </c>
      <c r="T303" s="3">
        <v>302</v>
      </c>
    </row>
    <row r="304" spans="1:20">
      <c r="A304" s="1" t="s">
        <v>11</v>
      </c>
      <c r="B304">
        <v>315</v>
      </c>
      <c r="C304">
        <f>_8[[#This Row],[row]] + IF(_8[[#This Row],[ins]]="jmp", _8[[#This Row],[x]], 1)</f>
        <v>304</v>
      </c>
      <c r="D304">
        <v>303</v>
      </c>
      <c r="E304" t="b">
        <f>NOT(ISNA(MATCH(_8[[#This Row],[row]], J:J, 0)))</f>
        <v>1</v>
      </c>
      <c r="F304" s="1">
        <f ca="1">INDEX(_8[terminal], MATCH(_8[[#This Row],[jmpTo]], _8[row], 0))</f>
        <v>0</v>
      </c>
      <c r="G304" s="1" cm="1">
        <f t="array" aca="1" ref="G304" ca="1">INDEX(_8[terminal], _8[[#This Row],[row]]+1)</f>
        <v>0</v>
      </c>
      <c r="H304" s="1">
        <f ca="1">0+AND(_8[[#This Row],[ins]]="jmp", _8[[#This Row],[next is terminal]], _8[[#This Row],[exec?]])</f>
        <v>0</v>
      </c>
      <c r="Q304" s="4" t="s">
        <v>11</v>
      </c>
      <c r="R304" s="2">
        <v>315</v>
      </c>
      <c r="S304" s="2">
        <f>_8[[#This Row],[row]] + IF(_8[[#This Row],[ins]]="jmp", _8[[#This Row],[x]], 1)</f>
        <v>304</v>
      </c>
      <c r="T304" s="2">
        <v>303</v>
      </c>
    </row>
    <row r="305" spans="1:20">
      <c r="A305" s="1" t="s">
        <v>8</v>
      </c>
      <c r="B305">
        <v>11</v>
      </c>
      <c r="C305">
        <f>_8[[#This Row],[row]] + IF(_8[[#This Row],[ins]]="jmp", _8[[#This Row],[x]], 1)</f>
        <v>305</v>
      </c>
      <c r="D305">
        <v>304</v>
      </c>
      <c r="E305" t="b">
        <f>NOT(ISNA(MATCH(_8[[#This Row],[row]], J:J, 0)))</f>
        <v>1</v>
      </c>
      <c r="F305" s="1">
        <f ca="1">INDEX(_8[terminal], MATCH(_8[[#This Row],[jmpTo]], _8[row], 0))</f>
        <v>0</v>
      </c>
      <c r="G305" s="1" cm="1">
        <f t="array" aca="1" ref="G305" ca="1">INDEX(_8[terminal], _8[[#This Row],[row]]+1)</f>
        <v>0</v>
      </c>
      <c r="H305" s="1">
        <f ca="1">0+AND(_8[[#This Row],[ins]]="jmp", _8[[#This Row],[next is terminal]], _8[[#This Row],[exec?]])</f>
        <v>0</v>
      </c>
      <c r="Q305" s="5" t="s">
        <v>8</v>
      </c>
      <c r="R305" s="3">
        <v>11</v>
      </c>
      <c r="S305" s="3">
        <f>_8[[#This Row],[row]] + IF(_8[[#This Row],[ins]]="jmp", _8[[#This Row],[x]], 1)</f>
        <v>305</v>
      </c>
      <c r="T305" s="3">
        <v>304</v>
      </c>
    </row>
    <row r="306" spans="1:20">
      <c r="A306" s="1" t="s">
        <v>12</v>
      </c>
      <c r="B306">
        <v>-47</v>
      </c>
      <c r="C306">
        <f>_8[[#This Row],[row]] + IF(_8[[#This Row],[ins]]="jmp", _8[[#This Row],[x]], 1)</f>
        <v>258</v>
      </c>
      <c r="D306">
        <v>305</v>
      </c>
      <c r="E306" t="b">
        <f>NOT(ISNA(MATCH(_8[[#This Row],[row]], J:J, 0)))</f>
        <v>1</v>
      </c>
      <c r="F306" s="1">
        <f ca="1">INDEX(_8[terminal], MATCH(_8[[#This Row],[jmpTo]], _8[row], 0))</f>
        <v>0</v>
      </c>
      <c r="G306" s="1" cm="1">
        <f t="array" ref="G306">INDEX(_8[terminal], _8[[#This Row],[row]]+1)</f>
        <v>1</v>
      </c>
      <c r="H306" s="1">
        <f>0+AND(_8[[#This Row],[ins]]="jmp", _8[[#This Row],[next is terminal]], _8[[#This Row],[exec?]])</f>
        <v>1</v>
      </c>
      <c r="Q306" s="4" t="s">
        <v>11</v>
      </c>
      <c r="R306" s="2">
        <v>-47</v>
      </c>
      <c r="S306" s="2">
        <f>_8[[#This Row],[row]] + IF(_8[[#This Row],[ins]]="jmp", _8[[#This Row],[x]], 1)</f>
        <v>258</v>
      </c>
      <c r="T306" s="2">
        <v>305</v>
      </c>
    </row>
    <row r="307" spans="1:20">
      <c r="A307" s="1" t="s">
        <v>11</v>
      </c>
      <c r="B307">
        <v>-36</v>
      </c>
      <c r="C307">
        <f>_8[[#This Row],[row]] + IF(_8[[#This Row],[ins]]="jmp", _8[[#This Row],[x]], 1)</f>
        <v>307</v>
      </c>
      <c r="D307">
        <v>306</v>
      </c>
      <c r="E307" t="b">
        <f>NOT(ISNA(MATCH(_8[[#This Row],[row]], J:J, 0)))</f>
        <v>0</v>
      </c>
      <c r="F307" s="1">
        <f>INDEX(_8[terminal], MATCH(_8[[#This Row],[jmpTo]], _8[row], 0))</f>
        <v>1</v>
      </c>
      <c r="G307" s="1" cm="1">
        <f t="array" ref="G307">INDEX(_8[terminal], _8[[#This Row],[row]]+1)</f>
        <v>1</v>
      </c>
      <c r="H307" s="1">
        <f>0+AND(_8[[#This Row],[ins]]="jmp", _8[[#This Row],[next is terminal]], _8[[#This Row],[exec?]])</f>
        <v>0</v>
      </c>
      <c r="Q307" s="5" t="s">
        <v>11</v>
      </c>
      <c r="R307" s="3">
        <v>-36</v>
      </c>
      <c r="S307" s="3">
        <f>_8[[#This Row],[row]] + IF(_8[[#This Row],[ins]]="jmp", _8[[#This Row],[x]], 1)</f>
        <v>307</v>
      </c>
      <c r="T307" s="3">
        <v>306</v>
      </c>
    </row>
    <row r="308" spans="1:20">
      <c r="A308" s="1" t="s">
        <v>8</v>
      </c>
      <c r="B308">
        <v>40</v>
      </c>
      <c r="C308">
        <f>_8[[#This Row],[row]] + IF(_8[[#This Row],[ins]]="jmp", _8[[#This Row],[x]], 1)</f>
        <v>308</v>
      </c>
      <c r="D308">
        <v>307</v>
      </c>
      <c r="E308" t="b">
        <f>NOT(ISNA(MATCH(_8[[#This Row],[row]], J:J, 0)))</f>
        <v>0</v>
      </c>
      <c r="F308" s="1">
        <f>INDEX(_8[terminal], MATCH(_8[[#This Row],[jmpTo]], _8[row], 0))</f>
        <v>1</v>
      </c>
      <c r="G308" s="1" cm="1">
        <f t="array" ref="G308">INDEX(_8[terminal], _8[[#This Row],[row]]+1)</f>
        <v>1</v>
      </c>
      <c r="H308" s="1">
        <f>0+AND(_8[[#This Row],[ins]]="jmp", _8[[#This Row],[next is terminal]], _8[[#This Row],[exec?]])</f>
        <v>0</v>
      </c>
      <c r="Q308" s="4" t="s">
        <v>8</v>
      </c>
      <c r="R308" s="2">
        <v>40</v>
      </c>
      <c r="S308" s="2">
        <f>_8[[#This Row],[row]] + IF(_8[[#This Row],[ins]]="jmp", _8[[#This Row],[x]], 1)</f>
        <v>308</v>
      </c>
      <c r="T308" s="2">
        <v>307</v>
      </c>
    </row>
    <row r="309" spans="1:20">
      <c r="A309" s="1" t="s">
        <v>12</v>
      </c>
      <c r="B309">
        <v>95</v>
      </c>
      <c r="C309">
        <f>_8[[#This Row],[row]] + IF(_8[[#This Row],[ins]]="jmp", _8[[#This Row],[x]], 1)</f>
        <v>403</v>
      </c>
      <c r="D309">
        <v>308</v>
      </c>
      <c r="E309" t="b">
        <f>NOT(ISNA(MATCH(_8[[#This Row],[row]], J:J, 0)))</f>
        <v>0</v>
      </c>
      <c r="F309" s="1">
        <f>INDEX(_8[terminal], MATCH(_8[[#This Row],[jmpTo]], _8[row], 0))</f>
        <v>1</v>
      </c>
      <c r="G309" s="1" cm="1">
        <f t="array" aca="1" ref="G309" ca="1">INDEX(_8[terminal], _8[[#This Row],[row]]+1)</f>
        <v>0</v>
      </c>
      <c r="H309" s="1">
        <f ca="1">0+AND(_8[[#This Row],[ins]]="jmp", _8[[#This Row],[next is terminal]], _8[[#This Row],[exec?]])</f>
        <v>0</v>
      </c>
      <c r="Q309" s="5" t="s">
        <v>12</v>
      </c>
      <c r="R309" s="3">
        <v>95</v>
      </c>
      <c r="S309" s="3">
        <f>_8[[#This Row],[row]] + IF(_8[[#This Row],[ins]]="jmp", _8[[#This Row],[x]], 1)</f>
        <v>403</v>
      </c>
      <c r="T309" s="3">
        <v>308</v>
      </c>
    </row>
    <row r="310" spans="1:20">
      <c r="A310" s="1" t="s">
        <v>12</v>
      </c>
      <c r="B310">
        <v>13</v>
      </c>
      <c r="C310">
        <f>_8[[#This Row],[row]] + IF(_8[[#This Row],[ins]]="jmp", _8[[#This Row],[x]], 1)</f>
        <v>322</v>
      </c>
      <c r="D310">
        <v>309</v>
      </c>
      <c r="E310" t="b">
        <f>NOT(ISNA(MATCH(_8[[#This Row],[row]], J:J, 0)))</f>
        <v>0</v>
      </c>
      <c r="F310" s="1">
        <f ca="1">INDEX(_8[terminal], MATCH(_8[[#This Row],[jmpTo]], _8[row], 0))</f>
        <v>0</v>
      </c>
      <c r="G310" s="1" cm="1">
        <f t="array" aca="1" ref="G310" ca="1">INDEX(_8[terminal], _8[[#This Row],[row]]+1)</f>
        <v>0</v>
      </c>
      <c r="H310" s="1">
        <f ca="1">0+AND(_8[[#This Row],[ins]]="jmp", _8[[#This Row],[next is terminal]], _8[[#This Row],[exec?]])</f>
        <v>0</v>
      </c>
      <c r="Q310" s="4" t="s">
        <v>12</v>
      </c>
      <c r="R310" s="2">
        <v>13</v>
      </c>
      <c r="S310" s="2">
        <f>_8[[#This Row],[row]] + IF(_8[[#This Row],[ins]]="jmp", _8[[#This Row],[x]], 1)</f>
        <v>322</v>
      </c>
      <c r="T310" s="2">
        <v>309</v>
      </c>
    </row>
    <row r="311" spans="1:20">
      <c r="A311" s="1" t="s">
        <v>8</v>
      </c>
      <c r="B311">
        <v>-14</v>
      </c>
      <c r="C311">
        <f>_8[[#This Row],[row]] + IF(_8[[#This Row],[ins]]="jmp", _8[[#This Row],[x]], 1)</f>
        <v>311</v>
      </c>
      <c r="D311">
        <v>310</v>
      </c>
      <c r="E311" t="b">
        <f>NOT(ISNA(MATCH(_8[[#This Row],[row]], J:J, 0)))</f>
        <v>0</v>
      </c>
      <c r="F311" s="1">
        <f ca="1">INDEX(_8[terminal], MATCH(_8[[#This Row],[jmpTo]], _8[row], 0))</f>
        <v>0</v>
      </c>
      <c r="G311" s="1" cm="1">
        <f t="array" aca="1" ref="G311" ca="1">INDEX(_8[terminal], _8[[#This Row],[row]]+1)</f>
        <v>0</v>
      </c>
      <c r="H311" s="1">
        <f ca="1">0+AND(_8[[#This Row],[ins]]="jmp", _8[[#This Row],[next is terminal]], _8[[#This Row],[exec?]])</f>
        <v>0</v>
      </c>
      <c r="Q311" s="5" t="s">
        <v>8</v>
      </c>
      <c r="R311" s="3">
        <v>-14</v>
      </c>
      <c r="S311" s="3">
        <f>_8[[#This Row],[row]] + IF(_8[[#This Row],[ins]]="jmp", _8[[#This Row],[x]], 1)</f>
        <v>311</v>
      </c>
      <c r="T311" s="3">
        <v>310</v>
      </c>
    </row>
    <row r="312" spans="1:20">
      <c r="A312" s="1" t="s">
        <v>8</v>
      </c>
      <c r="B312">
        <v>-5</v>
      </c>
      <c r="C312">
        <f>_8[[#This Row],[row]] + IF(_8[[#This Row],[ins]]="jmp", _8[[#This Row],[x]], 1)</f>
        <v>312</v>
      </c>
      <c r="D312">
        <v>311</v>
      </c>
      <c r="E312" t="b">
        <f>NOT(ISNA(MATCH(_8[[#This Row],[row]], J:J, 0)))</f>
        <v>0</v>
      </c>
      <c r="F312" s="1">
        <f ca="1">INDEX(_8[terminal], MATCH(_8[[#This Row],[jmpTo]], _8[row], 0))</f>
        <v>0</v>
      </c>
      <c r="G312" s="1" cm="1">
        <f t="array" aca="1" ref="G312" ca="1">INDEX(_8[terminal], _8[[#This Row],[row]]+1)</f>
        <v>0</v>
      </c>
      <c r="H312" s="1">
        <f ca="1">0+AND(_8[[#This Row],[ins]]="jmp", _8[[#This Row],[next is terminal]], _8[[#This Row],[exec?]])</f>
        <v>0</v>
      </c>
      <c r="Q312" s="4" t="s">
        <v>8</v>
      </c>
      <c r="R312" s="2">
        <v>-5</v>
      </c>
      <c r="S312" s="2">
        <f>_8[[#This Row],[row]] + IF(_8[[#This Row],[ins]]="jmp", _8[[#This Row],[x]], 1)</f>
        <v>312</v>
      </c>
      <c r="T312" s="2">
        <v>311</v>
      </c>
    </row>
    <row r="313" spans="1:20">
      <c r="A313" s="1" t="s">
        <v>8</v>
      </c>
      <c r="B313">
        <v>48</v>
      </c>
      <c r="C313">
        <f>_8[[#This Row],[row]] + IF(_8[[#This Row],[ins]]="jmp", _8[[#This Row],[x]], 1)</f>
        <v>313</v>
      </c>
      <c r="D313">
        <v>312</v>
      </c>
      <c r="E313" t="b">
        <f>NOT(ISNA(MATCH(_8[[#This Row],[row]], J:J, 0)))</f>
        <v>0</v>
      </c>
      <c r="F313" s="1">
        <f ca="1">INDEX(_8[terminal], MATCH(_8[[#This Row],[jmpTo]], _8[row], 0))</f>
        <v>0</v>
      </c>
      <c r="G313" s="1" cm="1">
        <f t="array" aca="1" ref="G313" ca="1">INDEX(_8[terminal], _8[[#This Row],[row]]+1)</f>
        <v>0</v>
      </c>
      <c r="H313" s="1">
        <f ca="1">0+AND(_8[[#This Row],[ins]]="jmp", _8[[#This Row],[next is terminal]], _8[[#This Row],[exec?]])</f>
        <v>0</v>
      </c>
      <c r="Q313" s="5" t="s">
        <v>8</v>
      </c>
      <c r="R313" s="3">
        <v>48</v>
      </c>
      <c r="S313" s="3">
        <f>_8[[#This Row],[row]] + IF(_8[[#This Row],[ins]]="jmp", _8[[#This Row],[x]], 1)</f>
        <v>313</v>
      </c>
      <c r="T313" s="3">
        <v>312</v>
      </c>
    </row>
    <row r="314" spans="1:20">
      <c r="A314" s="1" t="s">
        <v>12</v>
      </c>
      <c r="B314">
        <v>-85</v>
      </c>
      <c r="C314">
        <f>_8[[#This Row],[row]] + IF(_8[[#This Row],[ins]]="jmp", _8[[#This Row],[x]], 1)</f>
        <v>228</v>
      </c>
      <c r="D314">
        <v>313</v>
      </c>
      <c r="E314" t="b">
        <f>NOT(ISNA(MATCH(_8[[#This Row],[row]], J:J, 0)))</f>
        <v>0</v>
      </c>
      <c r="F314" s="1">
        <f ca="1">INDEX(_8[terminal], MATCH(_8[[#This Row],[jmpTo]], _8[row], 0))</f>
        <v>0</v>
      </c>
      <c r="G314" s="1" cm="1">
        <f t="array" ref="G314">INDEX(_8[terminal], _8[[#This Row],[row]]+1)</f>
        <v>1</v>
      </c>
      <c r="H314" s="1">
        <f>0+AND(_8[[#This Row],[ins]]="jmp", _8[[#This Row],[next is terminal]], _8[[#This Row],[exec?]])</f>
        <v>0</v>
      </c>
      <c r="Q314" s="4" t="s">
        <v>12</v>
      </c>
      <c r="R314" s="2">
        <v>-85</v>
      </c>
      <c r="S314" s="2">
        <f>_8[[#This Row],[row]] + IF(_8[[#This Row],[ins]]="jmp", _8[[#This Row],[x]], 1)</f>
        <v>228</v>
      </c>
      <c r="T314" s="2">
        <v>313</v>
      </c>
    </row>
    <row r="315" spans="1:20">
      <c r="A315" s="1" t="s">
        <v>8</v>
      </c>
      <c r="B315">
        <v>-17</v>
      </c>
      <c r="C315">
        <f>_8[[#This Row],[row]] + IF(_8[[#This Row],[ins]]="jmp", _8[[#This Row],[x]], 1)</f>
        <v>315</v>
      </c>
      <c r="D315">
        <v>314</v>
      </c>
      <c r="E315" t="b">
        <f>NOT(ISNA(MATCH(_8[[#This Row],[row]], J:J, 0)))</f>
        <v>0</v>
      </c>
      <c r="F315" s="1">
        <f>INDEX(_8[terminal], MATCH(_8[[#This Row],[jmpTo]], _8[row], 0))</f>
        <v>1</v>
      </c>
      <c r="G315" s="1" cm="1">
        <f t="array" ref="G315">INDEX(_8[terminal], _8[[#This Row],[row]]+1)</f>
        <v>1</v>
      </c>
      <c r="H315" s="1">
        <f>0+AND(_8[[#This Row],[ins]]="jmp", _8[[#This Row],[next is terminal]], _8[[#This Row],[exec?]])</f>
        <v>0</v>
      </c>
      <c r="Q315" s="5" t="s">
        <v>8</v>
      </c>
      <c r="R315" s="3">
        <v>-17</v>
      </c>
      <c r="S315" s="3">
        <f>_8[[#This Row],[row]] + IF(_8[[#This Row],[ins]]="jmp", _8[[#This Row],[x]], 1)</f>
        <v>315</v>
      </c>
      <c r="T315" s="3">
        <v>314</v>
      </c>
    </row>
    <row r="316" spans="1:20">
      <c r="A316" s="1" t="s">
        <v>8</v>
      </c>
      <c r="B316">
        <v>20</v>
      </c>
      <c r="C316">
        <f>_8[[#This Row],[row]] + IF(_8[[#This Row],[ins]]="jmp", _8[[#This Row],[x]], 1)</f>
        <v>316</v>
      </c>
      <c r="D316">
        <v>315</v>
      </c>
      <c r="E316" t="b">
        <f>NOT(ISNA(MATCH(_8[[#This Row],[row]], J:J, 0)))</f>
        <v>0</v>
      </c>
      <c r="F316" s="1">
        <f>INDEX(_8[terminal], MATCH(_8[[#This Row],[jmpTo]], _8[row], 0))</f>
        <v>1</v>
      </c>
      <c r="G316" s="1" cm="1">
        <f t="array" ref="G316">INDEX(_8[terminal], _8[[#This Row],[row]]+1)</f>
        <v>1</v>
      </c>
      <c r="H316" s="1">
        <f>0+AND(_8[[#This Row],[ins]]="jmp", _8[[#This Row],[next is terminal]], _8[[#This Row],[exec?]])</f>
        <v>0</v>
      </c>
      <c r="Q316" s="4" t="s">
        <v>8</v>
      </c>
      <c r="R316" s="2">
        <v>20</v>
      </c>
      <c r="S316" s="2">
        <f>_8[[#This Row],[row]] + IF(_8[[#This Row],[ins]]="jmp", _8[[#This Row],[x]], 1)</f>
        <v>316</v>
      </c>
      <c r="T316" s="2">
        <v>315</v>
      </c>
    </row>
    <row r="317" spans="1:20">
      <c r="A317" s="1" t="s">
        <v>8</v>
      </c>
      <c r="B317">
        <v>-5</v>
      </c>
      <c r="C317">
        <f>_8[[#This Row],[row]] + IF(_8[[#This Row],[ins]]="jmp", _8[[#This Row],[x]], 1)</f>
        <v>317</v>
      </c>
      <c r="D317">
        <v>316</v>
      </c>
      <c r="E317" t="b">
        <f>NOT(ISNA(MATCH(_8[[#This Row],[row]], J:J, 0)))</f>
        <v>0</v>
      </c>
      <c r="F317" s="1">
        <f>INDEX(_8[terminal], MATCH(_8[[#This Row],[jmpTo]], _8[row], 0))</f>
        <v>1</v>
      </c>
      <c r="G317" s="1" cm="1">
        <f t="array" ref="G317">INDEX(_8[terminal], _8[[#This Row],[row]]+1)</f>
        <v>1</v>
      </c>
      <c r="H317" s="1">
        <f>0+AND(_8[[#This Row],[ins]]="jmp", _8[[#This Row],[next is terminal]], _8[[#This Row],[exec?]])</f>
        <v>0</v>
      </c>
      <c r="Q317" s="5" t="s">
        <v>8</v>
      </c>
      <c r="R317" s="3">
        <v>-5</v>
      </c>
      <c r="S317" s="3">
        <f>_8[[#This Row],[row]] + IF(_8[[#This Row],[ins]]="jmp", _8[[#This Row],[x]], 1)</f>
        <v>317</v>
      </c>
      <c r="T317" s="3">
        <v>316</v>
      </c>
    </row>
    <row r="318" spans="1:20">
      <c r="A318" s="1" t="s">
        <v>8</v>
      </c>
      <c r="B318">
        <v>6</v>
      </c>
      <c r="C318">
        <f>_8[[#This Row],[row]] + IF(_8[[#This Row],[ins]]="jmp", _8[[#This Row],[x]], 1)</f>
        <v>318</v>
      </c>
      <c r="D318">
        <v>317</v>
      </c>
      <c r="E318" t="b">
        <f>NOT(ISNA(MATCH(_8[[#This Row],[row]], J:J, 0)))</f>
        <v>0</v>
      </c>
      <c r="F318" s="1">
        <f>INDEX(_8[terminal], MATCH(_8[[#This Row],[jmpTo]], _8[row], 0))</f>
        <v>1</v>
      </c>
      <c r="G318" s="1" cm="1">
        <f t="array" ref="G318">INDEX(_8[terminal], _8[[#This Row],[row]]+1)</f>
        <v>1</v>
      </c>
      <c r="H318" s="1">
        <f>0+AND(_8[[#This Row],[ins]]="jmp", _8[[#This Row],[next is terminal]], _8[[#This Row],[exec?]])</f>
        <v>0</v>
      </c>
      <c r="Q318" s="4" t="s">
        <v>8</v>
      </c>
      <c r="R318" s="2">
        <v>6</v>
      </c>
      <c r="S318" s="2">
        <f>_8[[#This Row],[row]] + IF(_8[[#This Row],[ins]]="jmp", _8[[#This Row],[x]], 1)</f>
        <v>318</v>
      </c>
      <c r="T318" s="2">
        <v>317</v>
      </c>
    </row>
    <row r="319" spans="1:20">
      <c r="A319" s="1" t="s">
        <v>12</v>
      </c>
      <c r="B319">
        <v>221</v>
      </c>
      <c r="C319">
        <f>_8[[#This Row],[row]] + IF(_8[[#This Row],[ins]]="jmp", _8[[#This Row],[x]], 1)</f>
        <v>539</v>
      </c>
      <c r="D319">
        <v>318</v>
      </c>
      <c r="E319" t="b">
        <f>NOT(ISNA(MATCH(_8[[#This Row],[row]], J:J, 0)))</f>
        <v>0</v>
      </c>
      <c r="F319" s="1">
        <f>INDEX(_8[terminal], MATCH(_8[[#This Row],[jmpTo]], _8[row], 0))</f>
        <v>1</v>
      </c>
      <c r="G319" s="1" cm="1">
        <f t="array" ref="G319">INDEX(_8[terminal], _8[[#This Row],[row]]+1)</f>
        <v>1</v>
      </c>
      <c r="H319" s="1">
        <f>0+AND(_8[[#This Row],[ins]]="jmp", _8[[#This Row],[next is terminal]], _8[[#This Row],[exec?]])</f>
        <v>0</v>
      </c>
      <c r="Q319" s="5" t="s">
        <v>12</v>
      </c>
      <c r="R319" s="3">
        <v>221</v>
      </c>
      <c r="S319" s="3">
        <f>_8[[#This Row],[row]] + IF(_8[[#This Row],[ins]]="jmp", _8[[#This Row],[x]], 1)</f>
        <v>539</v>
      </c>
      <c r="T319" s="3">
        <v>318</v>
      </c>
    </row>
    <row r="320" spans="1:20">
      <c r="A320" s="1" t="s">
        <v>8</v>
      </c>
      <c r="B320">
        <v>32</v>
      </c>
      <c r="C320">
        <f>_8[[#This Row],[row]] + IF(_8[[#This Row],[ins]]="jmp", _8[[#This Row],[x]], 1)</f>
        <v>320</v>
      </c>
      <c r="D320">
        <v>319</v>
      </c>
      <c r="E320" t="b">
        <f>NOT(ISNA(MATCH(_8[[#This Row],[row]], J:J, 0)))</f>
        <v>0</v>
      </c>
      <c r="F320" s="1">
        <f>INDEX(_8[terminal], MATCH(_8[[#This Row],[jmpTo]], _8[row], 0))</f>
        <v>1</v>
      </c>
      <c r="G320" s="1" cm="1">
        <f t="array" ref="G320">INDEX(_8[terminal], _8[[#This Row],[row]]+1)</f>
        <v>1</v>
      </c>
      <c r="H320" s="1">
        <f>0+AND(_8[[#This Row],[ins]]="jmp", _8[[#This Row],[next is terminal]], _8[[#This Row],[exec?]])</f>
        <v>0</v>
      </c>
      <c r="Q320" s="4" t="s">
        <v>8</v>
      </c>
      <c r="R320" s="2">
        <v>32</v>
      </c>
      <c r="S320" s="2">
        <f>_8[[#This Row],[row]] + IF(_8[[#This Row],[ins]]="jmp", _8[[#This Row],[x]], 1)</f>
        <v>320</v>
      </c>
      <c r="T320" s="2">
        <v>319</v>
      </c>
    </row>
    <row r="321" spans="1:20">
      <c r="A321" s="1" t="s">
        <v>8</v>
      </c>
      <c r="B321">
        <v>7</v>
      </c>
      <c r="C321">
        <f>_8[[#This Row],[row]] + IF(_8[[#This Row],[ins]]="jmp", _8[[#This Row],[x]], 1)</f>
        <v>321</v>
      </c>
      <c r="D321">
        <v>320</v>
      </c>
      <c r="E321" t="b">
        <f>NOT(ISNA(MATCH(_8[[#This Row],[row]], J:J, 0)))</f>
        <v>0</v>
      </c>
      <c r="F321" s="1">
        <f>INDEX(_8[terminal], MATCH(_8[[#This Row],[jmpTo]], _8[row], 0))</f>
        <v>1</v>
      </c>
      <c r="G321" s="1" cm="1">
        <f t="array" ref="G321">INDEX(_8[terminal], _8[[#This Row],[row]]+1)</f>
        <v>1</v>
      </c>
      <c r="H321" s="1">
        <f>0+AND(_8[[#This Row],[ins]]="jmp", _8[[#This Row],[next is terminal]], _8[[#This Row],[exec?]])</f>
        <v>0</v>
      </c>
      <c r="Q321" s="5" t="s">
        <v>8</v>
      </c>
      <c r="R321" s="3">
        <v>7</v>
      </c>
      <c r="S321" s="3">
        <f>_8[[#This Row],[row]] + IF(_8[[#This Row],[ins]]="jmp", _8[[#This Row],[x]], 1)</f>
        <v>321</v>
      </c>
      <c r="T321" s="3">
        <v>320</v>
      </c>
    </row>
    <row r="322" spans="1:20">
      <c r="A322" s="1" t="s">
        <v>12</v>
      </c>
      <c r="B322">
        <v>12</v>
      </c>
      <c r="C322">
        <f>_8[[#This Row],[row]] + IF(_8[[#This Row],[ins]]="jmp", _8[[#This Row],[x]], 1)</f>
        <v>333</v>
      </c>
      <c r="D322">
        <v>321</v>
      </c>
      <c r="E322" t="b">
        <f>NOT(ISNA(MATCH(_8[[#This Row],[row]], J:J, 0)))</f>
        <v>0</v>
      </c>
      <c r="F322" s="1">
        <f>INDEX(_8[terminal], MATCH(_8[[#This Row],[jmpTo]], _8[row], 0))</f>
        <v>1</v>
      </c>
      <c r="G322" s="1" cm="1">
        <f t="array" aca="1" ref="G322" ca="1">INDEX(_8[terminal], _8[[#This Row],[row]]+1)</f>
        <v>0</v>
      </c>
      <c r="H322" s="1">
        <f ca="1">0+AND(_8[[#This Row],[ins]]="jmp", _8[[#This Row],[next is terminal]], _8[[#This Row],[exec?]])</f>
        <v>0</v>
      </c>
      <c r="Q322" s="4" t="s">
        <v>12</v>
      </c>
      <c r="R322" s="2">
        <v>12</v>
      </c>
      <c r="S322" s="2">
        <f>_8[[#This Row],[row]] + IF(_8[[#This Row],[ins]]="jmp", _8[[#This Row],[x]], 1)</f>
        <v>333</v>
      </c>
      <c r="T322" s="2">
        <v>321</v>
      </c>
    </row>
    <row r="323" spans="1:20">
      <c r="A323" s="1" t="s">
        <v>11</v>
      </c>
      <c r="B323">
        <v>266</v>
      </c>
      <c r="C323">
        <f>_8[[#This Row],[row]] + IF(_8[[#This Row],[ins]]="jmp", _8[[#This Row],[x]], 1)</f>
        <v>323</v>
      </c>
      <c r="D323">
        <v>322</v>
      </c>
      <c r="E323" t="b">
        <f>NOT(ISNA(MATCH(_8[[#This Row],[row]], J:J, 0)))</f>
        <v>0</v>
      </c>
      <c r="F323" s="1">
        <f ca="1">INDEX(_8[terminal], MATCH(_8[[#This Row],[jmpTo]], _8[row], 0))</f>
        <v>0</v>
      </c>
      <c r="G323" s="1" cm="1">
        <f t="array" aca="1" ref="G323" ca="1">INDEX(_8[terminal], _8[[#This Row],[row]]+1)</f>
        <v>0</v>
      </c>
      <c r="H323" s="1">
        <f ca="1">0+AND(_8[[#This Row],[ins]]="jmp", _8[[#This Row],[next is terminal]], _8[[#This Row],[exec?]])</f>
        <v>0</v>
      </c>
      <c r="Q323" s="5" t="s">
        <v>11</v>
      </c>
      <c r="R323" s="3">
        <v>266</v>
      </c>
      <c r="S323" s="3">
        <f>_8[[#This Row],[row]] + IF(_8[[#This Row],[ins]]="jmp", _8[[#This Row],[x]], 1)</f>
        <v>323</v>
      </c>
      <c r="T323" s="3">
        <v>322</v>
      </c>
    </row>
    <row r="324" spans="1:20">
      <c r="A324" s="1" t="s">
        <v>8</v>
      </c>
      <c r="B324">
        <v>-11</v>
      </c>
      <c r="C324">
        <f>_8[[#This Row],[row]] + IF(_8[[#This Row],[ins]]="jmp", _8[[#This Row],[x]], 1)</f>
        <v>324</v>
      </c>
      <c r="D324">
        <v>323</v>
      </c>
      <c r="E324" t="b">
        <f>NOT(ISNA(MATCH(_8[[#This Row],[row]], J:J, 0)))</f>
        <v>0</v>
      </c>
      <c r="F324" s="1">
        <f ca="1">INDEX(_8[terminal], MATCH(_8[[#This Row],[jmpTo]], _8[row], 0))</f>
        <v>0</v>
      </c>
      <c r="G324" s="1" cm="1">
        <f t="array" aca="1" ref="G324" ca="1">INDEX(_8[terminal], _8[[#This Row],[row]]+1)</f>
        <v>0</v>
      </c>
      <c r="H324" s="1">
        <f ca="1">0+AND(_8[[#This Row],[ins]]="jmp", _8[[#This Row],[next is terminal]], _8[[#This Row],[exec?]])</f>
        <v>0</v>
      </c>
      <c r="Q324" s="4" t="s">
        <v>8</v>
      </c>
      <c r="R324" s="2">
        <v>-11</v>
      </c>
      <c r="S324" s="2">
        <f>_8[[#This Row],[row]] + IF(_8[[#This Row],[ins]]="jmp", _8[[#This Row],[x]], 1)</f>
        <v>324</v>
      </c>
      <c r="T324" s="2">
        <v>323</v>
      </c>
    </row>
    <row r="325" spans="1:20">
      <c r="A325" s="1" t="s">
        <v>8</v>
      </c>
      <c r="B325">
        <v>-8</v>
      </c>
      <c r="C325">
        <f>_8[[#This Row],[row]] + IF(_8[[#This Row],[ins]]="jmp", _8[[#This Row],[x]], 1)</f>
        <v>325</v>
      </c>
      <c r="D325">
        <v>324</v>
      </c>
      <c r="E325" t="b">
        <f>NOT(ISNA(MATCH(_8[[#This Row],[row]], J:J, 0)))</f>
        <v>0</v>
      </c>
      <c r="F325" s="1">
        <f ca="1">INDEX(_8[terminal], MATCH(_8[[#This Row],[jmpTo]], _8[row], 0))</f>
        <v>0</v>
      </c>
      <c r="G325" s="1" cm="1">
        <f t="array" aca="1" ref="G325" ca="1">INDEX(_8[terminal], _8[[#This Row],[row]]+1)</f>
        <v>0</v>
      </c>
      <c r="H325" s="1">
        <f ca="1">0+AND(_8[[#This Row],[ins]]="jmp", _8[[#This Row],[next is terminal]], _8[[#This Row],[exec?]])</f>
        <v>0</v>
      </c>
      <c r="Q325" s="5" t="s">
        <v>8</v>
      </c>
      <c r="R325" s="3">
        <v>-8</v>
      </c>
      <c r="S325" s="3">
        <f>_8[[#This Row],[row]] + IF(_8[[#This Row],[ins]]="jmp", _8[[#This Row],[x]], 1)</f>
        <v>325</v>
      </c>
      <c r="T325" s="3">
        <v>324</v>
      </c>
    </row>
    <row r="326" spans="1:20">
      <c r="A326" s="1" t="s">
        <v>11</v>
      </c>
      <c r="B326">
        <v>182</v>
      </c>
      <c r="C326">
        <f>_8[[#This Row],[row]] + IF(_8[[#This Row],[ins]]="jmp", _8[[#This Row],[x]], 1)</f>
        <v>326</v>
      </c>
      <c r="D326">
        <v>325</v>
      </c>
      <c r="E326" t="b">
        <f>NOT(ISNA(MATCH(_8[[#This Row],[row]], J:J, 0)))</f>
        <v>0</v>
      </c>
      <c r="F326" s="1">
        <f ca="1">INDEX(_8[terminal], MATCH(_8[[#This Row],[jmpTo]], _8[row], 0))</f>
        <v>0</v>
      </c>
      <c r="G326" s="1" cm="1">
        <f t="array" aca="1" ref="G326" ca="1">INDEX(_8[terminal], _8[[#This Row],[row]]+1)</f>
        <v>0</v>
      </c>
      <c r="H326" s="1">
        <f ca="1">0+AND(_8[[#This Row],[ins]]="jmp", _8[[#This Row],[next is terminal]], _8[[#This Row],[exec?]])</f>
        <v>0</v>
      </c>
      <c r="Q326" s="4" t="s">
        <v>11</v>
      </c>
      <c r="R326" s="2">
        <v>182</v>
      </c>
      <c r="S326" s="2">
        <f>_8[[#This Row],[row]] + IF(_8[[#This Row],[ins]]="jmp", _8[[#This Row],[x]], 1)</f>
        <v>326</v>
      </c>
      <c r="T326" s="2">
        <v>325</v>
      </c>
    </row>
    <row r="327" spans="1:20">
      <c r="A327" s="1" t="s">
        <v>12</v>
      </c>
      <c r="B327">
        <v>-184</v>
      </c>
      <c r="C327">
        <f>_8[[#This Row],[row]] + IF(_8[[#This Row],[ins]]="jmp", _8[[#This Row],[x]], 1)</f>
        <v>142</v>
      </c>
      <c r="D327">
        <v>326</v>
      </c>
      <c r="E327" t="b">
        <f>NOT(ISNA(MATCH(_8[[#This Row],[row]], J:J, 0)))</f>
        <v>0</v>
      </c>
      <c r="F327" s="1">
        <f ca="1">INDEX(_8[terminal], MATCH(_8[[#This Row],[jmpTo]], _8[row], 0))</f>
        <v>0</v>
      </c>
      <c r="G327" s="1" cm="1">
        <f t="array" aca="1" ref="G327" ca="1">INDEX(_8[terminal], _8[[#This Row],[row]]+1)</f>
        <v>0</v>
      </c>
      <c r="H327" s="1">
        <f ca="1">0+AND(_8[[#This Row],[ins]]="jmp", _8[[#This Row],[next is terminal]], _8[[#This Row],[exec?]])</f>
        <v>0</v>
      </c>
      <c r="Q327" s="5" t="s">
        <v>12</v>
      </c>
      <c r="R327" s="3">
        <v>-184</v>
      </c>
      <c r="S327" s="3">
        <f>_8[[#This Row],[row]] + IF(_8[[#This Row],[ins]]="jmp", _8[[#This Row],[x]], 1)</f>
        <v>142</v>
      </c>
      <c r="T327" s="3">
        <v>326</v>
      </c>
    </row>
    <row r="328" spans="1:20">
      <c r="A328" s="1" t="s">
        <v>11</v>
      </c>
      <c r="B328">
        <v>-137</v>
      </c>
      <c r="C328">
        <f>_8[[#This Row],[row]] + IF(_8[[#This Row],[ins]]="jmp", _8[[#This Row],[x]], 1)</f>
        <v>328</v>
      </c>
      <c r="D328">
        <v>327</v>
      </c>
      <c r="E328" t="b">
        <f>NOT(ISNA(MATCH(_8[[#This Row],[row]], J:J, 0)))</f>
        <v>0</v>
      </c>
      <c r="F328" s="1">
        <f ca="1">INDEX(_8[terminal], MATCH(_8[[#This Row],[jmpTo]], _8[row], 0))</f>
        <v>0</v>
      </c>
      <c r="G328" s="1" cm="1">
        <f t="array" aca="1" ref="G328" ca="1">INDEX(_8[terminal], _8[[#This Row],[row]]+1)</f>
        <v>0</v>
      </c>
      <c r="H328" s="1">
        <f ca="1">0+AND(_8[[#This Row],[ins]]="jmp", _8[[#This Row],[next is terminal]], _8[[#This Row],[exec?]])</f>
        <v>0</v>
      </c>
      <c r="Q328" s="4" t="s">
        <v>11</v>
      </c>
      <c r="R328" s="2">
        <v>-137</v>
      </c>
      <c r="S328" s="2">
        <f>_8[[#This Row],[row]] + IF(_8[[#This Row],[ins]]="jmp", _8[[#This Row],[x]], 1)</f>
        <v>328</v>
      </c>
      <c r="T328" s="2">
        <v>327</v>
      </c>
    </row>
    <row r="329" spans="1:20">
      <c r="A329" s="1" t="s">
        <v>8</v>
      </c>
      <c r="B329">
        <v>48</v>
      </c>
      <c r="C329">
        <f>_8[[#This Row],[row]] + IF(_8[[#This Row],[ins]]="jmp", _8[[#This Row],[x]], 1)</f>
        <v>329</v>
      </c>
      <c r="D329">
        <v>328</v>
      </c>
      <c r="E329" t="b">
        <f>NOT(ISNA(MATCH(_8[[#This Row],[row]], J:J, 0)))</f>
        <v>0</v>
      </c>
      <c r="F329" s="1">
        <f ca="1">INDEX(_8[terminal], MATCH(_8[[#This Row],[jmpTo]], _8[row], 0))</f>
        <v>0</v>
      </c>
      <c r="G329" s="1" cm="1">
        <f t="array" aca="1" ref="G329" ca="1">INDEX(_8[terminal], _8[[#This Row],[row]]+1)</f>
        <v>0</v>
      </c>
      <c r="H329" s="1">
        <f ca="1">0+AND(_8[[#This Row],[ins]]="jmp", _8[[#This Row],[next is terminal]], _8[[#This Row],[exec?]])</f>
        <v>0</v>
      </c>
      <c r="Q329" s="5" t="s">
        <v>8</v>
      </c>
      <c r="R329" s="3">
        <v>48</v>
      </c>
      <c r="S329" s="3">
        <f>_8[[#This Row],[row]] + IF(_8[[#This Row],[ins]]="jmp", _8[[#This Row],[x]], 1)</f>
        <v>329</v>
      </c>
      <c r="T329" s="3">
        <v>328</v>
      </c>
    </row>
    <row r="330" spans="1:20">
      <c r="A330" s="1" t="s">
        <v>12</v>
      </c>
      <c r="B330">
        <v>155</v>
      </c>
      <c r="C330">
        <f>_8[[#This Row],[row]] + IF(_8[[#This Row],[ins]]="jmp", _8[[#This Row],[x]], 1)</f>
        <v>484</v>
      </c>
      <c r="D330">
        <v>329</v>
      </c>
      <c r="E330" t="b">
        <f>NOT(ISNA(MATCH(_8[[#This Row],[row]], J:J, 0)))</f>
        <v>0</v>
      </c>
      <c r="F330" s="1">
        <f ca="1">INDEX(_8[terminal], MATCH(_8[[#This Row],[jmpTo]], _8[row], 0))</f>
        <v>0</v>
      </c>
      <c r="G330" s="1" cm="1">
        <f t="array" aca="1" ref="G330" ca="1">INDEX(_8[terminal], _8[[#This Row],[row]]+1)</f>
        <v>0</v>
      </c>
      <c r="H330" s="1">
        <f ca="1">0+AND(_8[[#This Row],[ins]]="jmp", _8[[#This Row],[next is terminal]], _8[[#This Row],[exec?]])</f>
        <v>0</v>
      </c>
      <c r="Q330" s="4" t="s">
        <v>12</v>
      </c>
      <c r="R330" s="2">
        <v>155</v>
      </c>
      <c r="S330" s="2">
        <f>_8[[#This Row],[row]] + IF(_8[[#This Row],[ins]]="jmp", _8[[#This Row],[x]], 1)</f>
        <v>484</v>
      </c>
      <c r="T330" s="2">
        <v>329</v>
      </c>
    </row>
    <row r="331" spans="1:20">
      <c r="A331" s="1" t="s">
        <v>12</v>
      </c>
      <c r="B331">
        <v>-124</v>
      </c>
      <c r="C331">
        <f>_8[[#This Row],[row]] + IF(_8[[#This Row],[ins]]="jmp", _8[[#This Row],[x]], 1)</f>
        <v>206</v>
      </c>
      <c r="D331">
        <v>330</v>
      </c>
      <c r="E331" t="b">
        <f>NOT(ISNA(MATCH(_8[[#This Row],[row]], J:J, 0)))</f>
        <v>0</v>
      </c>
      <c r="F331" s="1">
        <f ca="1">INDEX(_8[terminal], MATCH(_8[[#This Row],[jmpTo]], _8[row], 0))</f>
        <v>0</v>
      </c>
      <c r="G331" s="1" cm="1">
        <f t="array" aca="1" ref="G331" ca="1">INDEX(_8[terminal], _8[[#This Row],[row]]+1)</f>
        <v>0</v>
      </c>
      <c r="H331" s="1">
        <f ca="1">0+AND(_8[[#This Row],[ins]]="jmp", _8[[#This Row],[next is terminal]], _8[[#This Row],[exec?]])</f>
        <v>0</v>
      </c>
      <c r="Q331" s="5" t="s">
        <v>12</v>
      </c>
      <c r="R331" s="3">
        <v>-124</v>
      </c>
      <c r="S331" s="3">
        <f>_8[[#This Row],[row]] + IF(_8[[#This Row],[ins]]="jmp", _8[[#This Row],[x]], 1)</f>
        <v>206</v>
      </c>
      <c r="T331" s="3">
        <v>330</v>
      </c>
    </row>
    <row r="332" spans="1:20">
      <c r="A332" s="1" t="s">
        <v>8</v>
      </c>
      <c r="B332">
        <v>44</v>
      </c>
      <c r="C332">
        <f>_8[[#This Row],[row]] + IF(_8[[#This Row],[ins]]="jmp", _8[[#This Row],[x]], 1)</f>
        <v>332</v>
      </c>
      <c r="D332">
        <v>331</v>
      </c>
      <c r="E332" t="b">
        <f>NOT(ISNA(MATCH(_8[[#This Row],[row]], J:J, 0)))</f>
        <v>0</v>
      </c>
      <c r="F332" s="1">
        <f ca="1">INDEX(_8[terminal], MATCH(_8[[#This Row],[jmpTo]], _8[row], 0))</f>
        <v>0</v>
      </c>
      <c r="G332" s="1" cm="1">
        <f t="array" aca="1" ref="G332" ca="1">INDEX(_8[terminal], _8[[#This Row],[row]]+1)</f>
        <v>0</v>
      </c>
      <c r="H332" s="1">
        <f ca="1">0+AND(_8[[#This Row],[ins]]="jmp", _8[[#This Row],[next is terminal]], _8[[#This Row],[exec?]])</f>
        <v>0</v>
      </c>
      <c r="Q332" s="4" t="s">
        <v>8</v>
      </c>
      <c r="R332" s="2">
        <v>44</v>
      </c>
      <c r="S332" s="2">
        <f>_8[[#This Row],[row]] + IF(_8[[#This Row],[ins]]="jmp", _8[[#This Row],[x]], 1)</f>
        <v>332</v>
      </c>
      <c r="T332" s="2">
        <v>331</v>
      </c>
    </row>
    <row r="333" spans="1:20">
      <c r="A333" s="1" t="s">
        <v>12</v>
      </c>
      <c r="B333">
        <v>24</v>
      </c>
      <c r="C333">
        <f>_8[[#This Row],[row]] + IF(_8[[#This Row],[ins]]="jmp", _8[[#This Row],[x]], 1)</f>
        <v>356</v>
      </c>
      <c r="D333">
        <v>332</v>
      </c>
      <c r="E333" t="b">
        <f>NOT(ISNA(MATCH(_8[[#This Row],[row]], J:J, 0)))</f>
        <v>0</v>
      </c>
      <c r="F333" s="1">
        <f ca="1">INDEX(_8[terminal], MATCH(_8[[#This Row],[jmpTo]], _8[row], 0))</f>
        <v>0</v>
      </c>
      <c r="G333" s="1" cm="1">
        <f t="array" ref="G333">INDEX(_8[terminal], _8[[#This Row],[row]]+1)</f>
        <v>1</v>
      </c>
      <c r="H333" s="1">
        <f>0+AND(_8[[#This Row],[ins]]="jmp", _8[[#This Row],[next is terminal]], _8[[#This Row],[exec?]])</f>
        <v>0</v>
      </c>
      <c r="Q333" s="5" t="s">
        <v>12</v>
      </c>
      <c r="R333" s="3">
        <v>24</v>
      </c>
      <c r="S333" s="3">
        <f>_8[[#This Row],[row]] + IF(_8[[#This Row],[ins]]="jmp", _8[[#This Row],[x]], 1)</f>
        <v>356</v>
      </c>
      <c r="T333" s="3">
        <v>332</v>
      </c>
    </row>
    <row r="334" spans="1:20">
      <c r="A334" s="1" t="s">
        <v>8</v>
      </c>
      <c r="B334">
        <v>12</v>
      </c>
      <c r="C334">
        <f>_8[[#This Row],[row]] + IF(_8[[#This Row],[ins]]="jmp", _8[[#This Row],[x]], 1)</f>
        <v>334</v>
      </c>
      <c r="D334">
        <v>333</v>
      </c>
      <c r="E334" t="b">
        <f>NOT(ISNA(MATCH(_8[[#This Row],[row]], J:J, 0)))</f>
        <v>0</v>
      </c>
      <c r="F334" s="1">
        <f>INDEX(_8[terminal], MATCH(_8[[#This Row],[jmpTo]], _8[row], 0))</f>
        <v>1</v>
      </c>
      <c r="G334" s="1" cm="1">
        <f t="array" ref="G334">INDEX(_8[terminal], _8[[#This Row],[row]]+1)</f>
        <v>1</v>
      </c>
      <c r="H334" s="1">
        <f>0+AND(_8[[#This Row],[ins]]="jmp", _8[[#This Row],[next is terminal]], _8[[#This Row],[exec?]])</f>
        <v>0</v>
      </c>
      <c r="Q334" s="4" t="s">
        <v>8</v>
      </c>
      <c r="R334" s="2">
        <v>12</v>
      </c>
      <c r="S334" s="2">
        <f>_8[[#This Row],[row]] + IF(_8[[#This Row],[ins]]="jmp", _8[[#This Row],[x]], 1)</f>
        <v>334</v>
      </c>
      <c r="T334" s="2">
        <v>333</v>
      </c>
    </row>
    <row r="335" spans="1:20">
      <c r="A335" s="1" t="s">
        <v>12</v>
      </c>
      <c r="B335">
        <v>-292</v>
      </c>
      <c r="C335">
        <f>_8[[#This Row],[row]] + IF(_8[[#This Row],[ins]]="jmp", _8[[#This Row],[x]], 1)</f>
        <v>42</v>
      </c>
      <c r="D335">
        <v>334</v>
      </c>
      <c r="E335" t="b">
        <f>NOT(ISNA(MATCH(_8[[#This Row],[row]], J:J, 0)))</f>
        <v>0</v>
      </c>
      <c r="F335" s="1">
        <f>INDEX(_8[terminal], MATCH(_8[[#This Row],[jmpTo]], _8[row], 0))</f>
        <v>1</v>
      </c>
      <c r="G335" s="1" cm="1">
        <f t="array" ref="G335">INDEX(_8[terminal], _8[[#This Row],[row]]+1)</f>
        <v>1</v>
      </c>
      <c r="H335" s="1">
        <f>0+AND(_8[[#This Row],[ins]]="jmp", _8[[#This Row],[next is terminal]], _8[[#This Row],[exec?]])</f>
        <v>0</v>
      </c>
      <c r="Q335" s="5" t="s">
        <v>12</v>
      </c>
      <c r="R335" s="3">
        <v>-292</v>
      </c>
      <c r="S335" s="3">
        <f>_8[[#This Row],[row]] + IF(_8[[#This Row],[ins]]="jmp", _8[[#This Row],[x]], 1)</f>
        <v>42</v>
      </c>
      <c r="T335" s="3">
        <v>334</v>
      </c>
    </row>
    <row r="336" spans="1:20">
      <c r="A336" s="1" t="s">
        <v>12</v>
      </c>
      <c r="B336">
        <v>195</v>
      </c>
      <c r="C336">
        <f>_8[[#This Row],[row]] + IF(_8[[#This Row],[ins]]="jmp", _8[[#This Row],[x]], 1)</f>
        <v>530</v>
      </c>
      <c r="D336">
        <v>335</v>
      </c>
      <c r="E336" t="b">
        <f>NOT(ISNA(MATCH(_8[[#This Row],[row]], J:J, 0)))</f>
        <v>0</v>
      </c>
      <c r="F336" s="1">
        <f>INDEX(_8[terminal], MATCH(_8[[#This Row],[jmpTo]], _8[row], 0))</f>
        <v>1</v>
      </c>
      <c r="G336" s="1" cm="1">
        <f t="array" aca="1" ref="G336" ca="1">INDEX(_8[terminal], _8[[#This Row],[row]]+1)</f>
        <v>0</v>
      </c>
      <c r="H336" s="1">
        <f ca="1">0+AND(_8[[#This Row],[ins]]="jmp", _8[[#This Row],[next is terminal]], _8[[#This Row],[exec?]])</f>
        <v>0</v>
      </c>
      <c r="Q336" s="4" t="s">
        <v>12</v>
      </c>
      <c r="R336" s="2">
        <v>195</v>
      </c>
      <c r="S336" s="2">
        <f>_8[[#This Row],[row]] + IF(_8[[#This Row],[ins]]="jmp", _8[[#This Row],[x]], 1)</f>
        <v>530</v>
      </c>
      <c r="T336" s="2">
        <v>335</v>
      </c>
    </row>
    <row r="337" spans="1:20">
      <c r="A337" s="1" t="s">
        <v>12</v>
      </c>
      <c r="B337">
        <v>-301</v>
      </c>
      <c r="C337">
        <f>_8[[#This Row],[row]] + IF(_8[[#This Row],[ins]]="jmp", _8[[#This Row],[x]], 1)</f>
        <v>35</v>
      </c>
      <c r="D337">
        <v>336</v>
      </c>
      <c r="E337" t="b">
        <f>NOT(ISNA(MATCH(_8[[#This Row],[row]], J:J, 0)))</f>
        <v>1</v>
      </c>
      <c r="F337" s="1">
        <f ca="1">INDEX(_8[terminal], MATCH(_8[[#This Row],[jmpTo]], _8[row], 0))</f>
        <v>0</v>
      </c>
      <c r="G337" s="1" cm="1">
        <f t="array" aca="1" ref="G337" ca="1">INDEX(_8[terminal], _8[[#This Row],[row]]+1)</f>
        <v>0</v>
      </c>
      <c r="H337" s="1">
        <f ca="1">0+AND(_8[[#This Row],[ins]]="jmp", _8[[#This Row],[next is terminal]], _8[[#This Row],[exec?]])</f>
        <v>0</v>
      </c>
      <c r="Q337" s="5" t="s">
        <v>12</v>
      </c>
      <c r="R337" s="3">
        <v>-301</v>
      </c>
      <c r="S337" s="3">
        <f>_8[[#This Row],[row]] + IF(_8[[#This Row],[ins]]="jmp", _8[[#This Row],[x]], 1)</f>
        <v>35</v>
      </c>
      <c r="T337" s="3">
        <v>336</v>
      </c>
    </row>
    <row r="338" spans="1:20">
      <c r="A338" s="1" t="s">
        <v>8</v>
      </c>
      <c r="B338">
        <v>45</v>
      </c>
      <c r="C338">
        <f>_8[[#This Row],[row]] + IF(_8[[#This Row],[ins]]="jmp", _8[[#This Row],[x]], 1)</f>
        <v>338</v>
      </c>
      <c r="D338">
        <v>337</v>
      </c>
      <c r="E338" t="b">
        <f>NOT(ISNA(MATCH(_8[[#This Row],[row]], J:J, 0)))</f>
        <v>0</v>
      </c>
      <c r="F338" s="1">
        <f ca="1">INDEX(_8[terminal], MATCH(_8[[#This Row],[jmpTo]], _8[row], 0))</f>
        <v>0</v>
      </c>
      <c r="G338" s="1" cm="1">
        <f t="array" aca="1" ref="G338" ca="1">INDEX(_8[terminal], _8[[#This Row],[row]]+1)</f>
        <v>0</v>
      </c>
      <c r="H338" s="1">
        <f ca="1">0+AND(_8[[#This Row],[ins]]="jmp", _8[[#This Row],[next is terminal]], _8[[#This Row],[exec?]])</f>
        <v>0</v>
      </c>
      <c r="Q338" s="4" t="s">
        <v>8</v>
      </c>
      <c r="R338" s="2">
        <v>45</v>
      </c>
      <c r="S338" s="2">
        <f>_8[[#This Row],[row]] + IF(_8[[#This Row],[ins]]="jmp", _8[[#This Row],[x]], 1)</f>
        <v>338</v>
      </c>
      <c r="T338" s="2">
        <v>337</v>
      </c>
    </row>
    <row r="339" spans="1:20">
      <c r="A339" s="1" t="s">
        <v>8</v>
      </c>
      <c r="B339">
        <v>-14</v>
      </c>
      <c r="C339">
        <f>_8[[#This Row],[row]] + IF(_8[[#This Row],[ins]]="jmp", _8[[#This Row],[x]], 1)</f>
        <v>339</v>
      </c>
      <c r="D339">
        <v>338</v>
      </c>
      <c r="E339" t="b">
        <f>NOT(ISNA(MATCH(_8[[#This Row],[row]], J:J, 0)))</f>
        <v>0</v>
      </c>
      <c r="F339" s="1">
        <f ca="1">INDEX(_8[terminal], MATCH(_8[[#This Row],[jmpTo]], _8[row], 0))</f>
        <v>0</v>
      </c>
      <c r="G339" s="1" cm="1">
        <f t="array" aca="1" ref="G339" ca="1">INDEX(_8[terminal], _8[[#This Row],[row]]+1)</f>
        <v>0</v>
      </c>
      <c r="H339" s="1">
        <f ca="1">0+AND(_8[[#This Row],[ins]]="jmp", _8[[#This Row],[next is terminal]], _8[[#This Row],[exec?]])</f>
        <v>0</v>
      </c>
      <c r="Q339" s="5" t="s">
        <v>8</v>
      </c>
      <c r="R339" s="3">
        <v>-14</v>
      </c>
      <c r="S339" s="3">
        <f>_8[[#This Row],[row]] + IF(_8[[#This Row],[ins]]="jmp", _8[[#This Row],[x]], 1)</f>
        <v>339</v>
      </c>
      <c r="T339" s="3">
        <v>338</v>
      </c>
    </row>
    <row r="340" spans="1:20">
      <c r="A340" s="1" t="s">
        <v>12</v>
      </c>
      <c r="B340">
        <v>-66</v>
      </c>
      <c r="C340">
        <f>_8[[#This Row],[row]] + IF(_8[[#This Row],[ins]]="jmp", _8[[#This Row],[x]], 1)</f>
        <v>273</v>
      </c>
      <c r="D340">
        <v>339</v>
      </c>
      <c r="E340" t="b">
        <f>NOT(ISNA(MATCH(_8[[#This Row],[row]], J:J, 0)))</f>
        <v>0</v>
      </c>
      <c r="F340" s="1">
        <f ca="1">INDEX(_8[terminal], MATCH(_8[[#This Row],[jmpTo]], _8[row], 0))</f>
        <v>0</v>
      </c>
      <c r="G340" s="1" cm="1">
        <f t="array" aca="1" ref="G340" ca="1">INDEX(_8[terminal], _8[[#This Row],[row]]+1)</f>
        <v>0</v>
      </c>
      <c r="H340" s="1">
        <f ca="1">0+AND(_8[[#This Row],[ins]]="jmp", _8[[#This Row],[next is terminal]], _8[[#This Row],[exec?]])</f>
        <v>0</v>
      </c>
      <c r="Q340" s="4" t="s">
        <v>12</v>
      </c>
      <c r="R340" s="2">
        <v>-66</v>
      </c>
      <c r="S340" s="2">
        <f>_8[[#This Row],[row]] + IF(_8[[#This Row],[ins]]="jmp", _8[[#This Row],[x]], 1)</f>
        <v>273</v>
      </c>
      <c r="T340" s="2">
        <v>339</v>
      </c>
    </row>
    <row r="341" spans="1:20">
      <c r="A341" s="1" t="s">
        <v>12</v>
      </c>
      <c r="B341">
        <v>86</v>
      </c>
      <c r="C341">
        <f>_8[[#This Row],[row]] + IF(_8[[#This Row],[ins]]="jmp", _8[[#This Row],[x]], 1)</f>
        <v>426</v>
      </c>
      <c r="D341">
        <v>340</v>
      </c>
      <c r="E341" t="b">
        <f>NOT(ISNA(MATCH(_8[[#This Row],[row]], J:J, 0)))</f>
        <v>0</v>
      </c>
      <c r="F341" s="1">
        <f ca="1">INDEX(_8[terminal], MATCH(_8[[#This Row],[jmpTo]], _8[row], 0))</f>
        <v>0</v>
      </c>
      <c r="G341" s="1" cm="1">
        <f t="array" aca="1" ref="G341" ca="1">INDEX(_8[terminal], _8[[#This Row],[row]]+1)</f>
        <v>0</v>
      </c>
      <c r="H341" s="1">
        <f ca="1">0+AND(_8[[#This Row],[ins]]="jmp", _8[[#This Row],[next is terminal]], _8[[#This Row],[exec?]])</f>
        <v>0</v>
      </c>
      <c r="Q341" s="5" t="s">
        <v>12</v>
      </c>
      <c r="R341" s="3">
        <v>86</v>
      </c>
      <c r="S341" s="3">
        <f>_8[[#This Row],[row]] + IF(_8[[#This Row],[ins]]="jmp", _8[[#This Row],[x]], 1)</f>
        <v>426</v>
      </c>
      <c r="T341" s="3">
        <v>340</v>
      </c>
    </row>
    <row r="342" spans="1:20">
      <c r="A342" s="1" t="s">
        <v>8</v>
      </c>
      <c r="B342">
        <v>33</v>
      </c>
      <c r="C342">
        <f>_8[[#This Row],[row]] + IF(_8[[#This Row],[ins]]="jmp", _8[[#This Row],[x]], 1)</f>
        <v>342</v>
      </c>
      <c r="D342">
        <v>341</v>
      </c>
      <c r="E342" t="b">
        <f>NOT(ISNA(MATCH(_8[[#This Row],[row]], J:J, 0)))</f>
        <v>0</v>
      </c>
      <c r="F342" s="1">
        <f ca="1">INDEX(_8[terminal], MATCH(_8[[#This Row],[jmpTo]], _8[row], 0))</f>
        <v>0</v>
      </c>
      <c r="G342" s="1" cm="1">
        <f t="array" aca="1" ref="G342" ca="1">INDEX(_8[terminal], _8[[#This Row],[row]]+1)</f>
        <v>0</v>
      </c>
      <c r="H342" s="1">
        <f ca="1">0+AND(_8[[#This Row],[ins]]="jmp", _8[[#This Row],[next is terminal]], _8[[#This Row],[exec?]])</f>
        <v>0</v>
      </c>
      <c r="Q342" s="4" t="s">
        <v>8</v>
      </c>
      <c r="R342" s="2">
        <v>33</v>
      </c>
      <c r="S342" s="2">
        <f>_8[[#This Row],[row]] + IF(_8[[#This Row],[ins]]="jmp", _8[[#This Row],[x]], 1)</f>
        <v>342</v>
      </c>
      <c r="T342" s="2">
        <v>341</v>
      </c>
    </row>
    <row r="343" spans="1:20">
      <c r="A343" s="1" t="s">
        <v>12</v>
      </c>
      <c r="B343">
        <v>-136</v>
      </c>
      <c r="C343">
        <f>_8[[#This Row],[row]] + IF(_8[[#This Row],[ins]]="jmp", _8[[#This Row],[x]], 1)</f>
        <v>206</v>
      </c>
      <c r="D343">
        <v>342</v>
      </c>
      <c r="E343" t="b">
        <f>NOT(ISNA(MATCH(_8[[#This Row],[row]], J:J, 0)))</f>
        <v>0</v>
      </c>
      <c r="F343" s="1">
        <f ca="1">INDEX(_8[terminal], MATCH(_8[[#This Row],[jmpTo]], _8[row], 0))</f>
        <v>0</v>
      </c>
      <c r="G343" s="1" cm="1">
        <f t="array" aca="1" ref="G343" ca="1">INDEX(_8[terminal], _8[[#This Row],[row]]+1)</f>
        <v>0</v>
      </c>
      <c r="H343" s="1">
        <f ca="1">0+AND(_8[[#This Row],[ins]]="jmp", _8[[#This Row],[next is terminal]], _8[[#This Row],[exec?]])</f>
        <v>0</v>
      </c>
      <c r="Q343" s="5" t="s">
        <v>12</v>
      </c>
      <c r="R343" s="3">
        <v>-136</v>
      </c>
      <c r="S343" s="3">
        <f>_8[[#This Row],[row]] + IF(_8[[#This Row],[ins]]="jmp", _8[[#This Row],[x]], 1)</f>
        <v>206</v>
      </c>
      <c r="T343" s="3">
        <v>342</v>
      </c>
    </row>
    <row r="344" spans="1:20">
      <c r="A344" s="1" t="s">
        <v>12</v>
      </c>
      <c r="B344">
        <v>-146</v>
      </c>
      <c r="C344">
        <f>_8[[#This Row],[row]] + IF(_8[[#This Row],[ins]]="jmp", _8[[#This Row],[x]], 1)</f>
        <v>197</v>
      </c>
      <c r="D344">
        <v>343</v>
      </c>
      <c r="E344" t="b">
        <f>NOT(ISNA(MATCH(_8[[#This Row],[row]], J:J, 0)))</f>
        <v>1</v>
      </c>
      <c r="F344" s="1">
        <f ca="1">INDEX(_8[terminal], MATCH(_8[[#This Row],[jmpTo]], _8[row], 0))</f>
        <v>0</v>
      </c>
      <c r="G344" s="1" cm="1">
        <f t="array" aca="1" ref="G344" ca="1">INDEX(_8[terminal], _8[[#This Row],[row]]+1)</f>
        <v>0</v>
      </c>
      <c r="H344" s="1">
        <f ca="1">0+AND(_8[[#This Row],[ins]]="jmp", _8[[#This Row],[next is terminal]], _8[[#This Row],[exec?]])</f>
        <v>0</v>
      </c>
      <c r="Q344" s="4" t="s">
        <v>12</v>
      </c>
      <c r="R344" s="2">
        <v>-146</v>
      </c>
      <c r="S344" s="2">
        <f>_8[[#This Row],[row]] + IF(_8[[#This Row],[ins]]="jmp", _8[[#This Row],[x]], 1)</f>
        <v>197</v>
      </c>
      <c r="T344" s="2">
        <v>343</v>
      </c>
    </row>
    <row r="345" spans="1:20">
      <c r="A345" s="1" t="s">
        <v>8</v>
      </c>
      <c r="B345">
        <v>-3</v>
      </c>
      <c r="C345">
        <f>_8[[#This Row],[row]] + IF(_8[[#This Row],[ins]]="jmp", _8[[#This Row],[x]], 1)</f>
        <v>345</v>
      </c>
      <c r="D345">
        <v>344</v>
      </c>
      <c r="E345" t="b">
        <f>NOT(ISNA(MATCH(_8[[#This Row],[row]], J:J, 0)))</f>
        <v>0</v>
      </c>
      <c r="F345" s="1">
        <f ca="1">INDEX(_8[terminal], MATCH(_8[[#This Row],[jmpTo]], _8[row], 0))</f>
        <v>0</v>
      </c>
      <c r="G345" s="1" cm="1">
        <f t="array" aca="1" ref="G345" ca="1">INDEX(_8[terminal], _8[[#This Row],[row]]+1)</f>
        <v>0</v>
      </c>
      <c r="H345" s="1">
        <f ca="1">0+AND(_8[[#This Row],[ins]]="jmp", _8[[#This Row],[next is terminal]], _8[[#This Row],[exec?]])</f>
        <v>0</v>
      </c>
      <c r="Q345" s="5" t="s">
        <v>8</v>
      </c>
      <c r="R345" s="3">
        <v>-3</v>
      </c>
      <c r="S345" s="3">
        <f>_8[[#This Row],[row]] + IF(_8[[#This Row],[ins]]="jmp", _8[[#This Row],[x]], 1)</f>
        <v>345</v>
      </c>
      <c r="T345" s="3">
        <v>344</v>
      </c>
    </row>
    <row r="346" spans="1:20">
      <c r="A346" s="1" t="s">
        <v>8</v>
      </c>
      <c r="B346">
        <v>-13</v>
      </c>
      <c r="C346">
        <f>_8[[#This Row],[row]] + IF(_8[[#This Row],[ins]]="jmp", _8[[#This Row],[x]], 1)</f>
        <v>346</v>
      </c>
      <c r="D346">
        <v>345</v>
      </c>
      <c r="E346" t="b">
        <f>NOT(ISNA(MATCH(_8[[#This Row],[row]], J:J, 0)))</f>
        <v>0</v>
      </c>
      <c r="F346" s="1">
        <f ca="1">INDEX(_8[terminal], MATCH(_8[[#This Row],[jmpTo]], _8[row], 0))</f>
        <v>0</v>
      </c>
      <c r="G346" s="1" cm="1">
        <f t="array" aca="1" ref="G346" ca="1">INDEX(_8[terminal], _8[[#This Row],[row]]+1)</f>
        <v>0</v>
      </c>
      <c r="H346" s="1">
        <f ca="1">0+AND(_8[[#This Row],[ins]]="jmp", _8[[#This Row],[next is terminal]], _8[[#This Row],[exec?]])</f>
        <v>0</v>
      </c>
      <c r="Q346" s="4" t="s">
        <v>8</v>
      </c>
      <c r="R346" s="2">
        <v>-13</v>
      </c>
      <c r="S346" s="2">
        <f>_8[[#This Row],[row]] + IF(_8[[#This Row],[ins]]="jmp", _8[[#This Row],[x]], 1)</f>
        <v>346</v>
      </c>
      <c r="T346" s="2">
        <v>345</v>
      </c>
    </row>
    <row r="347" spans="1:20">
      <c r="A347" s="1" t="s">
        <v>8</v>
      </c>
      <c r="B347">
        <v>16</v>
      </c>
      <c r="C347">
        <f>_8[[#This Row],[row]] + IF(_8[[#This Row],[ins]]="jmp", _8[[#This Row],[x]], 1)</f>
        <v>347</v>
      </c>
      <c r="D347">
        <v>346</v>
      </c>
      <c r="E347" t="b">
        <f>NOT(ISNA(MATCH(_8[[#This Row],[row]], J:J, 0)))</f>
        <v>0</v>
      </c>
      <c r="F347" s="1">
        <f ca="1">INDEX(_8[terminal], MATCH(_8[[#This Row],[jmpTo]], _8[row], 0))</f>
        <v>0</v>
      </c>
      <c r="G347" s="1" cm="1">
        <f t="array" aca="1" ref="G347" ca="1">INDEX(_8[terminal], _8[[#This Row],[row]]+1)</f>
        <v>0</v>
      </c>
      <c r="H347" s="1">
        <f ca="1">0+AND(_8[[#This Row],[ins]]="jmp", _8[[#This Row],[next is terminal]], _8[[#This Row],[exec?]])</f>
        <v>0</v>
      </c>
      <c r="Q347" s="5" t="s">
        <v>8</v>
      </c>
      <c r="R347" s="3">
        <v>16</v>
      </c>
      <c r="S347" s="3">
        <f>_8[[#This Row],[row]] + IF(_8[[#This Row],[ins]]="jmp", _8[[#This Row],[x]], 1)</f>
        <v>347</v>
      </c>
      <c r="T347" s="3">
        <v>346</v>
      </c>
    </row>
    <row r="348" spans="1:20">
      <c r="A348" s="1" t="s">
        <v>12</v>
      </c>
      <c r="B348">
        <v>-183</v>
      </c>
      <c r="C348">
        <f>_8[[#This Row],[row]] + IF(_8[[#This Row],[ins]]="jmp", _8[[#This Row],[x]], 1)</f>
        <v>164</v>
      </c>
      <c r="D348">
        <v>347</v>
      </c>
      <c r="E348" t="b">
        <f>NOT(ISNA(MATCH(_8[[#This Row],[row]], J:J, 0)))</f>
        <v>0</v>
      </c>
      <c r="F348" s="1">
        <f ca="1">INDEX(_8[terminal], MATCH(_8[[#This Row],[jmpTo]], _8[row], 0))</f>
        <v>0</v>
      </c>
      <c r="G348" s="1" cm="1">
        <f t="array" aca="1" ref="G348" ca="1">INDEX(_8[terminal], _8[[#This Row],[row]]+1)</f>
        <v>0</v>
      </c>
      <c r="H348" s="1">
        <f ca="1">0+AND(_8[[#This Row],[ins]]="jmp", _8[[#This Row],[next is terminal]], _8[[#This Row],[exec?]])</f>
        <v>0</v>
      </c>
      <c r="Q348" s="4" t="s">
        <v>12</v>
      </c>
      <c r="R348" s="2">
        <v>-183</v>
      </c>
      <c r="S348" s="2">
        <f>_8[[#This Row],[row]] + IF(_8[[#This Row],[ins]]="jmp", _8[[#This Row],[x]], 1)</f>
        <v>164</v>
      </c>
      <c r="T348" s="2">
        <v>347</v>
      </c>
    </row>
    <row r="349" spans="1:20">
      <c r="A349" s="1" t="s">
        <v>8</v>
      </c>
      <c r="B349">
        <v>4</v>
      </c>
      <c r="C349">
        <f>_8[[#This Row],[row]] + IF(_8[[#This Row],[ins]]="jmp", _8[[#This Row],[x]], 1)</f>
        <v>349</v>
      </c>
      <c r="D349">
        <v>348</v>
      </c>
      <c r="E349" t="b">
        <f>NOT(ISNA(MATCH(_8[[#This Row],[row]], J:J, 0)))</f>
        <v>1</v>
      </c>
      <c r="F349" s="1">
        <f ca="1">INDEX(_8[terminal], MATCH(_8[[#This Row],[jmpTo]], _8[row], 0))</f>
        <v>0</v>
      </c>
      <c r="G349" s="1" cm="1">
        <f t="array" aca="1" ref="G349" ca="1">INDEX(_8[terminal], _8[[#This Row],[row]]+1)</f>
        <v>0</v>
      </c>
      <c r="H349" s="1">
        <f ca="1">0+AND(_8[[#This Row],[ins]]="jmp", _8[[#This Row],[next is terminal]], _8[[#This Row],[exec?]])</f>
        <v>0</v>
      </c>
      <c r="Q349" s="5" t="s">
        <v>8</v>
      </c>
      <c r="R349" s="3">
        <v>4</v>
      </c>
      <c r="S349" s="3">
        <f>_8[[#This Row],[row]] + IF(_8[[#This Row],[ins]]="jmp", _8[[#This Row],[x]], 1)</f>
        <v>349</v>
      </c>
      <c r="T349" s="3">
        <v>348</v>
      </c>
    </row>
    <row r="350" spans="1:20">
      <c r="A350" s="1" t="s">
        <v>8</v>
      </c>
      <c r="B350">
        <v>-8</v>
      </c>
      <c r="C350">
        <f>_8[[#This Row],[row]] + IF(_8[[#This Row],[ins]]="jmp", _8[[#This Row],[x]], 1)</f>
        <v>350</v>
      </c>
      <c r="D350">
        <v>349</v>
      </c>
      <c r="E350" t="b">
        <f>NOT(ISNA(MATCH(_8[[#This Row],[row]], J:J, 0)))</f>
        <v>1</v>
      </c>
      <c r="F350" s="1">
        <f ca="1">INDEX(_8[terminal], MATCH(_8[[#This Row],[jmpTo]], _8[row], 0))</f>
        <v>0</v>
      </c>
      <c r="G350" s="1" cm="1">
        <f t="array" aca="1" ref="G350" ca="1">INDEX(_8[terminal], _8[[#This Row],[row]]+1)</f>
        <v>0</v>
      </c>
      <c r="H350" s="1">
        <f ca="1">0+AND(_8[[#This Row],[ins]]="jmp", _8[[#This Row],[next is terminal]], _8[[#This Row],[exec?]])</f>
        <v>0</v>
      </c>
      <c r="Q350" s="4" t="s">
        <v>8</v>
      </c>
      <c r="R350" s="2">
        <v>-8</v>
      </c>
      <c r="S350" s="2">
        <f>_8[[#This Row],[row]] + IF(_8[[#This Row],[ins]]="jmp", _8[[#This Row],[x]], 1)</f>
        <v>350</v>
      </c>
      <c r="T350" s="2">
        <v>349</v>
      </c>
    </row>
    <row r="351" spans="1:20">
      <c r="A351" s="1" t="s">
        <v>8</v>
      </c>
      <c r="B351">
        <v>14</v>
      </c>
      <c r="C351">
        <f>_8[[#This Row],[row]] + IF(_8[[#This Row],[ins]]="jmp", _8[[#This Row],[x]], 1)</f>
        <v>351</v>
      </c>
      <c r="D351">
        <v>350</v>
      </c>
      <c r="E351" t="b">
        <f>NOT(ISNA(MATCH(_8[[#This Row],[row]], J:J, 0)))</f>
        <v>1</v>
      </c>
      <c r="F351" s="1">
        <f ca="1">INDEX(_8[terminal], MATCH(_8[[#This Row],[jmpTo]], _8[row], 0))</f>
        <v>0</v>
      </c>
      <c r="G351" s="1" cm="1">
        <f t="array" aca="1" ref="G351" ca="1">INDEX(_8[terminal], _8[[#This Row],[row]]+1)</f>
        <v>0</v>
      </c>
      <c r="H351" s="1">
        <f ca="1">0+AND(_8[[#This Row],[ins]]="jmp", _8[[#This Row],[next is terminal]], _8[[#This Row],[exec?]])</f>
        <v>0</v>
      </c>
      <c r="Q351" s="5" t="s">
        <v>8</v>
      </c>
      <c r="R351" s="3">
        <v>14</v>
      </c>
      <c r="S351" s="3">
        <f>_8[[#This Row],[row]] + IF(_8[[#This Row],[ins]]="jmp", _8[[#This Row],[x]], 1)</f>
        <v>351</v>
      </c>
      <c r="T351" s="3">
        <v>350</v>
      </c>
    </row>
    <row r="352" spans="1:20">
      <c r="A352" s="1" t="s">
        <v>12</v>
      </c>
      <c r="B352">
        <v>-169</v>
      </c>
      <c r="C352">
        <f>_8[[#This Row],[row]] + IF(_8[[#This Row],[ins]]="jmp", _8[[#This Row],[x]], 1)</f>
        <v>182</v>
      </c>
      <c r="D352">
        <v>351</v>
      </c>
      <c r="E352" t="b">
        <f>NOT(ISNA(MATCH(_8[[#This Row],[row]], J:J, 0)))</f>
        <v>1</v>
      </c>
      <c r="F352" s="1">
        <f ca="1">INDEX(_8[terminal], MATCH(_8[[#This Row],[jmpTo]], _8[row], 0))</f>
        <v>0</v>
      </c>
      <c r="G352" s="1" cm="1">
        <f t="array" aca="1" ref="G352" ca="1">INDEX(_8[terminal], _8[[#This Row],[row]]+1)</f>
        <v>0</v>
      </c>
      <c r="H352" s="1">
        <f ca="1">0+AND(_8[[#This Row],[ins]]="jmp", _8[[#This Row],[next is terminal]], _8[[#This Row],[exec?]])</f>
        <v>0</v>
      </c>
      <c r="Q352" s="4" t="s">
        <v>12</v>
      </c>
      <c r="R352" s="2">
        <v>-169</v>
      </c>
      <c r="S352" s="2">
        <f>_8[[#This Row],[row]] + IF(_8[[#This Row],[ins]]="jmp", _8[[#This Row],[x]], 1)</f>
        <v>182</v>
      </c>
      <c r="T352" s="2">
        <v>351</v>
      </c>
    </row>
    <row r="353" spans="1:20">
      <c r="A353" s="1" t="s">
        <v>8</v>
      </c>
      <c r="B353">
        <v>35</v>
      </c>
      <c r="C353">
        <f>_8[[#This Row],[row]] + IF(_8[[#This Row],[ins]]="jmp", _8[[#This Row],[x]], 1)</f>
        <v>353</v>
      </c>
      <c r="D353">
        <v>352</v>
      </c>
      <c r="E353" t="b">
        <f>NOT(ISNA(MATCH(_8[[#This Row],[row]], J:J, 0)))</f>
        <v>0</v>
      </c>
      <c r="F353" s="1">
        <f ca="1">INDEX(_8[terminal], MATCH(_8[[#This Row],[jmpTo]], _8[row], 0))</f>
        <v>0</v>
      </c>
      <c r="G353" s="1" cm="1">
        <f t="array" aca="1" ref="G353" ca="1">INDEX(_8[terminal], _8[[#This Row],[row]]+1)</f>
        <v>0</v>
      </c>
      <c r="H353" s="1">
        <f ca="1">0+AND(_8[[#This Row],[ins]]="jmp", _8[[#This Row],[next is terminal]], _8[[#This Row],[exec?]])</f>
        <v>0</v>
      </c>
      <c r="Q353" s="5" t="s">
        <v>8</v>
      </c>
      <c r="R353" s="3">
        <v>35</v>
      </c>
      <c r="S353" s="3">
        <f>_8[[#This Row],[row]] + IF(_8[[#This Row],[ins]]="jmp", _8[[#This Row],[x]], 1)</f>
        <v>353</v>
      </c>
      <c r="T353" s="3">
        <v>352</v>
      </c>
    </row>
    <row r="354" spans="1:20">
      <c r="A354" s="1" t="s">
        <v>8</v>
      </c>
      <c r="B354">
        <v>18</v>
      </c>
      <c r="C354">
        <f>_8[[#This Row],[row]] + IF(_8[[#This Row],[ins]]="jmp", _8[[#This Row],[x]], 1)</f>
        <v>354</v>
      </c>
      <c r="D354">
        <v>353</v>
      </c>
      <c r="E354" t="b">
        <f>NOT(ISNA(MATCH(_8[[#This Row],[row]], J:J, 0)))</f>
        <v>0</v>
      </c>
      <c r="F354" s="1">
        <f ca="1">INDEX(_8[terminal], MATCH(_8[[#This Row],[jmpTo]], _8[row], 0))</f>
        <v>0</v>
      </c>
      <c r="G354" s="1" cm="1">
        <f t="array" aca="1" ref="G354" ca="1">INDEX(_8[terminal], _8[[#This Row],[row]]+1)</f>
        <v>0</v>
      </c>
      <c r="H354" s="1">
        <f ca="1">0+AND(_8[[#This Row],[ins]]="jmp", _8[[#This Row],[next is terminal]], _8[[#This Row],[exec?]])</f>
        <v>0</v>
      </c>
      <c r="Q354" s="4" t="s">
        <v>8</v>
      </c>
      <c r="R354" s="2">
        <v>18</v>
      </c>
      <c r="S354" s="2">
        <f>_8[[#This Row],[row]] + IF(_8[[#This Row],[ins]]="jmp", _8[[#This Row],[x]], 1)</f>
        <v>354</v>
      </c>
      <c r="T354" s="2">
        <v>353</v>
      </c>
    </row>
    <row r="355" spans="1:20">
      <c r="A355" s="1" t="s">
        <v>11</v>
      </c>
      <c r="B355">
        <v>-24</v>
      </c>
      <c r="C355">
        <f>_8[[#This Row],[row]] + IF(_8[[#This Row],[ins]]="jmp", _8[[#This Row],[x]], 1)</f>
        <v>355</v>
      </c>
      <c r="D355">
        <v>354</v>
      </c>
      <c r="E355" t="b">
        <f>NOT(ISNA(MATCH(_8[[#This Row],[row]], J:J, 0)))</f>
        <v>0</v>
      </c>
      <c r="F355" s="1">
        <f ca="1">INDEX(_8[terminal], MATCH(_8[[#This Row],[jmpTo]], _8[row], 0))</f>
        <v>0</v>
      </c>
      <c r="G355" s="1" cm="1">
        <f t="array" aca="1" ref="G355" ca="1">INDEX(_8[terminal], _8[[#This Row],[row]]+1)</f>
        <v>0</v>
      </c>
      <c r="H355" s="1">
        <f ca="1">0+AND(_8[[#This Row],[ins]]="jmp", _8[[#This Row],[next is terminal]], _8[[#This Row],[exec?]])</f>
        <v>0</v>
      </c>
      <c r="Q355" s="5" t="s">
        <v>11</v>
      </c>
      <c r="R355" s="3">
        <v>-24</v>
      </c>
      <c r="S355" s="3">
        <f>_8[[#This Row],[row]] + IF(_8[[#This Row],[ins]]="jmp", _8[[#This Row],[x]], 1)</f>
        <v>355</v>
      </c>
      <c r="T355" s="3">
        <v>354</v>
      </c>
    </row>
    <row r="356" spans="1:20">
      <c r="A356" s="1" t="s">
        <v>12</v>
      </c>
      <c r="B356">
        <v>-127</v>
      </c>
      <c r="C356">
        <f>_8[[#This Row],[row]] + IF(_8[[#This Row],[ins]]="jmp", _8[[#This Row],[x]], 1)</f>
        <v>228</v>
      </c>
      <c r="D356">
        <v>355</v>
      </c>
      <c r="E356" t="b">
        <f>NOT(ISNA(MATCH(_8[[#This Row],[row]], J:J, 0)))</f>
        <v>0</v>
      </c>
      <c r="F356" s="1">
        <f ca="1">INDEX(_8[terminal], MATCH(_8[[#This Row],[jmpTo]], _8[row], 0))</f>
        <v>0</v>
      </c>
      <c r="G356" s="1" cm="1">
        <f t="array" aca="1" ref="G356" ca="1">INDEX(_8[terminal], _8[[#This Row],[row]]+1)</f>
        <v>0</v>
      </c>
      <c r="H356" s="1">
        <f ca="1">0+AND(_8[[#This Row],[ins]]="jmp", _8[[#This Row],[next is terminal]], _8[[#This Row],[exec?]])</f>
        <v>0</v>
      </c>
      <c r="Q356" s="4" t="s">
        <v>12</v>
      </c>
      <c r="R356" s="2">
        <v>-127</v>
      </c>
      <c r="S356" s="2">
        <f>_8[[#This Row],[row]] + IF(_8[[#This Row],[ins]]="jmp", _8[[#This Row],[x]], 1)</f>
        <v>228</v>
      </c>
      <c r="T356" s="2">
        <v>355</v>
      </c>
    </row>
    <row r="357" spans="1:20">
      <c r="A357" s="1" t="s">
        <v>12</v>
      </c>
      <c r="B357">
        <v>-219</v>
      </c>
      <c r="C357">
        <f>_8[[#This Row],[row]] + IF(_8[[#This Row],[ins]]="jmp", _8[[#This Row],[x]], 1)</f>
        <v>137</v>
      </c>
      <c r="D357">
        <v>356</v>
      </c>
      <c r="E357" t="b">
        <f>NOT(ISNA(MATCH(_8[[#This Row],[row]], J:J, 0)))</f>
        <v>1</v>
      </c>
      <c r="F357" s="1">
        <f ca="1">INDEX(_8[terminal], MATCH(_8[[#This Row],[jmpTo]], _8[row], 0))</f>
        <v>0</v>
      </c>
      <c r="G357" s="1" cm="1">
        <f t="array" aca="1" ref="G357" ca="1">INDEX(_8[terminal], _8[[#This Row],[row]]+1)</f>
        <v>0</v>
      </c>
      <c r="H357" s="1">
        <f ca="1">0+AND(_8[[#This Row],[ins]]="jmp", _8[[#This Row],[next is terminal]], _8[[#This Row],[exec?]])</f>
        <v>0</v>
      </c>
      <c r="Q357" s="5" t="s">
        <v>12</v>
      </c>
      <c r="R357" s="3">
        <v>-219</v>
      </c>
      <c r="S357" s="3">
        <f>_8[[#This Row],[row]] + IF(_8[[#This Row],[ins]]="jmp", _8[[#This Row],[x]], 1)</f>
        <v>137</v>
      </c>
      <c r="T357" s="3">
        <v>356</v>
      </c>
    </row>
    <row r="358" spans="1:20">
      <c r="A358" s="1" t="s">
        <v>12</v>
      </c>
      <c r="B358">
        <v>190</v>
      </c>
      <c r="C358">
        <f>_8[[#This Row],[row]] + IF(_8[[#This Row],[ins]]="jmp", _8[[#This Row],[x]], 1)</f>
        <v>547</v>
      </c>
      <c r="D358">
        <v>357</v>
      </c>
      <c r="E358" t="b">
        <f>NOT(ISNA(MATCH(_8[[#This Row],[row]], J:J, 0)))</f>
        <v>0</v>
      </c>
      <c r="F358" s="1">
        <f ca="1">INDEX(_8[terminal], MATCH(_8[[#This Row],[jmpTo]], _8[row], 0))</f>
        <v>0</v>
      </c>
      <c r="G358" s="1" cm="1">
        <f t="array" aca="1" ref="G358" ca="1">INDEX(_8[terminal], _8[[#This Row],[row]]+1)</f>
        <v>0</v>
      </c>
      <c r="H358" s="1">
        <f ca="1">0+AND(_8[[#This Row],[ins]]="jmp", _8[[#This Row],[next is terminal]], _8[[#This Row],[exec?]])</f>
        <v>0</v>
      </c>
      <c r="Q358" s="4" t="s">
        <v>12</v>
      </c>
      <c r="R358" s="2">
        <v>190</v>
      </c>
      <c r="S358" s="2">
        <f>_8[[#This Row],[row]] + IF(_8[[#This Row],[ins]]="jmp", _8[[#This Row],[x]], 1)</f>
        <v>547</v>
      </c>
      <c r="T358" s="2">
        <v>357</v>
      </c>
    </row>
    <row r="359" spans="1:20">
      <c r="A359" s="1" t="s">
        <v>8</v>
      </c>
      <c r="B359">
        <v>-4</v>
      </c>
      <c r="C359">
        <f>_8[[#This Row],[row]] + IF(_8[[#This Row],[ins]]="jmp", _8[[#This Row],[x]], 1)</f>
        <v>359</v>
      </c>
      <c r="D359">
        <v>358</v>
      </c>
      <c r="E359" t="b">
        <f>NOT(ISNA(MATCH(_8[[#This Row],[row]], J:J, 0)))</f>
        <v>1</v>
      </c>
      <c r="F359" s="1">
        <f ca="1">INDEX(_8[terminal], MATCH(_8[[#This Row],[jmpTo]], _8[row], 0))</f>
        <v>0</v>
      </c>
      <c r="G359" s="1" cm="1">
        <f t="array" aca="1" ref="G359" ca="1">INDEX(_8[terminal], _8[[#This Row],[row]]+1)</f>
        <v>0</v>
      </c>
      <c r="H359" s="1">
        <f ca="1">0+AND(_8[[#This Row],[ins]]="jmp", _8[[#This Row],[next is terminal]], _8[[#This Row],[exec?]])</f>
        <v>0</v>
      </c>
      <c r="Q359" s="5" t="s">
        <v>8</v>
      </c>
      <c r="R359" s="3">
        <v>-4</v>
      </c>
      <c r="S359" s="3">
        <f>_8[[#This Row],[row]] + IF(_8[[#This Row],[ins]]="jmp", _8[[#This Row],[x]], 1)</f>
        <v>359</v>
      </c>
      <c r="T359" s="3">
        <v>358</v>
      </c>
    </row>
    <row r="360" spans="1:20">
      <c r="A360" s="1" t="s">
        <v>8</v>
      </c>
      <c r="B360">
        <v>1</v>
      </c>
      <c r="C360">
        <f>_8[[#This Row],[row]] + IF(_8[[#This Row],[ins]]="jmp", _8[[#This Row],[x]], 1)</f>
        <v>360</v>
      </c>
      <c r="D360">
        <v>359</v>
      </c>
      <c r="E360" t="b">
        <f>NOT(ISNA(MATCH(_8[[#This Row],[row]], J:J, 0)))</f>
        <v>1</v>
      </c>
      <c r="F360" s="1">
        <f ca="1">INDEX(_8[terminal], MATCH(_8[[#This Row],[jmpTo]], _8[row], 0))</f>
        <v>0</v>
      </c>
      <c r="G360" s="1" cm="1">
        <f t="array" aca="1" ref="G360" ca="1">INDEX(_8[terminal], _8[[#This Row],[row]]+1)</f>
        <v>0</v>
      </c>
      <c r="H360" s="1">
        <f ca="1">0+AND(_8[[#This Row],[ins]]="jmp", _8[[#This Row],[next is terminal]], _8[[#This Row],[exec?]])</f>
        <v>0</v>
      </c>
      <c r="Q360" s="4" t="s">
        <v>8</v>
      </c>
      <c r="R360" s="2">
        <v>1</v>
      </c>
      <c r="S360" s="2">
        <f>_8[[#This Row],[row]] + IF(_8[[#This Row],[ins]]="jmp", _8[[#This Row],[x]], 1)</f>
        <v>360</v>
      </c>
      <c r="T360" s="2">
        <v>359</v>
      </c>
    </row>
    <row r="361" spans="1:20">
      <c r="A361" s="1" t="s">
        <v>12</v>
      </c>
      <c r="B361">
        <v>62</v>
      </c>
      <c r="C361">
        <f>_8[[#This Row],[row]] + IF(_8[[#This Row],[ins]]="jmp", _8[[#This Row],[x]], 1)</f>
        <v>422</v>
      </c>
      <c r="D361">
        <v>360</v>
      </c>
      <c r="E361" t="b">
        <f>NOT(ISNA(MATCH(_8[[#This Row],[row]], J:J, 0)))</f>
        <v>1</v>
      </c>
      <c r="F361" s="1">
        <f ca="1">INDEX(_8[terminal], MATCH(_8[[#This Row],[jmpTo]], _8[row], 0))</f>
        <v>0</v>
      </c>
      <c r="G361" s="1" cm="1">
        <f t="array" aca="1" ref="G361" ca="1">INDEX(_8[terminal], _8[[#This Row],[row]]+1)</f>
        <v>0</v>
      </c>
      <c r="H361" s="1">
        <f ca="1">0+AND(_8[[#This Row],[ins]]="jmp", _8[[#This Row],[next is terminal]], _8[[#This Row],[exec?]])</f>
        <v>0</v>
      </c>
      <c r="Q361" s="5" t="s">
        <v>12</v>
      </c>
      <c r="R361" s="3">
        <v>62</v>
      </c>
      <c r="S361" s="3">
        <f>_8[[#This Row],[row]] + IF(_8[[#This Row],[ins]]="jmp", _8[[#This Row],[x]], 1)</f>
        <v>422</v>
      </c>
      <c r="T361" s="3">
        <v>360</v>
      </c>
    </row>
    <row r="362" spans="1:20">
      <c r="A362" s="1" t="s">
        <v>11</v>
      </c>
      <c r="B362">
        <v>220</v>
      </c>
      <c r="C362">
        <f>_8[[#This Row],[row]] + IF(_8[[#This Row],[ins]]="jmp", _8[[#This Row],[x]], 1)</f>
        <v>362</v>
      </c>
      <c r="D362">
        <v>361</v>
      </c>
      <c r="E362" t="b">
        <f>NOT(ISNA(MATCH(_8[[#This Row],[row]], J:J, 0)))</f>
        <v>0</v>
      </c>
      <c r="F362" s="1">
        <f ca="1">INDEX(_8[terminal], MATCH(_8[[#This Row],[jmpTo]], _8[row], 0))</f>
        <v>0</v>
      </c>
      <c r="G362" s="1" cm="1">
        <f t="array" aca="1" ref="G362" ca="1">INDEX(_8[terminal], _8[[#This Row],[row]]+1)</f>
        <v>0</v>
      </c>
      <c r="H362" s="1">
        <f ca="1">0+AND(_8[[#This Row],[ins]]="jmp", _8[[#This Row],[next is terminal]], _8[[#This Row],[exec?]])</f>
        <v>0</v>
      </c>
      <c r="Q362" s="4" t="s">
        <v>11</v>
      </c>
      <c r="R362" s="2">
        <v>220</v>
      </c>
      <c r="S362" s="2">
        <f>_8[[#This Row],[row]] + IF(_8[[#This Row],[ins]]="jmp", _8[[#This Row],[x]], 1)</f>
        <v>362</v>
      </c>
      <c r="T362" s="2">
        <v>361</v>
      </c>
    </row>
    <row r="363" spans="1:20">
      <c r="A363" s="1" t="s">
        <v>8</v>
      </c>
      <c r="B363">
        <v>18</v>
      </c>
      <c r="C363">
        <f>_8[[#This Row],[row]] + IF(_8[[#This Row],[ins]]="jmp", _8[[#This Row],[x]], 1)</f>
        <v>363</v>
      </c>
      <c r="D363">
        <v>362</v>
      </c>
      <c r="E363" t="b">
        <f>NOT(ISNA(MATCH(_8[[#This Row],[row]], J:J, 0)))</f>
        <v>0</v>
      </c>
      <c r="F363" s="1">
        <f ca="1">INDEX(_8[terminal], MATCH(_8[[#This Row],[jmpTo]], _8[row], 0))</f>
        <v>0</v>
      </c>
      <c r="G363" s="1" cm="1">
        <f t="array" aca="1" ref="G363" ca="1">INDEX(_8[terminal], _8[[#This Row],[row]]+1)</f>
        <v>0</v>
      </c>
      <c r="H363" s="1">
        <f ca="1">0+AND(_8[[#This Row],[ins]]="jmp", _8[[#This Row],[next is terminal]], _8[[#This Row],[exec?]])</f>
        <v>0</v>
      </c>
      <c r="Q363" s="5" t="s">
        <v>8</v>
      </c>
      <c r="R363" s="3">
        <v>18</v>
      </c>
      <c r="S363" s="3">
        <f>_8[[#This Row],[row]] + IF(_8[[#This Row],[ins]]="jmp", _8[[#This Row],[x]], 1)</f>
        <v>363</v>
      </c>
      <c r="T363" s="3">
        <v>362</v>
      </c>
    </row>
    <row r="364" spans="1:20">
      <c r="A364" s="1" t="s">
        <v>8</v>
      </c>
      <c r="B364">
        <v>36</v>
      </c>
      <c r="C364">
        <f>_8[[#This Row],[row]] + IF(_8[[#This Row],[ins]]="jmp", _8[[#This Row],[x]], 1)</f>
        <v>364</v>
      </c>
      <c r="D364">
        <v>363</v>
      </c>
      <c r="E364" t="b">
        <f>NOT(ISNA(MATCH(_8[[#This Row],[row]], J:J, 0)))</f>
        <v>0</v>
      </c>
      <c r="F364" s="1">
        <f ca="1">INDEX(_8[terminal], MATCH(_8[[#This Row],[jmpTo]], _8[row], 0))</f>
        <v>0</v>
      </c>
      <c r="G364" s="1" cm="1">
        <f t="array" aca="1" ref="G364" ca="1">INDEX(_8[terminal], _8[[#This Row],[row]]+1)</f>
        <v>0</v>
      </c>
      <c r="H364" s="1">
        <f ca="1">0+AND(_8[[#This Row],[ins]]="jmp", _8[[#This Row],[next is terminal]], _8[[#This Row],[exec?]])</f>
        <v>0</v>
      </c>
      <c r="Q364" s="4" t="s">
        <v>8</v>
      </c>
      <c r="R364" s="2">
        <v>36</v>
      </c>
      <c r="S364" s="2">
        <f>_8[[#This Row],[row]] + IF(_8[[#This Row],[ins]]="jmp", _8[[#This Row],[x]], 1)</f>
        <v>364</v>
      </c>
      <c r="T364" s="2">
        <v>363</v>
      </c>
    </row>
    <row r="365" spans="1:20">
      <c r="A365" s="1" t="s">
        <v>12</v>
      </c>
      <c r="B365">
        <v>58</v>
      </c>
      <c r="C365">
        <f>_8[[#This Row],[row]] + IF(_8[[#This Row],[ins]]="jmp", _8[[#This Row],[x]], 1)</f>
        <v>422</v>
      </c>
      <c r="D365">
        <v>364</v>
      </c>
      <c r="E365" t="b">
        <f>NOT(ISNA(MATCH(_8[[#This Row],[row]], J:J, 0)))</f>
        <v>0</v>
      </c>
      <c r="F365" s="1">
        <f ca="1">INDEX(_8[terminal], MATCH(_8[[#This Row],[jmpTo]], _8[row], 0))</f>
        <v>0</v>
      </c>
      <c r="G365" s="1" cm="1">
        <f t="array" aca="1" ref="G365" ca="1">INDEX(_8[terminal], _8[[#This Row],[row]]+1)</f>
        <v>0</v>
      </c>
      <c r="H365" s="1">
        <f ca="1">0+AND(_8[[#This Row],[ins]]="jmp", _8[[#This Row],[next is terminal]], _8[[#This Row],[exec?]])</f>
        <v>0</v>
      </c>
      <c r="Q365" s="5" t="s">
        <v>12</v>
      </c>
      <c r="R365" s="3">
        <v>58</v>
      </c>
      <c r="S365" s="3">
        <f>_8[[#This Row],[row]] + IF(_8[[#This Row],[ins]]="jmp", _8[[#This Row],[x]], 1)</f>
        <v>422</v>
      </c>
      <c r="T365" s="3">
        <v>364</v>
      </c>
    </row>
    <row r="366" spans="1:20">
      <c r="A366" s="1" t="s">
        <v>8</v>
      </c>
      <c r="B366">
        <v>25</v>
      </c>
      <c r="C366">
        <f>_8[[#This Row],[row]] + IF(_8[[#This Row],[ins]]="jmp", _8[[#This Row],[x]], 1)</f>
        <v>366</v>
      </c>
      <c r="D366">
        <v>365</v>
      </c>
      <c r="E366" t="b">
        <f>NOT(ISNA(MATCH(_8[[#This Row],[row]], J:J, 0)))</f>
        <v>1</v>
      </c>
      <c r="F366" s="1">
        <f ca="1">INDEX(_8[terminal], MATCH(_8[[#This Row],[jmpTo]], _8[row], 0))</f>
        <v>0</v>
      </c>
      <c r="G366" s="1" cm="1">
        <f t="array" aca="1" ref="G366" ca="1">INDEX(_8[terminal], _8[[#This Row],[row]]+1)</f>
        <v>0</v>
      </c>
      <c r="H366" s="1">
        <f ca="1">0+AND(_8[[#This Row],[ins]]="jmp", _8[[#This Row],[next is terminal]], _8[[#This Row],[exec?]])</f>
        <v>0</v>
      </c>
      <c r="Q366" s="4" t="s">
        <v>8</v>
      </c>
      <c r="R366" s="2">
        <v>25</v>
      </c>
      <c r="S366" s="2">
        <f>_8[[#This Row],[row]] + IF(_8[[#This Row],[ins]]="jmp", _8[[#This Row],[x]], 1)</f>
        <v>366</v>
      </c>
      <c r="T366" s="2">
        <v>365</v>
      </c>
    </row>
    <row r="367" spans="1:20">
      <c r="A367" s="1" t="s">
        <v>12</v>
      </c>
      <c r="B367">
        <v>21</v>
      </c>
      <c r="C367">
        <f>_8[[#This Row],[row]] + IF(_8[[#This Row],[ins]]="jmp", _8[[#This Row],[x]], 1)</f>
        <v>387</v>
      </c>
      <c r="D367">
        <v>366</v>
      </c>
      <c r="E367" t="b">
        <f>NOT(ISNA(MATCH(_8[[#This Row],[row]], J:J, 0)))</f>
        <v>1</v>
      </c>
      <c r="F367" s="1">
        <f ca="1">INDEX(_8[terminal], MATCH(_8[[#This Row],[jmpTo]], _8[row], 0))</f>
        <v>0</v>
      </c>
      <c r="G367" s="1" cm="1">
        <f t="array" aca="1" ref="G367" ca="1">INDEX(_8[terminal], _8[[#This Row],[row]]+1)</f>
        <v>0</v>
      </c>
      <c r="H367" s="1">
        <f ca="1">0+AND(_8[[#This Row],[ins]]="jmp", _8[[#This Row],[next is terminal]], _8[[#This Row],[exec?]])</f>
        <v>0</v>
      </c>
      <c r="Q367" s="5" t="s">
        <v>12</v>
      </c>
      <c r="R367" s="3">
        <v>21</v>
      </c>
      <c r="S367" s="3">
        <f>_8[[#This Row],[row]] + IF(_8[[#This Row],[ins]]="jmp", _8[[#This Row],[x]], 1)</f>
        <v>387</v>
      </c>
      <c r="T367" s="3">
        <v>366</v>
      </c>
    </row>
    <row r="368" spans="1:20">
      <c r="A368" s="1" t="s">
        <v>11</v>
      </c>
      <c r="B368">
        <v>-24</v>
      </c>
      <c r="C368">
        <f>_8[[#This Row],[row]] + IF(_8[[#This Row],[ins]]="jmp", _8[[#This Row],[x]], 1)</f>
        <v>368</v>
      </c>
      <c r="D368">
        <v>367</v>
      </c>
      <c r="E368" t="b">
        <f>NOT(ISNA(MATCH(_8[[#This Row],[row]], J:J, 0)))</f>
        <v>0</v>
      </c>
      <c r="F368" s="1">
        <f ca="1">INDEX(_8[terminal], MATCH(_8[[#This Row],[jmpTo]], _8[row], 0))</f>
        <v>0</v>
      </c>
      <c r="G368" s="1" cm="1">
        <f t="array" aca="1" ref="G368" ca="1">INDEX(_8[terminal], _8[[#This Row],[row]]+1)</f>
        <v>0</v>
      </c>
      <c r="H368" s="1">
        <f ca="1">0+AND(_8[[#This Row],[ins]]="jmp", _8[[#This Row],[next is terminal]], _8[[#This Row],[exec?]])</f>
        <v>0</v>
      </c>
      <c r="Q368" s="4" t="s">
        <v>11</v>
      </c>
      <c r="R368" s="2">
        <v>-24</v>
      </c>
      <c r="S368" s="2">
        <f>_8[[#This Row],[row]] + IF(_8[[#This Row],[ins]]="jmp", _8[[#This Row],[x]], 1)</f>
        <v>368</v>
      </c>
      <c r="T368" s="2">
        <v>367</v>
      </c>
    </row>
    <row r="369" spans="1:20">
      <c r="A369" s="1" t="s">
        <v>8</v>
      </c>
      <c r="B369">
        <v>2</v>
      </c>
      <c r="C369">
        <f>_8[[#This Row],[row]] + IF(_8[[#This Row],[ins]]="jmp", _8[[#This Row],[x]], 1)</f>
        <v>369</v>
      </c>
      <c r="D369">
        <v>368</v>
      </c>
      <c r="E369" t="b">
        <f>NOT(ISNA(MATCH(_8[[#This Row],[row]], J:J, 0)))</f>
        <v>0</v>
      </c>
      <c r="F369" s="1">
        <f ca="1">INDEX(_8[terminal], MATCH(_8[[#This Row],[jmpTo]], _8[row], 0))</f>
        <v>0</v>
      </c>
      <c r="G369" s="1" cm="1">
        <f t="array" aca="1" ref="G369" ca="1">INDEX(_8[terminal], _8[[#This Row],[row]]+1)</f>
        <v>0</v>
      </c>
      <c r="H369" s="1">
        <f ca="1">0+AND(_8[[#This Row],[ins]]="jmp", _8[[#This Row],[next is terminal]], _8[[#This Row],[exec?]])</f>
        <v>0</v>
      </c>
      <c r="Q369" s="5" t="s">
        <v>8</v>
      </c>
      <c r="R369" s="3">
        <v>2</v>
      </c>
      <c r="S369" s="3">
        <f>_8[[#This Row],[row]] + IF(_8[[#This Row],[ins]]="jmp", _8[[#This Row],[x]], 1)</f>
        <v>369</v>
      </c>
      <c r="T369" s="3">
        <v>368</v>
      </c>
    </row>
    <row r="370" spans="1:20">
      <c r="A370" s="1" t="s">
        <v>8</v>
      </c>
      <c r="B370">
        <v>49</v>
      </c>
      <c r="C370">
        <f>_8[[#This Row],[row]] + IF(_8[[#This Row],[ins]]="jmp", _8[[#This Row],[x]], 1)</f>
        <v>370</v>
      </c>
      <c r="D370">
        <v>369</v>
      </c>
      <c r="E370" t="b">
        <f>NOT(ISNA(MATCH(_8[[#This Row],[row]], J:J, 0)))</f>
        <v>0</v>
      </c>
      <c r="F370" s="1">
        <f ca="1">INDEX(_8[terminal], MATCH(_8[[#This Row],[jmpTo]], _8[row], 0))</f>
        <v>0</v>
      </c>
      <c r="G370" s="1" cm="1">
        <f t="array" aca="1" ref="G370" ca="1">INDEX(_8[terminal], _8[[#This Row],[row]]+1)</f>
        <v>0</v>
      </c>
      <c r="H370" s="1">
        <f ca="1">0+AND(_8[[#This Row],[ins]]="jmp", _8[[#This Row],[next is terminal]], _8[[#This Row],[exec?]])</f>
        <v>0</v>
      </c>
      <c r="Q370" s="4" t="s">
        <v>8</v>
      </c>
      <c r="R370" s="2">
        <v>49</v>
      </c>
      <c r="S370" s="2">
        <f>_8[[#This Row],[row]] + IF(_8[[#This Row],[ins]]="jmp", _8[[#This Row],[x]], 1)</f>
        <v>370</v>
      </c>
      <c r="T370" s="2">
        <v>369</v>
      </c>
    </row>
    <row r="371" spans="1:20">
      <c r="A371" s="1" t="s">
        <v>12</v>
      </c>
      <c r="B371">
        <v>-325</v>
      </c>
      <c r="C371">
        <f>_8[[#This Row],[row]] + IF(_8[[#This Row],[ins]]="jmp", _8[[#This Row],[x]], 1)</f>
        <v>45</v>
      </c>
      <c r="D371">
        <v>370</v>
      </c>
      <c r="E371" t="b">
        <f>NOT(ISNA(MATCH(_8[[#This Row],[row]], J:J, 0)))</f>
        <v>0</v>
      </c>
      <c r="F371" s="1">
        <f ca="1">INDEX(_8[terminal], MATCH(_8[[#This Row],[jmpTo]], _8[row], 0))</f>
        <v>0</v>
      </c>
      <c r="G371" s="1" cm="1">
        <f t="array" aca="1" ref="G371" ca="1">INDEX(_8[terminal], _8[[#This Row],[row]]+1)</f>
        <v>0</v>
      </c>
      <c r="H371" s="1">
        <f ca="1">0+AND(_8[[#This Row],[ins]]="jmp", _8[[#This Row],[next is terminal]], _8[[#This Row],[exec?]])</f>
        <v>0</v>
      </c>
      <c r="Q371" s="5" t="s">
        <v>12</v>
      </c>
      <c r="R371" s="3">
        <v>-325</v>
      </c>
      <c r="S371" s="3">
        <f>_8[[#This Row],[row]] + IF(_8[[#This Row],[ins]]="jmp", _8[[#This Row],[x]], 1)</f>
        <v>45</v>
      </c>
      <c r="T371" s="3">
        <v>370</v>
      </c>
    </row>
    <row r="372" spans="1:20">
      <c r="A372" s="1" t="s">
        <v>8</v>
      </c>
      <c r="B372">
        <v>24</v>
      </c>
      <c r="C372">
        <f>_8[[#This Row],[row]] + IF(_8[[#This Row],[ins]]="jmp", _8[[#This Row],[x]], 1)</f>
        <v>372</v>
      </c>
      <c r="D372">
        <v>371</v>
      </c>
      <c r="E372" t="b">
        <f>NOT(ISNA(MATCH(_8[[#This Row],[row]], J:J, 0)))</f>
        <v>1</v>
      </c>
      <c r="F372" s="1">
        <f ca="1">INDEX(_8[terminal], MATCH(_8[[#This Row],[jmpTo]], _8[row], 0))</f>
        <v>0</v>
      </c>
      <c r="G372" s="1" cm="1">
        <f t="array" aca="1" ref="G372" ca="1">INDEX(_8[terminal], _8[[#This Row],[row]]+1)</f>
        <v>0</v>
      </c>
      <c r="H372" s="1">
        <f ca="1">0+AND(_8[[#This Row],[ins]]="jmp", _8[[#This Row],[next is terminal]], _8[[#This Row],[exec?]])</f>
        <v>0</v>
      </c>
      <c r="Q372" s="4" t="s">
        <v>8</v>
      </c>
      <c r="R372" s="2">
        <v>24</v>
      </c>
      <c r="S372" s="2">
        <f>_8[[#This Row],[row]] + IF(_8[[#This Row],[ins]]="jmp", _8[[#This Row],[x]], 1)</f>
        <v>372</v>
      </c>
      <c r="T372" s="2">
        <v>371</v>
      </c>
    </row>
    <row r="373" spans="1:20">
      <c r="A373" s="1" t="s">
        <v>8</v>
      </c>
      <c r="B373">
        <v>23</v>
      </c>
      <c r="C373">
        <f>_8[[#This Row],[row]] + IF(_8[[#This Row],[ins]]="jmp", _8[[#This Row],[x]], 1)</f>
        <v>373</v>
      </c>
      <c r="D373">
        <v>372</v>
      </c>
      <c r="E373" t="b">
        <f>NOT(ISNA(MATCH(_8[[#This Row],[row]], J:J, 0)))</f>
        <v>1</v>
      </c>
      <c r="F373" s="1">
        <f ca="1">INDEX(_8[terminal], MATCH(_8[[#This Row],[jmpTo]], _8[row], 0))</f>
        <v>0</v>
      </c>
      <c r="G373" s="1" cm="1">
        <f t="array" aca="1" ref="G373" ca="1">INDEX(_8[terminal], _8[[#This Row],[row]]+1)</f>
        <v>0</v>
      </c>
      <c r="H373" s="1">
        <f ca="1">0+AND(_8[[#This Row],[ins]]="jmp", _8[[#This Row],[next is terminal]], _8[[#This Row],[exec?]])</f>
        <v>0</v>
      </c>
      <c r="Q373" s="5" t="s">
        <v>8</v>
      </c>
      <c r="R373" s="3">
        <v>23</v>
      </c>
      <c r="S373" s="3">
        <f>_8[[#This Row],[row]] + IF(_8[[#This Row],[ins]]="jmp", _8[[#This Row],[x]], 1)</f>
        <v>373</v>
      </c>
      <c r="T373" s="3">
        <v>372</v>
      </c>
    </row>
    <row r="374" spans="1:20">
      <c r="A374" s="1" t="s">
        <v>8</v>
      </c>
      <c r="B374">
        <v>13</v>
      </c>
      <c r="C374">
        <f>_8[[#This Row],[row]] + IF(_8[[#This Row],[ins]]="jmp", _8[[#This Row],[x]], 1)</f>
        <v>374</v>
      </c>
      <c r="D374">
        <v>373</v>
      </c>
      <c r="E374" t="b">
        <f>NOT(ISNA(MATCH(_8[[#This Row],[row]], J:J, 0)))</f>
        <v>1</v>
      </c>
      <c r="F374" s="1">
        <f ca="1">INDEX(_8[terminal], MATCH(_8[[#This Row],[jmpTo]], _8[row], 0))</f>
        <v>0</v>
      </c>
      <c r="G374" s="1" cm="1">
        <f t="array" aca="1" ref="G374" ca="1">INDEX(_8[terminal], _8[[#This Row],[row]]+1)</f>
        <v>0</v>
      </c>
      <c r="H374" s="1">
        <f ca="1">0+AND(_8[[#This Row],[ins]]="jmp", _8[[#This Row],[next is terminal]], _8[[#This Row],[exec?]])</f>
        <v>0</v>
      </c>
      <c r="Q374" s="4" t="s">
        <v>8</v>
      </c>
      <c r="R374" s="2">
        <v>13</v>
      </c>
      <c r="S374" s="2">
        <f>_8[[#This Row],[row]] + IF(_8[[#This Row],[ins]]="jmp", _8[[#This Row],[x]], 1)</f>
        <v>374</v>
      </c>
      <c r="T374" s="2">
        <v>373</v>
      </c>
    </row>
    <row r="375" spans="1:20">
      <c r="A375" s="1" t="s">
        <v>12</v>
      </c>
      <c r="B375">
        <v>143</v>
      </c>
      <c r="C375">
        <f>_8[[#This Row],[row]] + IF(_8[[#This Row],[ins]]="jmp", _8[[#This Row],[x]], 1)</f>
        <v>517</v>
      </c>
      <c r="D375">
        <v>374</v>
      </c>
      <c r="E375" t="b">
        <f>NOT(ISNA(MATCH(_8[[#This Row],[row]], J:J, 0)))</f>
        <v>1</v>
      </c>
      <c r="F375" s="1">
        <f ca="1">INDEX(_8[terminal], MATCH(_8[[#This Row],[jmpTo]], _8[row], 0))</f>
        <v>0</v>
      </c>
      <c r="G375" s="1" cm="1">
        <f t="array" aca="1" ref="G375" ca="1">INDEX(_8[terminal], _8[[#This Row],[row]]+1)</f>
        <v>0</v>
      </c>
      <c r="H375" s="1">
        <f ca="1">0+AND(_8[[#This Row],[ins]]="jmp", _8[[#This Row],[next is terminal]], _8[[#This Row],[exec?]])</f>
        <v>0</v>
      </c>
      <c r="Q375" s="5" t="s">
        <v>12</v>
      </c>
      <c r="R375" s="3">
        <v>143</v>
      </c>
      <c r="S375" s="3">
        <f>_8[[#This Row],[row]] + IF(_8[[#This Row],[ins]]="jmp", _8[[#This Row],[x]], 1)</f>
        <v>517</v>
      </c>
      <c r="T375" s="3">
        <v>374</v>
      </c>
    </row>
    <row r="376" spans="1:20">
      <c r="A376" s="1" t="s">
        <v>12</v>
      </c>
      <c r="B376">
        <v>-45</v>
      </c>
      <c r="C376">
        <f>_8[[#This Row],[row]] + IF(_8[[#This Row],[ins]]="jmp", _8[[#This Row],[x]], 1)</f>
        <v>330</v>
      </c>
      <c r="D376">
        <v>375</v>
      </c>
      <c r="E376" t="b">
        <f>NOT(ISNA(MATCH(_8[[#This Row],[row]], J:J, 0)))</f>
        <v>0</v>
      </c>
      <c r="F376" s="1">
        <f ca="1">INDEX(_8[terminal], MATCH(_8[[#This Row],[jmpTo]], _8[row], 0))</f>
        <v>0</v>
      </c>
      <c r="G376" s="1" cm="1">
        <f t="array" aca="1" ref="G376" ca="1">INDEX(_8[terminal], _8[[#This Row],[row]]+1)</f>
        <v>0</v>
      </c>
      <c r="H376" s="1">
        <f ca="1">0+AND(_8[[#This Row],[ins]]="jmp", _8[[#This Row],[next is terminal]], _8[[#This Row],[exec?]])</f>
        <v>0</v>
      </c>
      <c r="Q376" s="4" t="s">
        <v>12</v>
      </c>
      <c r="R376" s="2">
        <v>-45</v>
      </c>
      <c r="S376" s="2">
        <f>_8[[#This Row],[row]] + IF(_8[[#This Row],[ins]]="jmp", _8[[#This Row],[x]], 1)</f>
        <v>330</v>
      </c>
      <c r="T376" s="2">
        <v>375</v>
      </c>
    </row>
    <row r="377" spans="1:20">
      <c r="A377" s="1" t="s">
        <v>11</v>
      </c>
      <c r="B377">
        <v>212</v>
      </c>
      <c r="C377">
        <f>_8[[#This Row],[row]] + IF(_8[[#This Row],[ins]]="jmp", _8[[#This Row],[x]], 1)</f>
        <v>377</v>
      </c>
      <c r="D377">
        <v>376</v>
      </c>
      <c r="E377" t="b">
        <f>NOT(ISNA(MATCH(_8[[#This Row],[row]], J:J, 0)))</f>
        <v>1</v>
      </c>
      <c r="F377" s="1">
        <f ca="1">INDEX(_8[terminal], MATCH(_8[[#This Row],[jmpTo]], _8[row], 0))</f>
        <v>0</v>
      </c>
      <c r="G377" s="1" cm="1">
        <f t="array" aca="1" ref="G377" ca="1">INDEX(_8[terminal], _8[[#This Row],[row]]+1)</f>
        <v>0</v>
      </c>
      <c r="H377" s="1">
        <f ca="1">0+AND(_8[[#This Row],[ins]]="jmp", _8[[#This Row],[next is terminal]], _8[[#This Row],[exec?]])</f>
        <v>0</v>
      </c>
      <c r="Q377" s="5" t="s">
        <v>11</v>
      </c>
      <c r="R377" s="3">
        <v>212</v>
      </c>
      <c r="S377" s="3">
        <f>_8[[#This Row],[row]] + IF(_8[[#This Row],[ins]]="jmp", _8[[#This Row],[x]], 1)</f>
        <v>377</v>
      </c>
      <c r="T377" s="3">
        <v>376</v>
      </c>
    </row>
    <row r="378" spans="1:20">
      <c r="A378" s="1" t="s">
        <v>12</v>
      </c>
      <c r="B378">
        <v>-29</v>
      </c>
      <c r="C378">
        <f>_8[[#This Row],[row]] + IF(_8[[#This Row],[ins]]="jmp", _8[[#This Row],[x]], 1)</f>
        <v>348</v>
      </c>
      <c r="D378">
        <v>377</v>
      </c>
      <c r="E378" t="b">
        <f>NOT(ISNA(MATCH(_8[[#This Row],[row]], J:J, 0)))</f>
        <v>1</v>
      </c>
      <c r="F378" s="1">
        <f ca="1">INDEX(_8[terminal], MATCH(_8[[#This Row],[jmpTo]], _8[row], 0))</f>
        <v>0</v>
      </c>
      <c r="G378" s="1" cm="1">
        <f t="array" aca="1" ref="G378" ca="1">INDEX(_8[terminal], _8[[#This Row],[row]]+1)</f>
        <v>0</v>
      </c>
      <c r="H378" s="1">
        <f ca="1">0+AND(_8[[#This Row],[ins]]="jmp", _8[[#This Row],[next is terminal]], _8[[#This Row],[exec?]])</f>
        <v>0</v>
      </c>
      <c r="Q378" s="4" t="s">
        <v>12</v>
      </c>
      <c r="R378" s="2">
        <v>-29</v>
      </c>
      <c r="S378" s="2">
        <f>_8[[#This Row],[row]] + IF(_8[[#This Row],[ins]]="jmp", _8[[#This Row],[x]], 1)</f>
        <v>348</v>
      </c>
      <c r="T378" s="2">
        <v>377</v>
      </c>
    </row>
    <row r="379" spans="1:20">
      <c r="A379" s="1" t="s">
        <v>8</v>
      </c>
      <c r="B379">
        <v>-12</v>
      </c>
      <c r="C379">
        <f>_8[[#This Row],[row]] + IF(_8[[#This Row],[ins]]="jmp", _8[[#This Row],[x]], 1)</f>
        <v>379</v>
      </c>
      <c r="D379">
        <v>378</v>
      </c>
      <c r="E379" t="b">
        <f>NOT(ISNA(MATCH(_8[[#This Row],[row]], J:J, 0)))</f>
        <v>0</v>
      </c>
      <c r="F379" s="1">
        <f ca="1">INDEX(_8[terminal], MATCH(_8[[#This Row],[jmpTo]], _8[row], 0))</f>
        <v>0</v>
      </c>
      <c r="G379" s="1" cm="1">
        <f t="array" aca="1" ref="G379" ca="1">INDEX(_8[terminal], _8[[#This Row],[row]]+1)</f>
        <v>0</v>
      </c>
      <c r="H379" s="1">
        <f ca="1">0+AND(_8[[#This Row],[ins]]="jmp", _8[[#This Row],[next is terminal]], _8[[#This Row],[exec?]])</f>
        <v>0</v>
      </c>
      <c r="Q379" s="5" t="s">
        <v>8</v>
      </c>
      <c r="R379" s="3">
        <v>-12</v>
      </c>
      <c r="S379" s="3">
        <f>_8[[#This Row],[row]] + IF(_8[[#This Row],[ins]]="jmp", _8[[#This Row],[x]], 1)</f>
        <v>379</v>
      </c>
      <c r="T379" s="3">
        <v>378</v>
      </c>
    </row>
    <row r="380" spans="1:20">
      <c r="A380" s="1" t="s">
        <v>8</v>
      </c>
      <c r="B380">
        <v>-12</v>
      </c>
      <c r="C380">
        <f>_8[[#This Row],[row]] + IF(_8[[#This Row],[ins]]="jmp", _8[[#This Row],[x]], 1)</f>
        <v>380</v>
      </c>
      <c r="D380">
        <v>379</v>
      </c>
      <c r="E380" t="b">
        <f>NOT(ISNA(MATCH(_8[[#This Row],[row]], J:J, 0)))</f>
        <v>0</v>
      </c>
      <c r="F380" s="1">
        <f ca="1">INDEX(_8[terminal], MATCH(_8[[#This Row],[jmpTo]], _8[row], 0))</f>
        <v>0</v>
      </c>
      <c r="G380" s="1" cm="1">
        <f t="array" aca="1" ref="G380" ca="1">INDEX(_8[terminal], _8[[#This Row],[row]]+1)</f>
        <v>0</v>
      </c>
      <c r="H380" s="1">
        <f ca="1">0+AND(_8[[#This Row],[ins]]="jmp", _8[[#This Row],[next is terminal]], _8[[#This Row],[exec?]])</f>
        <v>0</v>
      </c>
      <c r="Q380" s="4" t="s">
        <v>8</v>
      </c>
      <c r="R380" s="2">
        <v>-12</v>
      </c>
      <c r="S380" s="2">
        <f>_8[[#This Row],[row]] + IF(_8[[#This Row],[ins]]="jmp", _8[[#This Row],[x]], 1)</f>
        <v>380</v>
      </c>
      <c r="T380" s="2">
        <v>379</v>
      </c>
    </row>
    <row r="381" spans="1:20">
      <c r="A381" s="1" t="s">
        <v>12</v>
      </c>
      <c r="B381">
        <v>-107</v>
      </c>
      <c r="C381">
        <f>_8[[#This Row],[row]] + IF(_8[[#This Row],[ins]]="jmp", _8[[#This Row],[x]], 1)</f>
        <v>273</v>
      </c>
      <c r="D381">
        <v>380</v>
      </c>
      <c r="E381" t="b">
        <f>NOT(ISNA(MATCH(_8[[#This Row],[row]], J:J, 0)))</f>
        <v>0</v>
      </c>
      <c r="F381" s="1">
        <f ca="1">INDEX(_8[terminal], MATCH(_8[[#This Row],[jmpTo]], _8[row], 0))</f>
        <v>0</v>
      </c>
      <c r="G381" s="1" cm="1">
        <f t="array" aca="1" ref="G381" ca="1">INDEX(_8[terminal], _8[[#This Row],[row]]+1)</f>
        <v>0</v>
      </c>
      <c r="H381" s="1">
        <f ca="1">0+AND(_8[[#This Row],[ins]]="jmp", _8[[#This Row],[next is terminal]], _8[[#This Row],[exec?]])</f>
        <v>0</v>
      </c>
      <c r="Q381" s="5" t="s">
        <v>12</v>
      </c>
      <c r="R381" s="3">
        <v>-107</v>
      </c>
      <c r="S381" s="3">
        <f>_8[[#This Row],[row]] + IF(_8[[#This Row],[ins]]="jmp", _8[[#This Row],[x]], 1)</f>
        <v>273</v>
      </c>
      <c r="T381" s="3">
        <v>380</v>
      </c>
    </row>
    <row r="382" spans="1:20">
      <c r="A382" s="1" t="s">
        <v>11</v>
      </c>
      <c r="B382">
        <v>126</v>
      </c>
      <c r="C382">
        <f>_8[[#This Row],[row]] + IF(_8[[#This Row],[ins]]="jmp", _8[[#This Row],[x]], 1)</f>
        <v>382</v>
      </c>
      <c r="D382">
        <v>381</v>
      </c>
      <c r="E382" t="b">
        <f>NOT(ISNA(MATCH(_8[[#This Row],[row]], J:J, 0)))</f>
        <v>0</v>
      </c>
      <c r="F382" s="1">
        <f ca="1">INDEX(_8[terminal], MATCH(_8[[#This Row],[jmpTo]], _8[row], 0))</f>
        <v>0</v>
      </c>
      <c r="G382" s="1" cm="1">
        <f t="array" aca="1" ref="G382" ca="1">INDEX(_8[terminal], _8[[#This Row],[row]]+1)</f>
        <v>0</v>
      </c>
      <c r="H382" s="1">
        <f ca="1">0+AND(_8[[#This Row],[ins]]="jmp", _8[[#This Row],[next is terminal]], _8[[#This Row],[exec?]])</f>
        <v>0</v>
      </c>
      <c r="Q382" s="4" t="s">
        <v>11</v>
      </c>
      <c r="R382" s="2">
        <v>126</v>
      </c>
      <c r="S382" s="2">
        <f>_8[[#This Row],[row]] + IF(_8[[#This Row],[ins]]="jmp", _8[[#This Row],[x]], 1)</f>
        <v>382</v>
      </c>
      <c r="T382" s="2">
        <v>381</v>
      </c>
    </row>
    <row r="383" spans="1:20">
      <c r="A383" s="1" t="s">
        <v>8</v>
      </c>
      <c r="B383">
        <v>32</v>
      </c>
      <c r="C383">
        <f>_8[[#This Row],[row]] + IF(_8[[#This Row],[ins]]="jmp", _8[[#This Row],[x]], 1)</f>
        <v>383</v>
      </c>
      <c r="D383">
        <v>382</v>
      </c>
      <c r="E383" t="b">
        <f>NOT(ISNA(MATCH(_8[[#This Row],[row]], J:J, 0)))</f>
        <v>0</v>
      </c>
      <c r="F383" s="1">
        <f ca="1">INDEX(_8[terminal], MATCH(_8[[#This Row],[jmpTo]], _8[row], 0))</f>
        <v>0</v>
      </c>
      <c r="G383" s="1" cm="1">
        <f t="array" aca="1" ref="G383" ca="1">INDEX(_8[terminal], _8[[#This Row],[row]]+1)</f>
        <v>0</v>
      </c>
      <c r="H383" s="1">
        <f ca="1">0+AND(_8[[#This Row],[ins]]="jmp", _8[[#This Row],[next is terminal]], _8[[#This Row],[exec?]])</f>
        <v>0</v>
      </c>
      <c r="Q383" s="5" t="s">
        <v>8</v>
      </c>
      <c r="R383" s="3">
        <v>32</v>
      </c>
      <c r="S383" s="3">
        <f>_8[[#This Row],[row]] + IF(_8[[#This Row],[ins]]="jmp", _8[[#This Row],[x]], 1)</f>
        <v>383</v>
      </c>
      <c r="T383" s="3">
        <v>382</v>
      </c>
    </row>
    <row r="384" spans="1:20">
      <c r="A384" s="1" t="s">
        <v>12</v>
      </c>
      <c r="B384">
        <v>-113</v>
      </c>
      <c r="C384">
        <f>_8[[#This Row],[row]] + IF(_8[[#This Row],[ins]]="jmp", _8[[#This Row],[x]], 1)</f>
        <v>270</v>
      </c>
      <c r="D384">
        <v>383</v>
      </c>
      <c r="E384" t="b">
        <f>NOT(ISNA(MATCH(_8[[#This Row],[row]], J:J, 0)))</f>
        <v>0</v>
      </c>
      <c r="F384" s="1">
        <f ca="1">INDEX(_8[terminal], MATCH(_8[[#This Row],[jmpTo]], _8[row], 0))</f>
        <v>0</v>
      </c>
      <c r="G384" s="1" cm="1">
        <f t="array" aca="1" ref="G384" ca="1">INDEX(_8[terminal], _8[[#This Row],[row]]+1)</f>
        <v>0</v>
      </c>
      <c r="H384" s="1">
        <f ca="1">0+AND(_8[[#This Row],[ins]]="jmp", _8[[#This Row],[next is terminal]], _8[[#This Row],[exec?]])</f>
        <v>0</v>
      </c>
      <c r="Q384" s="4" t="s">
        <v>12</v>
      </c>
      <c r="R384" s="2">
        <v>-113</v>
      </c>
      <c r="S384" s="2">
        <f>_8[[#This Row],[row]] + IF(_8[[#This Row],[ins]]="jmp", _8[[#This Row],[x]], 1)</f>
        <v>270</v>
      </c>
      <c r="T384" s="2">
        <v>383</v>
      </c>
    </row>
    <row r="385" spans="1:20">
      <c r="A385" s="1" t="s">
        <v>12</v>
      </c>
      <c r="B385">
        <v>1</v>
      </c>
      <c r="C385">
        <f>_8[[#This Row],[row]] + IF(_8[[#This Row],[ins]]="jmp", _8[[#This Row],[x]], 1)</f>
        <v>385</v>
      </c>
      <c r="D385">
        <v>384</v>
      </c>
      <c r="E385" t="b">
        <f>NOT(ISNA(MATCH(_8[[#This Row],[row]], J:J, 0)))</f>
        <v>0</v>
      </c>
      <c r="F385" s="1">
        <f ca="1">INDEX(_8[terminal], MATCH(_8[[#This Row],[jmpTo]], _8[row], 0))</f>
        <v>0</v>
      </c>
      <c r="G385" s="1" cm="1">
        <f t="array" aca="1" ref="G385" ca="1">INDEX(_8[terminal], _8[[#This Row],[row]]+1)</f>
        <v>0</v>
      </c>
      <c r="H385" s="1">
        <f ca="1">0+AND(_8[[#This Row],[ins]]="jmp", _8[[#This Row],[next is terminal]], _8[[#This Row],[exec?]])</f>
        <v>0</v>
      </c>
      <c r="Q385" s="5" t="s">
        <v>12</v>
      </c>
      <c r="R385" s="3">
        <v>1</v>
      </c>
      <c r="S385" s="3">
        <f>_8[[#This Row],[row]] + IF(_8[[#This Row],[ins]]="jmp", _8[[#This Row],[x]], 1)</f>
        <v>385</v>
      </c>
      <c r="T385" s="3">
        <v>384</v>
      </c>
    </row>
    <row r="386" spans="1:20">
      <c r="A386" s="1" t="s">
        <v>8</v>
      </c>
      <c r="B386">
        <v>-6</v>
      </c>
      <c r="C386">
        <f>_8[[#This Row],[row]] + IF(_8[[#This Row],[ins]]="jmp", _8[[#This Row],[x]], 1)</f>
        <v>386</v>
      </c>
      <c r="D386">
        <v>385</v>
      </c>
      <c r="E386" t="b">
        <f>NOT(ISNA(MATCH(_8[[#This Row],[row]], J:J, 0)))</f>
        <v>0</v>
      </c>
      <c r="F386" s="1">
        <f ca="1">INDEX(_8[terminal], MATCH(_8[[#This Row],[jmpTo]], _8[row], 0))</f>
        <v>0</v>
      </c>
      <c r="G386" s="1" cm="1">
        <f t="array" aca="1" ref="G386" ca="1">INDEX(_8[terminal], _8[[#This Row],[row]]+1)</f>
        <v>0</v>
      </c>
      <c r="H386" s="1">
        <f ca="1">0+AND(_8[[#This Row],[ins]]="jmp", _8[[#This Row],[next is terminal]], _8[[#This Row],[exec?]])</f>
        <v>0</v>
      </c>
      <c r="Q386" s="4" t="s">
        <v>8</v>
      </c>
      <c r="R386" s="2">
        <v>-6</v>
      </c>
      <c r="S386" s="2">
        <f>_8[[#This Row],[row]] + IF(_8[[#This Row],[ins]]="jmp", _8[[#This Row],[x]], 1)</f>
        <v>386</v>
      </c>
      <c r="T386" s="2">
        <v>385</v>
      </c>
    </row>
    <row r="387" spans="1:20">
      <c r="A387" s="1" t="s">
        <v>12</v>
      </c>
      <c r="B387">
        <v>-102</v>
      </c>
      <c r="C387">
        <f>_8[[#This Row],[row]] + IF(_8[[#This Row],[ins]]="jmp", _8[[#This Row],[x]], 1)</f>
        <v>284</v>
      </c>
      <c r="D387">
        <v>386</v>
      </c>
      <c r="E387" t="b">
        <f>NOT(ISNA(MATCH(_8[[#This Row],[row]], J:J, 0)))</f>
        <v>0</v>
      </c>
      <c r="F387" s="1">
        <f ca="1">INDEX(_8[terminal], MATCH(_8[[#This Row],[jmpTo]], _8[row], 0))</f>
        <v>0</v>
      </c>
      <c r="G387" s="1" cm="1">
        <f t="array" aca="1" ref="G387" ca="1">INDEX(_8[terminal], _8[[#This Row],[row]]+1)</f>
        <v>0</v>
      </c>
      <c r="H387" s="1">
        <f ca="1">0+AND(_8[[#This Row],[ins]]="jmp", _8[[#This Row],[next is terminal]], _8[[#This Row],[exec?]])</f>
        <v>0</v>
      </c>
      <c r="Q387" s="5" t="s">
        <v>12</v>
      </c>
      <c r="R387" s="3">
        <v>-102</v>
      </c>
      <c r="S387" s="3">
        <f>_8[[#This Row],[row]] + IF(_8[[#This Row],[ins]]="jmp", _8[[#This Row],[x]], 1)</f>
        <v>284</v>
      </c>
      <c r="T387" s="3">
        <v>386</v>
      </c>
    </row>
    <row r="388" spans="1:20">
      <c r="A388" s="1" t="s">
        <v>11</v>
      </c>
      <c r="B388">
        <v>57</v>
      </c>
      <c r="C388">
        <f>_8[[#This Row],[row]] + IF(_8[[#This Row],[ins]]="jmp", _8[[#This Row],[x]], 1)</f>
        <v>388</v>
      </c>
      <c r="D388">
        <v>387</v>
      </c>
      <c r="E388" t="b">
        <f>NOT(ISNA(MATCH(_8[[#This Row],[row]], J:J, 0)))</f>
        <v>1</v>
      </c>
      <c r="F388" s="1">
        <f ca="1">INDEX(_8[terminal], MATCH(_8[[#This Row],[jmpTo]], _8[row], 0))</f>
        <v>0</v>
      </c>
      <c r="G388" s="1" cm="1">
        <f t="array" aca="1" ref="G388" ca="1">INDEX(_8[terminal], _8[[#This Row],[row]]+1)</f>
        <v>0</v>
      </c>
      <c r="H388" s="1">
        <f ca="1">0+AND(_8[[#This Row],[ins]]="jmp", _8[[#This Row],[next is terminal]], _8[[#This Row],[exec?]])</f>
        <v>0</v>
      </c>
      <c r="Q388" s="4" t="s">
        <v>11</v>
      </c>
      <c r="R388" s="2">
        <v>57</v>
      </c>
      <c r="S388" s="2">
        <f>_8[[#This Row],[row]] + IF(_8[[#This Row],[ins]]="jmp", _8[[#This Row],[x]], 1)</f>
        <v>388</v>
      </c>
      <c r="T388" s="2">
        <v>387</v>
      </c>
    </row>
    <row r="389" spans="1:20">
      <c r="A389" s="1" t="s">
        <v>8</v>
      </c>
      <c r="B389">
        <v>-16</v>
      </c>
      <c r="C389">
        <f>_8[[#This Row],[row]] + IF(_8[[#This Row],[ins]]="jmp", _8[[#This Row],[x]], 1)</f>
        <v>389</v>
      </c>
      <c r="D389">
        <v>388</v>
      </c>
      <c r="E389" t="b">
        <f>NOT(ISNA(MATCH(_8[[#This Row],[row]], J:J, 0)))</f>
        <v>1</v>
      </c>
      <c r="F389" s="1">
        <f ca="1">INDEX(_8[terminal], MATCH(_8[[#This Row],[jmpTo]], _8[row], 0))</f>
        <v>0</v>
      </c>
      <c r="G389" s="1" cm="1">
        <f t="array" aca="1" ref="G389" ca="1">INDEX(_8[terminal], _8[[#This Row],[row]]+1)</f>
        <v>0</v>
      </c>
      <c r="H389" s="1">
        <f ca="1">0+AND(_8[[#This Row],[ins]]="jmp", _8[[#This Row],[next is terminal]], _8[[#This Row],[exec?]])</f>
        <v>0</v>
      </c>
      <c r="Q389" s="5" t="s">
        <v>8</v>
      </c>
      <c r="R389" s="3">
        <v>-16</v>
      </c>
      <c r="S389" s="3">
        <f>_8[[#This Row],[row]] + IF(_8[[#This Row],[ins]]="jmp", _8[[#This Row],[x]], 1)</f>
        <v>389</v>
      </c>
      <c r="T389" s="3">
        <v>388</v>
      </c>
    </row>
    <row r="390" spans="1:20">
      <c r="A390" s="1" t="s">
        <v>8</v>
      </c>
      <c r="B390">
        <v>25</v>
      </c>
      <c r="C390">
        <f>_8[[#This Row],[row]] + IF(_8[[#This Row],[ins]]="jmp", _8[[#This Row],[x]], 1)</f>
        <v>390</v>
      </c>
      <c r="D390">
        <v>389</v>
      </c>
      <c r="E390" t="b">
        <f>NOT(ISNA(MATCH(_8[[#This Row],[row]], J:J, 0)))</f>
        <v>1</v>
      </c>
      <c r="F390" s="1">
        <f ca="1">INDEX(_8[terminal], MATCH(_8[[#This Row],[jmpTo]], _8[row], 0))</f>
        <v>0</v>
      </c>
      <c r="G390" s="1" cm="1">
        <f t="array" aca="1" ref="G390" ca="1">INDEX(_8[terminal], _8[[#This Row],[row]]+1)</f>
        <v>0</v>
      </c>
      <c r="H390" s="1">
        <f ca="1">0+AND(_8[[#This Row],[ins]]="jmp", _8[[#This Row],[next is terminal]], _8[[#This Row],[exec?]])</f>
        <v>0</v>
      </c>
      <c r="Q390" s="4" t="s">
        <v>8</v>
      </c>
      <c r="R390" s="2">
        <v>25</v>
      </c>
      <c r="S390" s="2">
        <f>_8[[#This Row],[row]] + IF(_8[[#This Row],[ins]]="jmp", _8[[#This Row],[x]], 1)</f>
        <v>390</v>
      </c>
      <c r="T390" s="2">
        <v>389</v>
      </c>
    </row>
    <row r="391" spans="1:20">
      <c r="A391" s="1" t="s">
        <v>12</v>
      </c>
      <c r="B391">
        <v>-213</v>
      </c>
      <c r="C391">
        <f>_8[[#This Row],[row]] + IF(_8[[#This Row],[ins]]="jmp", _8[[#This Row],[x]], 1)</f>
        <v>177</v>
      </c>
      <c r="D391">
        <v>390</v>
      </c>
      <c r="E391" t="b">
        <f>NOT(ISNA(MATCH(_8[[#This Row],[row]], J:J, 0)))</f>
        <v>1</v>
      </c>
      <c r="F391" s="1">
        <f ca="1">INDEX(_8[terminal], MATCH(_8[[#This Row],[jmpTo]], _8[row], 0))</f>
        <v>0</v>
      </c>
      <c r="G391" s="1" cm="1">
        <f t="array" aca="1" ref="G391" ca="1">INDEX(_8[terminal], _8[[#This Row],[row]]+1)</f>
        <v>0</v>
      </c>
      <c r="H391" s="1">
        <f ca="1">0+AND(_8[[#This Row],[ins]]="jmp", _8[[#This Row],[next is terminal]], _8[[#This Row],[exec?]])</f>
        <v>0</v>
      </c>
      <c r="Q391" s="5" t="s">
        <v>12</v>
      </c>
      <c r="R391" s="3">
        <v>-213</v>
      </c>
      <c r="S391" s="3">
        <f>_8[[#This Row],[row]] + IF(_8[[#This Row],[ins]]="jmp", _8[[#This Row],[x]], 1)</f>
        <v>177</v>
      </c>
      <c r="T391" s="3">
        <v>390</v>
      </c>
    </row>
    <row r="392" spans="1:20">
      <c r="A392" s="1" t="s">
        <v>8</v>
      </c>
      <c r="B392">
        <v>19</v>
      </c>
      <c r="C392">
        <f>_8[[#This Row],[row]] + IF(_8[[#This Row],[ins]]="jmp", _8[[#This Row],[x]], 1)</f>
        <v>392</v>
      </c>
      <c r="D392">
        <v>391</v>
      </c>
      <c r="E392" t="b">
        <f>NOT(ISNA(MATCH(_8[[#This Row],[row]], J:J, 0)))</f>
        <v>0</v>
      </c>
      <c r="F392" s="1">
        <f ca="1">INDEX(_8[terminal], MATCH(_8[[#This Row],[jmpTo]], _8[row], 0))</f>
        <v>0</v>
      </c>
      <c r="G392" s="1" cm="1">
        <f t="array" aca="1" ref="G392" ca="1">INDEX(_8[terminal], _8[[#This Row],[row]]+1)</f>
        <v>0</v>
      </c>
      <c r="H392" s="1">
        <f ca="1">0+AND(_8[[#This Row],[ins]]="jmp", _8[[#This Row],[next is terminal]], _8[[#This Row],[exec?]])</f>
        <v>0</v>
      </c>
      <c r="Q392" s="4" t="s">
        <v>8</v>
      </c>
      <c r="R392" s="2">
        <v>19</v>
      </c>
      <c r="S392" s="2">
        <f>_8[[#This Row],[row]] + IF(_8[[#This Row],[ins]]="jmp", _8[[#This Row],[x]], 1)</f>
        <v>392</v>
      </c>
      <c r="T392" s="2">
        <v>391</v>
      </c>
    </row>
    <row r="393" spans="1:20">
      <c r="A393" s="1" t="s">
        <v>8</v>
      </c>
      <c r="B393">
        <v>29</v>
      </c>
      <c r="C393">
        <f>_8[[#This Row],[row]] + IF(_8[[#This Row],[ins]]="jmp", _8[[#This Row],[x]], 1)</f>
        <v>393</v>
      </c>
      <c r="D393">
        <v>392</v>
      </c>
      <c r="E393" t="b">
        <f>NOT(ISNA(MATCH(_8[[#This Row],[row]], J:J, 0)))</f>
        <v>0</v>
      </c>
      <c r="F393" s="1">
        <f ca="1">INDEX(_8[terminal], MATCH(_8[[#This Row],[jmpTo]], _8[row], 0))</f>
        <v>0</v>
      </c>
      <c r="G393" s="1" cm="1">
        <f t="array" aca="1" ref="G393" ca="1">INDEX(_8[terminal], _8[[#This Row],[row]]+1)</f>
        <v>0</v>
      </c>
      <c r="H393" s="1">
        <f ca="1">0+AND(_8[[#This Row],[ins]]="jmp", _8[[#This Row],[next is terminal]], _8[[#This Row],[exec?]])</f>
        <v>0</v>
      </c>
      <c r="Q393" s="5" t="s">
        <v>8</v>
      </c>
      <c r="R393" s="3">
        <v>29</v>
      </c>
      <c r="S393" s="3">
        <f>_8[[#This Row],[row]] + IF(_8[[#This Row],[ins]]="jmp", _8[[#This Row],[x]], 1)</f>
        <v>393</v>
      </c>
      <c r="T393" s="3">
        <v>392</v>
      </c>
    </row>
    <row r="394" spans="1:20">
      <c r="A394" s="1" t="s">
        <v>8</v>
      </c>
      <c r="B394">
        <v>0</v>
      </c>
      <c r="C394">
        <f>_8[[#This Row],[row]] + IF(_8[[#This Row],[ins]]="jmp", _8[[#This Row],[x]], 1)</f>
        <v>394</v>
      </c>
      <c r="D394">
        <v>393</v>
      </c>
      <c r="E394" t="b">
        <f>NOT(ISNA(MATCH(_8[[#This Row],[row]], J:J, 0)))</f>
        <v>0</v>
      </c>
      <c r="F394" s="1">
        <f ca="1">INDEX(_8[terminal], MATCH(_8[[#This Row],[jmpTo]], _8[row], 0))</f>
        <v>0</v>
      </c>
      <c r="G394" s="1" cm="1">
        <f t="array" aca="1" ref="G394" ca="1">INDEX(_8[terminal], _8[[#This Row],[row]]+1)</f>
        <v>0</v>
      </c>
      <c r="H394" s="1">
        <f ca="1">0+AND(_8[[#This Row],[ins]]="jmp", _8[[#This Row],[next is terminal]], _8[[#This Row],[exec?]])</f>
        <v>0</v>
      </c>
      <c r="Q394" s="4" t="s">
        <v>8</v>
      </c>
      <c r="R394" s="2">
        <v>0</v>
      </c>
      <c r="S394" s="2">
        <f>_8[[#This Row],[row]] + IF(_8[[#This Row],[ins]]="jmp", _8[[#This Row],[x]], 1)</f>
        <v>394</v>
      </c>
      <c r="T394" s="2">
        <v>393</v>
      </c>
    </row>
    <row r="395" spans="1:20">
      <c r="A395" s="1" t="s">
        <v>12</v>
      </c>
      <c r="B395">
        <v>-320</v>
      </c>
      <c r="C395">
        <f>_8[[#This Row],[row]] + IF(_8[[#This Row],[ins]]="jmp", _8[[#This Row],[x]], 1)</f>
        <v>74</v>
      </c>
      <c r="D395">
        <v>394</v>
      </c>
      <c r="E395" t="b">
        <f>NOT(ISNA(MATCH(_8[[#This Row],[row]], J:J, 0)))</f>
        <v>0</v>
      </c>
      <c r="F395" s="1">
        <f ca="1">INDEX(_8[terminal], MATCH(_8[[#This Row],[jmpTo]], _8[row], 0))</f>
        <v>0</v>
      </c>
      <c r="G395" s="1" cm="1">
        <f t="array" aca="1" ref="G395" ca="1">INDEX(_8[terminal], _8[[#This Row],[row]]+1)</f>
        <v>0</v>
      </c>
      <c r="H395" s="1">
        <f ca="1">0+AND(_8[[#This Row],[ins]]="jmp", _8[[#This Row],[next is terminal]], _8[[#This Row],[exec?]])</f>
        <v>0</v>
      </c>
      <c r="Q395" s="5" t="s">
        <v>12</v>
      </c>
      <c r="R395" s="3">
        <v>-320</v>
      </c>
      <c r="S395" s="3">
        <f>_8[[#This Row],[row]] + IF(_8[[#This Row],[ins]]="jmp", _8[[#This Row],[x]], 1)</f>
        <v>74</v>
      </c>
      <c r="T395" s="3">
        <v>394</v>
      </c>
    </row>
    <row r="396" spans="1:20">
      <c r="A396" s="1" t="s">
        <v>8</v>
      </c>
      <c r="B396">
        <v>42</v>
      </c>
      <c r="C396">
        <f>_8[[#This Row],[row]] + IF(_8[[#This Row],[ins]]="jmp", _8[[#This Row],[x]], 1)</f>
        <v>396</v>
      </c>
      <c r="D396">
        <v>395</v>
      </c>
      <c r="E396" t="b">
        <f>NOT(ISNA(MATCH(_8[[#This Row],[row]], J:J, 0)))</f>
        <v>1</v>
      </c>
      <c r="F396" s="1">
        <f ca="1">INDEX(_8[terminal], MATCH(_8[[#This Row],[jmpTo]], _8[row], 0))</f>
        <v>0</v>
      </c>
      <c r="G396" s="1" cm="1">
        <f t="array" aca="1" ref="G396" ca="1">INDEX(_8[terminal], _8[[#This Row],[row]]+1)</f>
        <v>0</v>
      </c>
      <c r="H396" s="1">
        <f ca="1">0+AND(_8[[#This Row],[ins]]="jmp", _8[[#This Row],[next is terminal]], _8[[#This Row],[exec?]])</f>
        <v>0</v>
      </c>
      <c r="Q396" s="4" t="s">
        <v>8</v>
      </c>
      <c r="R396" s="2">
        <v>42</v>
      </c>
      <c r="S396" s="2">
        <f>_8[[#This Row],[row]] + IF(_8[[#This Row],[ins]]="jmp", _8[[#This Row],[x]], 1)</f>
        <v>396</v>
      </c>
      <c r="T396" s="2">
        <v>395</v>
      </c>
    </row>
    <row r="397" spans="1:20">
      <c r="A397" s="1" t="s">
        <v>12</v>
      </c>
      <c r="B397">
        <v>94</v>
      </c>
      <c r="C397">
        <f>_8[[#This Row],[row]] + IF(_8[[#This Row],[ins]]="jmp", _8[[#This Row],[x]], 1)</f>
        <v>490</v>
      </c>
      <c r="D397">
        <v>396</v>
      </c>
      <c r="E397" t="b">
        <f>NOT(ISNA(MATCH(_8[[#This Row],[row]], J:J, 0)))</f>
        <v>1</v>
      </c>
      <c r="F397" s="1">
        <f ca="1">INDEX(_8[terminal], MATCH(_8[[#This Row],[jmpTo]], _8[row], 0))</f>
        <v>0</v>
      </c>
      <c r="G397" s="1" cm="1">
        <f t="array" aca="1" ref="G397" ca="1">INDEX(_8[terminal], _8[[#This Row],[row]]+1)</f>
        <v>0</v>
      </c>
      <c r="H397" s="1">
        <f ca="1">0+AND(_8[[#This Row],[ins]]="jmp", _8[[#This Row],[next is terminal]], _8[[#This Row],[exec?]])</f>
        <v>0</v>
      </c>
      <c r="Q397" s="5" t="s">
        <v>12</v>
      </c>
      <c r="R397" s="3">
        <v>94</v>
      </c>
      <c r="S397" s="3">
        <f>_8[[#This Row],[row]] + IF(_8[[#This Row],[ins]]="jmp", _8[[#This Row],[x]], 1)</f>
        <v>490</v>
      </c>
      <c r="T397" s="3">
        <v>396</v>
      </c>
    </row>
    <row r="398" spans="1:20">
      <c r="A398" s="1" t="s">
        <v>8</v>
      </c>
      <c r="B398">
        <v>6</v>
      </c>
      <c r="C398">
        <f>_8[[#This Row],[row]] + IF(_8[[#This Row],[ins]]="jmp", _8[[#This Row],[x]], 1)</f>
        <v>398</v>
      </c>
      <c r="D398">
        <v>397</v>
      </c>
      <c r="E398" t="b">
        <f>NOT(ISNA(MATCH(_8[[#This Row],[row]], J:J, 0)))</f>
        <v>0</v>
      </c>
      <c r="F398" s="1">
        <f ca="1">INDEX(_8[terminal], MATCH(_8[[#This Row],[jmpTo]], _8[row], 0))</f>
        <v>0</v>
      </c>
      <c r="G398" s="1" cm="1">
        <f t="array" aca="1" ref="G398" ca="1">INDEX(_8[terminal], _8[[#This Row],[row]]+1)</f>
        <v>0</v>
      </c>
      <c r="H398" s="1">
        <f ca="1">0+AND(_8[[#This Row],[ins]]="jmp", _8[[#This Row],[next is terminal]], _8[[#This Row],[exec?]])</f>
        <v>0</v>
      </c>
      <c r="Q398" s="4" t="s">
        <v>8</v>
      </c>
      <c r="R398" s="2">
        <v>6</v>
      </c>
      <c r="S398" s="2">
        <f>_8[[#This Row],[row]] + IF(_8[[#This Row],[ins]]="jmp", _8[[#This Row],[x]], 1)</f>
        <v>398</v>
      </c>
      <c r="T398" s="2">
        <v>397</v>
      </c>
    </row>
    <row r="399" spans="1:20">
      <c r="A399" s="1" t="s">
        <v>12</v>
      </c>
      <c r="B399">
        <v>-363</v>
      </c>
      <c r="C399">
        <f>_8[[#This Row],[row]] + IF(_8[[#This Row],[ins]]="jmp", _8[[#This Row],[x]], 1)</f>
        <v>35</v>
      </c>
      <c r="D399">
        <v>398</v>
      </c>
      <c r="E399" t="b">
        <f>NOT(ISNA(MATCH(_8[[#This Row],[row]], J:J, 0)))</f>
        <v>0</v>
      </c>
      <c r="F399" s="1">
        <f ca="1">INDEX(_8[terminal], MATCH(_8[[#This Row],[jmpTo]], _8[row], 0))</f>
        <v>0</v>
      </c>
      <c r="G399" s="1" cm="1">
        <f t="array" aca="1" ref="G399" ca="1">INDEX(_8[terminal], _8[[#This Row],[row]]+1)</f>
        <v>0</v>
      </c>
      <c r="H399" s="1">
        <f ca="1">0+AND(_8[[#This Row],[ins]]="jmp", _8[[#This Row],[next is terminal]], _8[[#This Row],[exec?]])</f>
        <v>0</v>
      </c>
      <c r="Q399" s="5" t="s">
        <v>12</v>
      </c>
      <c r="R399" s="3">
        <v>-363</v>
      </c>
      <c r="S399" s="3">
        <f>_8[[#This Row],[row]] + IF(_8[[#This Row],[ins]]="jmp", _8[[#This Row],[x]], 1)</f>
        <v>35</v>
      </c>
      <c r="T399" s="3">
        <v>398</v>
      </c>
    </row>
    <row r="400" spans="1:20">
      <c r="A400" s="1" t="s">
        <v>8</v>
      </c>
      <c r="B400">
        <v>-18</v>
      </c>
      <c r="C400">
        <f>_8[[#This Row],[row]] + IF(_8[[#This Row],[ins]]="jmp", _8[[#This Row],[x]], 1)</f>
        <v>400</v>
      </c>
      <c r="D400">
        <v>399</v>
      </c>
      <c r="E400" t="b">
        <f>NOT(ISNA(MATCH(_8[[#This Row],[row]], J:J, 0)))</f>
        <v>0</v>
      </c>
      <c r="F400" s="1">
        <f ca="1">INDEX(_8[terminal], MATCH(_8[[#This Row],[jmpTo]], _8[row], 0))</f>
        <v>0</v>
      </c>
      <c r="G400" s="1" cm="1">
        <f t="array" aca="1" ref="G400" ca="1">INDEX(_8[terminal], _8[[#This Row],[row]]+1)</f>
        <v>0</v>
      </c>
      <c r="H400" s="1">
        <f ca="1">0+AND(_8[[#This Row],[ins]]="jmp", _8[[#This Row],[next is terminal]], _8[[#This Row],[exec?]])</f>
        <v>0</v>
      </c>
      <c r="Q400" s="4" t="s">
        <v>8</v>
      </c>
      <c r="R400" s="2">
        <v>-18</v>
      </c>
      <c r="S400" s="2">
        <f>_8[[#This Row],[row]] + IF(_8[[#This Row],[ins]]="jmp", _8[[#This Row],[x]], 1)</f>
        <v>400</v>
      </c>
      <c r="T400" s="2">
        <v>399</v>
      </c>
    </row>
    <row r="401" spans="1:20">
      <c r="A401" s="1" t="s">
        <v>12</v>
      </c>
      <c r="B401">
        <v>-365</v>
      </c>
      <c r="C401">
        <f>_8[[#This Row],[row]] + IF(_8[[#This Row],[ins]]="jmp", _8[[#This Row],[x]], 1)</f>
        <v>35</v>
      </c>
      <c r="D401">
        <v>400</v>
      </c>
      <c r="E401" t="b">
        <f>NOT(ISNA(MATCH(_8[[#This Row],[row]], J:J, 0)))</f>
        <v>0</v>
      </c>
      <c r="F401" s="1">
        <f ca="1">INDEX(_8[terminal], MATCH(_8[[#This Row],[jmpTo]], _8[row], 0))</f>
        <v>0</v>
      </c>
      <c r="G401" s="1" cm="1">
        <f t="array" aca="1" ref="G401" ca="1">INDEX(_8[terminal], _8[[#This Row],[row]]+1)</f>
        <v>0</v>
      </c>
      <c r="H401" s="1">
        <f ca="1">0+AND(_8[[#This Row],[ins]]="jmp", _8[[#This Row],[next is terminal]], _8[[#This Row],[exec?]])</f>
        <v>0</v>
      </c>
      <c r="Q401" s="5" t="s">
        <v>12</v>
      </c>
      <c r="R401" s="3">
        <v>-365</v>
      </c>
      <c r="S401" s="3">
        <f>_8[[#This Row],[row]] + IF(_8[[#This Row],[ins]]="jmp", _8[[#This Row],[x]], 1)</f>
        <v>35</v>
      </c>
      <c r="T401" s="3">
        <v>400</v>
      </c>
    </row>
    <row r="402" spans="1:20">
      <c r="A402" s="1" t="s">
        <v>8</v>
      </c>
      <c r="B402">
        <v>39</v>
      </c>
      <c r="C402">
        <f>_8[[#This Row],[row]] + IF(_8[[#This Row],[ins]]="jmp", _8[[#This Row],[x]], 1)</f>
        <v>402</v>
      </c>
      <c r="D402">
        <v>401</v>
      </c>
      <c r="E402" t="b">
        <f>NOT(ISNA(MATCH(_8[[#This Row],[row]], J:J, 0)))</f>
        <v>0</v>
      </c>
      <c r="F402" s="1">
        <f ca="1">INDEX(_8[terminal], MATCH(_8[[#This Row],[jmpTo]], _8[row], 0))</f>
        <v>0</v>
      </c>
      <c r="G402" s="1" cm="1">
        <f t="array" aca="1" ref="G402" ca="1">INDEX(_8[terminal], _8[[#This Row],[row]]+1)</f>
        <v>0</v>
      </c>
      <c r="H402" s="1">
        <f ca="1">0+AND(_8[[#This Row],[ins]]="jmp", _8[[#This Row],[next is terminal]], _8[[#This Row],[exec?]])</f>
        <v>0</v>
      </c>
      <c r="Q402" s="4" t="s">
        <v>8</v>
      </c>
      <c r="R402" s="2">
        <v>39</v>
      </c>
      <c r="S402" s="2">
        <f>_8[[#This Row],[row]] + IF(_8[[#This Row],[ins]]="jmp", _8[[#This Row],[x]], 1)</f>
        <v>402</v>
      </c>
      <c r="T402" s="2">
        <v>401</v>
      </c>
    </row>
    <row r="403" spans="1:20">
      <c r="A403" s="1" t="s">
        <v>12</v>
      </c>
      <c r="B403">
        <v>13</v>
      </c>
      <c r="C403">
        <f>_8[[#This Row],[row]] + IF(_8[[#This Row],[ins]]="jmp", _8[[#This Row],[x]], 1)</f>
        <v>415</v>
      </c>
      <c r="D403">
        <v>402</v>
      </c>
      <c r="E403" t="b">
        <f>NOT(ISNA(MATCH(_8[[#This Row],[row]], J:J, 0)))</f>
        <v>0</v>
      </c>
      <c r="F403" s="1">
        <f ca="1">INDEX(_8[terminal], MATCH(_8[[#This Row],[jmpTo]], _8[row], 0))</f>
        <v>0</v>
      </c>
      <c r="G403" s="1" cm="1">
        <f t="array" ref="G403">INDEX(_8[terminal], _8[[#This Row],[row]]+1)</f>
        <v>1</v>
      </c>
      <c r="H403" s="1">
        <f>0+AND(_8[[#This Row],[ins]]="jmp", _8[[#This Row],[next is terminal]], _8[[#This Row],[exec?]])</f>
        <v>0</v>
      </c>
      <c r="Q403" s="5" t="s">
        <v>12</v>
      </c>
      <c r="R403" s="3">
        <v>13</v>
      </c>
      <c r="S403" s="3">
        <f>_8[[#This Row],[row]] + IF(_8[[#This Row],[ins]]="jmp", _8[[#This Row],[x]], 1)</f>
        <v>415</v>
      </c>
      <c r="T403" s="3">
        <v>402</v>
      </c>
    </row>
    <row r="404" spans="1:20">
      <c r="A404" s="1" t="s">
        <v>8</v>
      </c>
      <c r="B404">
        <v>47</v>
      </c>
      <c r="C404">
        <f>_8[[#This Row],[row]] + IF(_8[[#This Row],[ins]]="jmp", _8[[#This Row],[x]], 1)</f>
        <v>404</v>
      </c>
      <c r="D404">
        <v>403</v>
      </c>
      <c r="E404" t="b">
        <f>NOT(ISNA(MATCH(_8[[#This Row],[row]], J:J, 0)))</f>
        <v>0</v>
      </c>
      <c r="F404" s="1">
        <f>INDEX(_8[terminal], MATCH(_8[[#This Row],[jmpTo]], _8[row], 0))</f>
        <v>1</v>
      </c>
      <c r="G404" s="1" cm="1">
        <f t="array" ref="G404">INDEX(_8[terminal], _8[[#This Row],[row]]+1)</f>
        <v>1</v>
      </c>
      <c r="H404" s="1">
        <f>0+AND(_8[[#This Row],[ins]]="jmp", _8[[#This Row],[next is terminal]], _8[[#This Row],[exec?]])</f>
        <v>0</v>
      </c>
      <c r="Q404" s="4" t="s">
        <v>8</v>
      </c>
      <c r="R404" s="2">
        <v>47</v>
      </c>
      <c r="S404" s="2">
        <f>_8[[#This Row],[row]] + IF(_8[[#This Row],[ins]]="jmp", _8[[#This Row],[x]], 1)</f>
        <v>404</v>
      </c>
      <c r="T404" s="2">
        <v>403</v>
      </c>
    </row>
    <row r="405" spans="1:20">
      <c r="A405" s="1" t="s">
        <v>8</v>
      </c>
      <c r="B405">
        <v>24</v>
      </c>
      <c r="C405">
        <f>_8[[#This Row],[row]] + IF(_8[[#This Row],[ins]]="jmp", _8[[#This Row],[x]], 1)</f>
        <v>405</v>
      </c>
      <c r="D405">
        <v>404</v>
      </c>
      <c r="E405" t="b">
        <f>NOT(ISNA(MATCH(_8[[#This Row],[row]], J:J, 0)))</f>
        <v>0</v>
      </c>
      <c r="F405" s="1">
        <f>INDEX(_8[terminal], MATCH(_8[[#This Row],[jmpTo]], _8[row], 0))</f>
        <v>1</v>
      </c>
      <c r="G405" s="1" cm="1">
        <f t="array" ref="G405">INDEX(_8[terminal], _8[[#This Row],[row]]+1)</f>
        <v>1</v>
      </c>
      <c r="H405" s="1">
        <f>0+AND(_8[[#This Row],[ins]]="jmp", _8[[#This Row],[next is terminal]], _8[[#This Row],[exec?]])</f>
        <v>0</v>
      </c>
      <c r="Q405" s="5" t="s">
        <v>8</v>
      </c>
      <c r="R405" s="3">
        <v>24</v>
      </c>
      <c r="S405" s="3">
        <f>_8[[#This Row],[row]] + IF(_8[[#This Row],[ins]]="jmp", _8[[#This Row],[x]], 1)</f>
        <v>405</v>
      </c>
      <c r="T405" s="3">
        <v>404</v>
      </c>
    </row>
    <row r="406" spans="1:20">
      <c r="A406" s="1" t="s">
        <v>8</v>
      </c>
      <c r="B406">
        <v>9</v>
      </c>
      <c r="C406">
        <f>_8[[#This Row],[row]] + IF(_8[[#This Row],[ins]]="jmp", _8[[#This Row],[x]], 1)</f>
        <v>406</v>
      </c>
      <c r="D406">
        <v>405</v>
      </c>
      <c r="E406" t="b">
        <f>NOT(ISNA(MATCH(_8[[#This Row],[row]], J:J, 0)))</f>
        <v>0</v>
      </c>
      <c r="F406" s="1">
        <f>INDEX(_8[terminal], MATCH(_8[[#This Row],[jmpTo]], _8[row], 0))</f>
        <v>1</v>
      </c>
      <c r="G406" s="1" cm="1">
        <f t="array" ref="G406">INDEX(_8[terminal], _8[[#This Row],[row]]+1)</f>
        <v>1</v>
      </c>
      <c r="H406" s="1">
        <f>0+AND(_8[[#This Row],[ins]]="jmp", _8[[#This Row],[next is terminal]], _8[[#This Row],[exec?]])</f>
        <v>0</v>
      </c>
      <c r="Q406" s="4" t="s">
        <v>8</v>
      </c>
      <c r="R406" s="2">
        <v>9</v>
      </c>
      <c r="S406" s="2">
        <f>_8[[#This Row],[row]] + IF(_8[[#This Row],[ins]]="jmp", _8[[#This Row],[x]], 1)</f>
        <v>406</v>
      </c>
      <c r="T406" s="2">
        <v>405</v>
      </c>
    </row>
    <row r="407" spans="1:20">
      <c r="A407" s="1" t="s">
        <v>8</v>
      </c>
      <c r="B407">
        <v>25</v>
      </c>
      <c r="C407">
        <f>_8[[#This Row],[row]] + IF(_8[[#This Row],[ins]]="jmp", _8[[#This Row],[x]], 1)</f>
        <v>407</v>
      </c>
      <c r="D407">
        <v>406</v>
      </c>
      <c r="E407" t="b">
        <f>NOT(ISNA(MATCH(_8[[#This Row],[row]], J:J, 0)))</f>
        <v>0</v>
      </c>
      <c r="F407" s="1">
        <f>INDEX(_8[terminal], MATCH(_8[[#This Row],[jmpTo]], _8[row], 0))</f>
        <v>1</v>
      </c>
      <c r="G407" s="1" cm="1">
        <f t="array" ref="G407">INDEX(_8[terminal], _8[[#This Row],[row]]+1)</f>
        <v>1</v>
      </c>
      <c r="H407" s="1">
        <f>0+AND(_8[[#This Row],[ins]]="jmp", _8[[#This Row],[next is terminal]], _8[[#This Row],[exec?]])</f>
        <v>0</v>
      </c>
      <c r="Q407" s="5" t="s">
        <v>8</v>
      </c>
      <c r="R407" s="3">
        <v>25</v>
      </c>
      <c r="S407" s="3">
        <f>_8[[#This Row],[row]] + IF(_8[[#This Row],[ins]]="jmp", _8[[#This Row],[x]], 1)</f>
        <v>407</v>
      </c>
      <c r="T407" s="3">
        <v>406</v>
      </c>
    </row>
    <row r="408" spans="1:20">
      <c r="A408" s="1" t="s">
        <v>12</v>
      </c>
      <c r="B408">
        <v>151</v>
      </c>
      <c r="C408">
        <f>_8[[#This Row],[row]] + IF(_8[[#This Row],[ins]]="jmp", _8[[#This Row],[x]], 1)</f>
        <v>558</v>
      </c>
      <c r="D408">
        <v>407</v>
      </c>
      <c r="E408" t="b">
        <f>NOT(ISNA(MATCH(_8[[#This Row],[row]], J:J, 0)))</f>
        <v>0</v>
      </c>
      <c r="F408" s="1">
        <f>INDEX(_8[terminal], MATCH(_8[[#This Row],[jmpTo]], _8[row], 0))</f>
        <v>1</v>
      </c>
      <c r="G408" s="1" cm="1">
        <f t="array" ref="G408">INDEX(_8[terminal], _8[[#This Row],[row]]+1)</f>
        <v>1</v>
      </c>
      <c r="H408" s="1">
        <f>0+AND(_8[[#This Row],[ins]]="jmp", _8[[#This Row],[next is terminal]], _8[[#This Row],[exec?]])</f>
        <v>0</v>
      </c>
      <c r="Q408" s="4" t="s">
        <v>12</v>
      </c>
      <c r="R408" s="2">
        <v>151</v>
      </c>
      <c r="S408" s="2">
        <f>_8[[#This Row],[row]] + IF(_8[[#This Row],[ins]]="jmp", _8[[#This Row],[x]], 1)</f>
        <v>558</v>
      </c>
      <c r="T408" s="2">
        <v>407</v>
      </c>
    </row>
    <row r="409" spans="1:20">
      <c r="A409" s="1" t="s">
        <v>8</v>
      </c>
      <c r="B409">
        <v>17</v>
      </c>
      <c r="C409">
        <f>_8[[#This Row],[row]] + IF(_8[[#This Row],[ins]]="jmp", _8[[#This Row],[x]], 1)</f>
        <v>409</v>
      </c>
      <c r="D409">
        <v>408</v>
      </c>
      <c r="E409" t="b">
        <f>NOT(ISNA(MATCH(_8[[#This Row],[row]], J:J, 0)))</f>
        <v>0</v>
      </c>
      <c r="F409" s="1">
        <f>INDEX(_8[terminal], MATCH(_8[[#This Row],[jmpTo]], _8[row], 0))</f>
        <v>1</v>
      </c>
      <c r="G409" s="1" cm="1">
        <f t="array" ref="G409">INDEX(_8[terminal], _8[[#This Row],[row]]+1)</f>
        <v>1</v>
      </c>
      <c r="H409" s="1">
        <f>0+AND(_8[[#This Row],[ins]]="jmp", _8[[#This Row],[next is terminal]], _8[[#This Row],[exec?]])</f>
        <v>0</v>
      </c>
      <c r="Q409" s="5" t="s">
        <v>8</v>
      </c>
      <c r="R409" s="3">
        <v>17</v>
      </c>
      <c r="S409" s="3">
        <f>_8[[#This Row],[row]] + IF(_8[[#This Row],[ins]]="jmp", _8[[#This Row],[x]], 1)</f>
        <v>409</v>
      </c>
      <c r="T409" s="3">
        <v>408</v>
      </c>
    </row>
    <row r="410" spans="1:20">
      <c r="A410" s="1" t="s">
        <v>12</v>
      </c>
      <c r="B410">
        <v>1</v>
      </c>
      <c r="C410">
        <f>_8[[#This Row],[row]] + IF(_8[[#This Row],[ins]]="jmp", _8[[#This Row],[x]], 1)</f>
        <v>410</v>
      </c>
      <c r="D410">
        <v>409</v>
      </c>
      <c r="E410" t="b">
        <f>NOT(ISNA(MATCH(_8[[#This Row],[row]], J:J, 0)))</f>
        <v>0</v>
      </c>
      <c r="F410" s="1">
        <f>INDEX(_8[terminal], MATCH(_8[[#This Row],[jmpTo]], _8[row], 0))</f>
        <v>1</v>
      </c>
      <c r="G410" s="1" cm="1">
        <f t="array" ref="G410">INDEX(_8[terminal], _8[[#This Row],[row]]+1)</f>
        <v>1</v>
      </c>
      <c r="H410" s="1">
        <f>0+AND(_8[[#This Row],[ins]]="jmp", _8[[#This Row],[next is terminal]], _8[[#This Row],[exec?]])</f>
        <v>0</v>
      </c>
      <c r="Q410" s="4" t="s">
        <v>12</v>
      </c>
      <c r="R410" s="2">
        <v>1</v>
      </c>
      <c r="S410" s="2">
        <f>_8[[#This Row],[row]] + IF(_8[[#This Row],[ins]]="jmp", _8[[#This Row],[x]], 1)</f>
        <v>410</v>
      </c>
      <c r="T410" s="2">
        <v>409</v>
      </c>
    </row>
    <row r="411" spans="1:20">
      <c r="A411" s="1" t="s">
        <v>12</v>
      </c>
      <c r="B411">
        <v>-77</v>
      </c>
      <c r="C411">
        <f>_8[[#This Row],[row]] + IF(_8[[#This Row],[ins]]="jmp", _8[[#This Row],[x]], 1)</f>
        <v>333</v>
      </c>
      <c r="D411">
        <v>410</v>
      </c>
      <c r="E411" t="b">
        <f>NOT(ISNA(MATCH(_8[[#This Row],[row]], J:J, 0)))</f>
        <v>0</v>
      </c>
      <c r="F411" s="1">
        <f>INDEX(_8[terminal], MATCH(_8[[#This Row],[jmpTo]], _8[row], 0))</f>
        <v>1</v>
      </c>
      <c r="G411" s="1" cm="1">
        <f t="array" aca="1" ref="G411" ca="1">INDEX(_8[terminal], _8[[#This Row],[row]]+1)</f>
        <v>0</v>
      </c>
      <c r="H411" s="1">
        <f ca="1">0+AND(_8[[#This Row],[ins]]="jmp", _8[[#This Row],[next is terminal]], _8[[#This Row],[exec?]])</f>
        <v>0</v>
      </c>
      <c r="Q411" s="5" t="s">
        <v>12</v>
      </c>
      <c r="R411" s="3">
        <v>-77</v>
      </c>
      <c r="S411" s="3">
        <f>_8[[#This Row],[row]] + IF(_8[[#This Row],[ins]]="jmp", _8[[#This Row],[x]], 1)</f>
        <v>333</v>
      </c>
      <c r="T411" s="3">
        <v>410</v>
      </c>
    </row>
    <row r="412" spans="1:20">
      <c r="A412" s="1" t="s">
        <v>12</v>
      </c>
      <c r="B412">
        <v>24</v>
      </c>
      <c r="C412">
        <f>_8[[#This Row],[row]] + IF(_8[[#This Row],[ins]]="jmp", _8[[#This Row],[x]], 1)</f>
        <v>435</v>
      </c>
      <c r="D412">
        <v>411</v>
      </c>
      <c r="E412" t="b">
        <f>NOT(ISNA(MATCH(_8[[#This Row],[row]], J:J, 0)))</f>
        <v>1</v>
      </c>
      <c r="F412" s="1">
        <f ca="1">INDEX(_8[terminal], MATCH(_8[[#This Row],[jmpTo]], _8[row], 0))</f>
        <v>0</v>
      </c>
      <c r="G412" s="1" cm="1">
        <f t="array" aca="1" ref="G412" ca="1">INDEX(_8[terminal], _8[[#This Row],[row]]+1)</f>
        <v>0</v>
      </c>
      <c r="H412" s="1">
        <f ca="1">0+AND(_8[[#This Row],[ins]]="jmp", _8[[#This Row],[next is terminal]], _8[[#This Row],[exec?]])</f>
        <v>0</v>
      </c>
      <c r="Q412" s="4" t="s">
        <v>12</v>
      </c>
      <c r="R412" s="2">
        <v>24</v>
      </c>
      <c r="S412" s="2">
        <f>_8[[#This Row],[row]] + IF(_8[[#This Row],[ins]]="jmp", _8[[#This Row],[x]], 1)</f>
        <v>435</v>
      </c>
      <c r="T412" s="2">
        <v>411</v>
      </c>
    </row>
    <row r="413" spans="1:20">
      <c r="A413" s="1" t="s">
        <v>8</v>
      </c>
      <c r="B413">
        <v>-13</v>
      </c>
      <c r="C413">
        <f>_8[[#This Row],[row]] + IF(_8[[#This Row],[ins]]="jmp", _8[[#This Row],[x]], 1)</f>
        <v>413</v>
      </c>
      <c r="D413">
        <v>412</v>
      </c>
      <c r="E413" t="b">
        <f>NOT(ISNA(MATCH(_8[[#This Row],[row]], J:J, 0)))</f>
        <v>0</v>
      </c>
      <c r="F413" s="1">
        <f ca="1">INDEX(_8[terminal], MATCH(_8[[#This Row],[jmpTo]], _8[row], 0))</f>
        <v>0</v>
      </c>
      <c r="G413" s="1" cm="1">
        <f t="array" aca="1" ref="G413" ca="1">INDEX(_8[terminal], _8[[#This Row],[row]]+1)</f>
        <v>0</v>
      </c>
      <c r="H413" s="1">
        <f ca="1">0+AND(_8[[#This Row],[ins]]="jmp", _8[[#This Row],[next is terminal]], _8[[#This Row],[exec?]])</f>
        <v>0</v>
      </c>
      <c r="Q413" s="5" t="s">
        <v>8</v>
      </c>
      <c r="R413" s="3">
        <v>-13</v>
      </c>
      <c r="S413" s="3">
        <f>_8[[#This Row],[row]] + IF(_8[[#This Row],[ins]]="jmp", _8[[#This Row],[x]], 1)</f>
        <v>413</v>
      </c>
      <c r="T413" s="3">
        <v>412</v>
      </c>
    </row>
    <row r="414" spans="1:20">
      <c r="A414" s="1" t="s">
        <v>8</v>
      </c>
      <c r="B414">
        <v>-13</v>
      </c>
      <c r="C414">
        <f>_8[[#This Row],[row]] + IF(_8[[#This Row],[ins]]="jmp", _8[[#This Row],[x]], 1)</f>
        <v>414</v>
      </c>
      <c r="D414">
        <v>413</v>
      </c>
      <c r="E414" t="b">
        <f>NOT(ISNA(MATCH(_8[[#This Row],[row]], J:J, 0)))</f>
        <v>0</v>
      </c>
      <c r="F414" s="1">
        <f ca="1">INDEX(_8[terminal], MATCH(_8[[#This Row],[jmpTo]], _8[row], 0))</f>
        <v>0</v>
      </c>
      <c r="G414" s="1" cm="1">
        <f t="array" aca="1" ref="G414" ca="1">INDEX(_8[terminal], _8[[#This Row],[row]]+1)</f>
        <v>0</v>
      </c>
      <c r="H414" s="1">
        <f ca="1">0+AND(_8[[#This Row],[ins]]="jmp", _8[[#This Row],[next is terminal]], _8[[#This Row],[exec?]])</f>
        <v>0</v>
      </c>
      <c r="Q414" s="4" t="s">
        <v>8</v>
      </c>
      <c r="R414" s="2">
        <v>-13</v>
      </c>
      <c r="S414" s="2">
        <f>_8[[#This Row],[row]] + IF(_8[[#This Row],[ins]]="jmp", _8[[#This Row],[x]], 1)</f>
        <v>414</v>
      </c>
      <c r="T414" s="2">
        <v>413</v>
      </c>
    </row>
    <row r="415" spans="1:20">
      <c r="A415" s="1" t="s">
        <v>12</v>
      </c>
      <c r="B415">
        <v>-141</v>
      </c>
      <c r="C415">
        <f>_8[[#This Row],[row]] + IF(_8[[#This Row],[ins]]="jmp", _8[[#This Row],[x]], 1)</f>
        <v>273</v>
      </c>
      <c r="D415">
        <v>414</v>
      </c>
      <c r="E415" t="b">
        <f>NOT(ISNA(MATCH(_8[[#This Row],[row]], J:J, 0)))</f>
        <v>0</v>
      </c>
      <c r="F415" s="1">
        <f ca="1">INDEX(_8[terminal], MATCH(_8[[#This Row],[jmpTo]], _8[row], 0))</f>
        <v>0</v>
      </c>
      <c r="G415" s="1" cm="1">
        <f t="array" aca="1" ref="G415" ca="1">INDEX(_8[terminal], _8[[#This Row],[row]]+1)</f>
        <v>0</v>
      </c>
      <c r="H415" s="1">
        <f ca="1">0+AND(_8[[#This Row],[ins]]="jmp", _8[[#This Row],[next is terminal]], _8[[#This Row],[exec?]])</f>
        <v>0</v>
      </c>
      <c r="Q415" s="5" t="s">
        <v>12</v>
      </c>
      <c r="R415" s="3">
        <v>-141</v>
      </c>
      <c r="S415" s="3">
        <f>_8[[#This Row],[row]] + IF(_8[[#This Row],[ins]]="jmp", _8[[#This Row],[x]], 1)</f>
        <v>273</v>
      </c>
      <c r="T415" s="3">
        <v>414</v>
      </c>
    </row>
    <row r="416" spans="1:20">
      <c r="A416" s="1" t="s">
        <v>8</v>
      </c>
      <c r="B416">
        <v>22</v>
      </c>
      <c r="C416">
        <f>_8[[#This Row],[row]] + IF(_8[[#This Row],[ins]]="jmp", _8[[#This Row],[x]], 1)</f>
        <v>416</v>
      </c>
      <c r="D416">
        <v>415</v>
      </c>
      <c r="E416" t="b">
        <f>NOT(ISNA(MATCH(_8[[#This Row],[row]], J:J, 0)))</f>
        <v>1</v>
      </c>
      <c r="F416" s="1">
        <f ca="1">INDEX(_8[terminal], MATCH(_8[[#This Row],[jmpTo]], _8[row], 0))</f>
        <v>0</v>
      </c>
      <c r="G416" s="1" cm="1">
        <f t="array" aca="1" ref="G416" ca="1">INDEX(_8[terminal], _8[[#This Row],[row]]+1)</f>
        <v>0</v>
      </c>
      <c r="H416" s="1">
        <f ca="1">0+AND(_8[[#This Row],[ins]]="jmp", _8[[#This Row],[next is terminal]], _8[[#This Row],[exec?]])</f>
        <v>0</v>
      </c>
      <c r="Q416" s="4" t="s">
        <v>8</v>
      </c>
      <c r="R416" s="2">
        <v>22</v>
      </c>
      <c r="S416" s="2">
        <f>_8[[#This Row],[row]] + IF(_8[[#This Row],[ins]]="jmp", _8[[#This Row],[x]], 1)</f>
        <v>416</v>
      </c>
      <c r="T416" s="2">
        <v>415</v>
      </c>
    </row>
    <row r="417" spans="1:20">
      <c r="A417" s="1" t="s">
        <v>8</v>
      </c>
      <c r="B417">
        <v>9</v>
      </c>
      <c r="C417">
        <f>_8[[#This Row],[row]] + IF(_8[[#This Row],[ins]]="jmp", _8[[#This Row],[x]], 1)</f>
        <v>417</v>
      </c>
      <c r="D417">
        <v>416</v>
      </c>
      <c r="E417" t="b">
        <f>NOT(ISNA(MATCH(_8[[#This Row],[row]], J:J, 0)))</f>
        <v>1</v>
      </c>
      <c r="F417" s="1">
        <f ca="1">INDEX(_8[terminal], MATCH(_8[[#This Row],[jmpTo]], _8[row], 0))</f>
        <v>0</v>
      </c>
      <c r="G417" s="1" cm="1">
        <f t="array" aca="1" ref="G417" ca="1">INDEX(_8[terminal], _8[[#This Row],[row]]+1)</f>
        <v>0</v>
      </c>
      <c r="H417" s="1">
        <f ca="1">0+AND(_8[[#This Row],[ins]]="jmp", _8[[#This Row],[next is terminal]], _8[[#This Row],[exec?]])</f>
        <v>0</v>
      </c>
      <c r="Q417" s="5" t="s">
        <v>8</v>
      </c>
      <c r="R417" s="3">
        <v>9</v>
      </c>
      <c r="S417" s="3">
        <f>_8[[#This Row],[row]] + IF(_8[[#This Row],[ins]]="jmp", _8[[#This Row],[x]], 1)</f>
        <v>417</v>
      </c>
      <c r="T417" s="3">
        <v>416</v>
      </c>
    </row>
    <row r="418" spans="1:20">
      <c r="A418" s="1" t="s">
        <v>11</v>
      </c>
      <c r="B418">
        <v>92</v>
      </c>
      <c r="C418">
        <f>_8[[#This Row],[row]] + IF(_8[[#This Row],[ins]]="jmp", _8[[#This Row],[x]], 1)</f>
        <v>418</v>
      </c>
      <c r="D418">
        <v>417</v>
      </c>
      <c r="E418" t="b">
        <f>NOT(ISNA(MATCH(_8[[#This Row],[row]], J:J, 0)))</f>
        <v>1</v>
      </c>
      <c r="F418" s="1">
        <f ca="1">INDEX(_8[terminal], MATCH(_8[[#This Row],[jmpTo]], _8[row], 0))</f>
        <v>0</v>
      </c>
      <c r="G418" s="1" cm="1">
        <f t="array" aca="1" ref="G418" ca="1">INDEX(_8[terminal], _8[[#This Row],[row]]+1)</f>
        <v>0</v>
      </c>
      <c r="H418" s="1">
        <f ca="1">0+AND(_8[[#This Row],[ins]]="jmp", _8[[#This Row],[next is terminal]], _8[[#This Row],[exec?]])</f>
        <v>0</v>
      </c>
      <c r="Q418" s="4" t="s">
        <v>11</v>
      </c>
      <c r="R418" s="2">
        <v>92</v>
      </c>
      <c r="S418" s="2">
        <f>_8[[#This Row],[row]] + IF(_8[[#This Row],[ins]]="jmp", _8[[#This Row],[x]], 1)</f>
        <v>418</v>
      </c>
      <c r="T418" s="2">
        <v>417</v>
      </c>
    </row>
    <row r="419" spans="1:20">
      <c r="A419" s="1" t="s">
        <v>12</v>
      </c>
      <c r="B419">
        <v>-334</v>
      </c>
      <c r="C419">
        <f>_8[[#This Row],[row]] + IF(_8[[#This Row],[ins]]="jmp", _8[[#This Row],[x]], 1)</f>
        <v>84</v>
      </c>
      <c r="D419">
        <v>418</v>
      </c>
      <c r="E419" t="b">
        <f>NOT(ISNA(MATCH(_8[[#This Row],[row]], J:J, 0)))</f>
        <v>1</v>
      </c>
      <c r="F419" s="1">
        <f ca="1">INDEX(_8[terminal], MATCH(_8[[#This Row],[jmpTo]], _8[row], 0))</f>
        <v>0</v>
      </c>
      <c r="G419" s="1" cm="1">
        <f t="array" aca="1" ref="G419" ca="1">INDEX(_8[terminal], _8[[#This Row],[row]]+1)</f>
        <v>0</v>
      </c>
      <c r="H419" s="1">
        <f ca="1">0+AND(_8[[#This Row],[ins]]="jmp", _8[[#This Row],[next is terminal]], _8[[#This Row],[exec?]])</f>
        <v>0</v>
      </c>
      <c r="Q419" s="5" t="s">
        <v>12</v>
      </c>
      <c r="R419" s="3">
        <v>-334</v>
      </c>
      <c r="S419" s="3">
        <f>_8[[#This Row],[row]] + IF(_8[[#This Row],[ins]]="jmp", _8[[#This Row],[x]], 1)</f>
        <v>84</v>
      </c>
      <c r="T419" s="3">
        <v>418</v>
      </c>
    </row>
    <row r="420" spans="1:20">
      <c r="A420" s="1" t="s">
        <v>8</v>
      </c>
      <c r="B420">
        <v>30</v>
      </c>
      <c r="C420">
        <f>_8[[#This Row],[row]] + IF(_8[[#This Row],[ins]]="jmp", _8[[#This Row],[x]], 1)</f>
        <v>420</v>
      </c>
      <c r="D420">
        <v>419</v>
      </c>
      <c r="E420" t="b">
        <f>NOT(ISNA(MATCH(_8[[#This Row],[row]], J:J, 0)))</f>
        <v>0</v>
      </c>
      <c r="F420" s="1">
        <f ca="1">INDEX(_8[terminal], MATCH(_8[[#This Row],[jmpTo]], _8[row], 0))</f>
        <v>0</v>
      </c>
      <c r="G420" s="1" cm="1">
        <f t="array" aca="1" ref="G420" ca="1">INDEX(_8[terminal], _8[[#This Row],[row]]+1)</f>
        <v>0</v>
      </c>
      <c r="H420" s="1">
        <f ca="1">0+AND(_8[[#This Row],[ins]]="jmp", _8[[#This Row],[next is terminal]], _8[[#This Row],[exec?]])</f>
        <v>0</v>
      </c>
      <c r="Q420" s="4" t="s">
        <v>8</v>
      </c>
      <c r="R420" s="2">
        <v>30</v>
      </c>
      <c r="S420" s="2">
        <f>_8[[#This Row],[row]] + IF(_8[[#This Row],[ins]]="jmp", _8[[#This Row],[x]], 1)</f>
        <v>420</v>
      </c>
      <c r="T420" s="2">
        <v>419</v>
      </c>
    </row>
    <row r="421" spans="1:20">
      <c r="A421" s="1" t="s">
        <v>8</v>
      </c>
      <c r="B421">
        <v>11</v>
      </c>
      <c r="C421">
        <f>_8[[#This Row],[row]] + IF(_8[[#This Row],[ins]]="jmp", _8[[#This Row],[x]], 1)</f>
        <v>421</v>
      </c>
      <c r="D421">
        <v>420</v>
      </c>
      <c r="E421" t="b">
        <f>NOT(ISNA(MATCH(_8[[#This Row],[row]], J:J, 0)))</f>
        <v>0</v>
      </c>
      <c r="F421" s="1">
        <f ca="1">INDEX(_8[terminal], MATCH(_8[[#This Row],[jmpTo]], _8[row], 0))</f>
        <v>0</v>
      </c>
      <c r="G421" s="1" cm="1">
        <f t="array" aca="1" ref="G421" ca="1">INDEX(_8[terminal], _8[[#This Row],[row]]+1)</f>
        <v>0</v>
      </c>
      <c r="H421" s="1">
        <f ca="1">0+AND(_8[[#This Row],[ins]]="jmp", _8[[#This Row],[next is terminal]], _8[[#This Row],[exec?]])</f>
        <v>0</v>
      </c>
      <c r="Q421" s="5" t="s">
        <v>8</v>
      </c>
      <c r="R421" s="3">
        <v>11</v>
      </c>
      <c r="S421" s="3">
        <f>_8[[#This Row],[row]] + IF(_8[[#This Row],[ins]]="jmp", _8[[#This Row],[x]], 1)</f>
        <v>421</v>
      </c>
      <c r="T421" s="3">
        <v>420</v>
      </c>
    </row>
    <row r="422" spans="1:20">
      <c r="A422" s="1" t="s">
        <v>12</v>
      </c>
      <c r="B422">
        <v>-304</v>
      </c>
      <c r="C422">
        <f>_8[[#This Row],[row]] + IF(_8[[#This Row],[ins]]="jmp", _8[[#This Row],[x]], 1)</f>
        <v>117</v>
      </c>
      <c r="D422">
        <v>421</v>
      </c>
      <c r="E422" t="b">
        <f>NOT(ISNA(MATCH(_8[[#This Row],[row]], J:J, 0)))</f>
        <v>0</v>
      </c>
      <c r="F422" s="1">
        <f ca="1">INDEX(_8[terminal], MATCH(_8[[#This Row],[jmpTo]], _8[row], 0))</f>
        <v>0</v>
      </c>
      <c r="G422" s="1" cm="1">
        <f t="array" aca="1" ref="G422" ca="1">INDEX(_8[terminal], _8[[#This Row],[row]]+1)</f>
        <v>0</v>
      </c>
      <c r="H422" s="1">
        <f ca="1">0+AND(_8[[#This Row],[ins]]="jmp", _8[[#This Row],[next is terminal]], _8[[#This Row],[exec?]])</f>
        <v>0</v>
      </c>
      <c r="Q422" s="4" t="s">
        <v>12</v>
      </c>
      <c r="R422" s="2">
        <v>-304</v>
      </c>
      <c r="S422" s="2">
        <f>_8[[#This Row],[row]] + IF(_8[[#This Row],[ins]]="jmp", _8[[#This Row],[x]], 1)</f>
        <v>117</v>
      </c>
      <c r="T422" s="2">
        <v>421</v>
      </c>
    </row>
    <row r="423" spans="1:20">
      <c r="A423" s="1" t="s">
        <v>8</v>
      </c>
      <c r="B423">
        <v>8</v>
      </c>
      <c r="C423">
        <f>_8[[#This Row],[row]] + IF(_8[[#This Row],[ins]]="jmp", _8[[#This Row],[x]], 1)</f>
        <v>423</v>
      </c>
      <c r="D423">
        <v>422</v>
      </c>
      <c r="E423" t="b">
        <f>NOT(ISNA(MATCH(_8[[#This Row],[row]], J:J, 0)))</f>
        <v>1</v>
      </c>
      <c r="F423" s="1">
        <f ca="1">INDEX(_8[terminal], MATCH(_8[[#This Row],[jmpTo]], _8[row], 0))</f>
        <v>0</v>
      </c>
      <c r="G423" s="1" cm="1">
        <f t="array" aca="1" ref="G423" ca="1">INDEX(_8[terminal], _8[[#This Row],[row]]+1)</f>
        <v>0</v>
      </c>
      <c r="H423" s="1">
        <f ca="1">0+AND(_8[[#This Row],[ins]]="jmp", _8[[#This Row],[next is terminal]], _8[[#This Row],[exec?]])</f>
        <v>0</v>
      </c>
      <c r="Q423" s="5" t="s">
        <v>8</v>
      </c>
      <c r="R423" s="3">
        <v>8</v>
      </c>
      <c r="S423" s="3">
        <f>_8[[#This Row],[row]] + IF(_8[[#This Row],[ins]]="jmp", _8[[#This Row],[x]], 1)</f>
        <v>423</v>
      </c>
      <c r="T423" s="3">
        <v>422</v>
      </c>
    </row>
    <row r="424" spans="1:20">
      <c r="A424" s="1" t="s">
        <v>12</v>
      </c>
      <c r="B424">
        <v>-275</v>
      </c>
      <c r="C424">
        <f>_8[[#This Row],[row]] + IF(_8[[#This Row],[ins]]="jmp", _8[[#This Row],[x]], 1)</f>
        <v>148</v>
      </c>
      <c r="D424">
        <v>423</v>
      </c>
      <c r="E424" t="b">
        <f>NOT(ISNA(MATCH(_8[[#This Row],[row]], J:J, 0)))</f>
        <v>1</v>
      </c>
      <c r="F424" s="1">
        <f ca="1">INDEX(_8[terminal], MATCH(_8[[#This Row],[jmpTo]], _8[row], 0))</f>
        <v>0</v>
      </c>
      <c r="G424" s="1" cm="1">
        <f t="array" aca="1" ref="G424" ca="1">INDEX(_8[terminal], _8[[#This Row],[row]]+1)</f>
        <v>0</v>
      </c>
      <c r="H424" s="1">
        <f ca="1">0+AND(_8[[#This Row],[ins]]="jmp", _8[[#This Row],[next is terminal]], _8[[#This Row],[exec?]])</f>
        <v>0</v>
      </c>
      <c r="Q424" s="4" t="s">
        <v>12</v>
      </c>
      <c r="R424" s="2">
        <v>-275</v>
      </c>
      <c r="S424" s="2">
        <f>_8[[#This Row],[row]] + IF(_8[[#This Row],[ins]]="jmp", _8[[#This Row],[x]], 1)</f>
        <v>148</v>
      </c>
      <c r="T424" s="2">
        <v>423</v>
      </c>
    </row>
    <row r="425" spans="1:20">
      <c r="A425" s="1" t="s">
        <v>8</v>
      </c>
      <c r="B425">
        <v>35</v>
      </c>
      <c r="C425">
        <f>_8[[#This Row],[row]] + IF(_8[[#This Row],[ins]]="jmp", _8[[#This Row],[x]], 1)</f>
        <v>425</v>
      </c>
      <c r="D425">
        <v>424</v>
      </c>
      <c r="E425" t="b">
        <f>NOT(ISNA(MATCH(_8[[#This Row],[row]], J:J, 0)))</f>
        <v>0</v>
      </c>
      <c r="F425" s="1">
        <f ca="1">INDEX(_8[terminal], MATCH(_8[[#This Row],[jmpTo]], _8[row], 0))</f>
        <v>0</v>
      </c>
      <c r="G425" s="1" cm="1">
        <f t="array" aca="1" ref="G425" ca="1">INDEX(_8[terminal], _8[[#This Row],[row]]+1)</f>
        <v>0</v>
      </c>
      <c r="H425" s="1">
        <f ca="1">0+AND(_8[[#This Row],[ins]]="jmp", _8[[#This Row],[next is terminal]], _8[[#This Row],[exec?]])</f>
        <v>0</v>
      </c>
      <c r="Q425" s="5" t="s">
        <v>8</v>
      </c>
      <c r="R425" s="3">
        <v>35</v>
      </c>
      <c r="S425" s="3">
        <f>_8[[#This Row],[row]] + IF(_8[[#This Row],[ins]]="jmp", _8[[#This Row],[x]], 1)</f>
        <v>425</v>
      </c>
      <c r="T425" s="3">
        <v>424</v>
      </c>
    </row>
    <row r="426" spans="1:20">
      <c r="A426" s="1" t="s">
        <v>12</v>
      </c>
      <c r="B426">
        <v>-95</v>
      </c>
      <c r="C426">
        <f>_8[[#This Row],[row]] + IF(_8[[#This Row],[ins]]="jmp", _8[[#This Row],[x]], 1)</f>
        <v>330</v>
      </c>
      <c r="D426">
        <v>425</v>
      </c>
      <c r="E426" t="b">
        <f>NOT(ISNA(MATCH(_8[[#This Row],[row]], J:J, 0)))</f>
        <v>0</v>
      </c>
      <c r="F426" s="1">
        <f ca="1">INDEX(_8[terminal], MATCH(_8[[#This Row],[jmpTo]], _8[row], 0))</f>
        <v>0</v>
      </c>
      <c r="G426" s="1" cm="1">
        <f t="array" aca="1" ref="G426" ca="1">INDEX(_8[terminal], _8[[#This Row],[row]]+1)</f>
        <v>0</v>
      </c>
      <c r="H426" s="1">
        <f ca="1">0+AND(_8[[#This Row],[ins]]="jmp", _8[[#This Row],[next is terminal]], _8[[#This Row],[exec?]])</f>
        <v>0</v>
      </c>
      <c r="Q426" s="4" t="s">
        <v>12</v>
      </c>
      <c r="R426" s="2">
        <v>-95</v>
      </c>
      <c r="S426" s="2">
        <f>_8[[#This Row],[row]] + IF(_8[[#This Row],[ins]]="jmp", _8[[#This Row],[x]], 1)</f>
        <v>330</v>
      </c>
      <c r="T426" s="2">
        <v>425</v>
      </c>
    </row>
    <row r="427" spans="1:20">
      <c r="A427" s="1" t="s">
        <v>12</v>
      </c>
      <c r="B427">
        <v>1</v>
      </c>
      <c r="C427">
        <f>_8[[#This Row],[row]] + IF(_8[[#This Row],[ins]]="jmp", _8[[#This Row],[x]], 1)</f>
        <v>427</v>
      </c>
      <c r="D427">
        <v>426</v>
      </c>
      <c r="E427" t="b">
        <f>NOT(ISNA(MATCH(_8[[#This Row],[row]], J:J, 0)))</f>
        <v>0</v>
      </c>
      <c r="F427" s="1">
        <f ca="1">INDEX(_8[terminal], MATCH(_8[[#This Row],[jmpTo]], _8[row], 0))</f>
        <v>0</v>
      </c>
      <c r="G427" s="1" cm="1">
        <f t="array" aca="1" ref="G427" ca="1">INDEX(_8[terminal], _8[[#This Row],[row]]+1)</f>
        <v>0</v>
      </c>
      <c r="H427" s="1">
        <f ca="1">0+AND(_8[[#This Row],[ins]]="jmp", _8[[#This Row],[next is terminal]], _8[[#This Row],[exec?]])</f>
        <v>0</v>
      </c>
      <c r="Q427" s="5" t="s">
        <v>12</v>
      </c>
      <c r="R427" s="3">
        <v>1</v>
      </c>
      <c r="S427" s="3">
        <f>_8[[#This Row],[row]] + IF(_8[[#This Row],[ins]]="jmp", _8[[#This Row],[x]], 1)</f>
        <v>427</v>
      </c>
      <c r="T427" s="3">
        <v>426</v>
      </c>
    </row>
    <row r="428" spans="1:20">
      <c r="A428" s="1" t="s">
        <v>8</v>
      </c>
      <c r="B428">
        <v>-18</v>
      </c>
      <c r="C428">
        <f>_8[[#This Row],[row]] + IF(_8[[#This Row],[ins]]="jmp", _8[[#This Row],[x]], 1)</f>
        <v>428</v>
      </c>
      <c r="D428">
        <v>427</v>
      </c>
      <c r="E428" t="b">
        <f>NOT(ISNA(MATCH(_8[[#This Row],[row]], J:J, 0)))</f>
        <v>0</v>
      </c>
      <c r="F428" s="1">
        <f ca="1">INDEX(_8[terminal], MATCH(_8[[#This Row],[jmpTo]], _8[row], 0))</f>
        <v>0</v>
      </c>
      <c r="G428" s="1" cm="1">
        <f t="array" aca="1" ref="G428" ca="1">INDEX(_8[terminal], _8[[#This Row],[row]]+1)</f>
        <v>0</v>
      </c>
      <c r="H428" s="1">
        <f ca="1">0+AND(_8[[#This Row],[ins]]="jmp", _8[[#This Row],[next is terminal]], _8[[#This Row],[exec?]])</f>
        <v>0</v>
      </c>
      <c r="Q428" s="4" t="s">
        <v>8</v>
      </c>
      <c r="R428" s="2">
        <v>-18</v>
      </c>
      <c r="S428" s="2">
        <f>_8[[#This Row],[row]] + IF(_8[[#This Row],[ins]]="jmp", _8[[#This Row],[x]], 1)</f>
        <v>428</v>
      </c>
      <c r="T428" s="2">
        <v>427</v>
      </c>
    </row>
    <row r="429" spans="1:20">
      <c r="A429" s="1" t="s">
        <v>11</v>
      </c>
      <c r="B429">
        <v>-407</v>
      </c>
      <c r="C429">
        <f>_8[[#This Row],[row]] + IF(_8[[#This Row],[ins]]="jmp", _8[[#This Row],[x]], 1)</f>
        <v>429</v>
      </c>
      <c r="D429">
        <v>428</v>
      </c>
      <c r="E429" t="b">
        <f>NOT(ISNA(MATCH(_8[[#This Row],[row]], J:J, 0)))</f>
        <v>0</v>
      </c>
      <c r="F429" s="1">
        <f ca="1">INDEX(_8[terminal], MATCH(_8[[#This Row],[jmpTo]], _8[row], 0))</f>
        <v>0</v>
      </c>
      <c r="G429" s="1" cm="1">
        <f t="array" aca="1" ref="G429" ca="1">INDEX(_8[terminal], _8[[#This Row],[row]]+1)</f>
        <v>0</v>
      </c>
      <c r="H429" s="1">
        <f ca="1">0+AND(_8[[#This Row],[ins]]="jmp", _8[[#This Row],[next is terminal]], _8[[#This Row],[exec?]])</f>
        <v>0</v>
      </c>
      <c r="Q429" s="5" t="s">
        <v>11</v>
      </c>
      <c r="R429" s="3">
        <v>-407</v>
      </c>
      <c r="S429" s="3">
        <f>_8[[#This Row],[row]] + IF(_8[[#This Row],[ins]]="jmp", _8[[#This Row],[x]], 1)</f>
        <v>429</v>
      </c>
      <c r="T429" s="3">
        <v>428</v>
      </c>
    </row>
    <row r="430" spans="1:20">
      <c r="A430" s="1" t="s">
        <v>11</v>
      </c>
      <c r="B430">
        <v>-18</v>
      </c>
      <c r="C430">
        <f>_8[[#This Row],[row]] + IF(_8[[#This Row],[ins]]="jmp", _8[[#This Row],[x]], 1)</f>
        <v>430</v>
      </c>
      <c r="D430">
        <v>429</v>
      </c>
      <c r="E430" t="b">
        <f>NOT(ISNA(MATCH(_8[[#This Row],[row]], J:J, 0)))</f>
        <v>0</v>
      </c>
      <c r="F430" s="1">
        <f ca="1">INDEX(_8[terminal], MATCH(_8[[#This Row],[jmpTo]], _8[row], 0))</f>
        <v>0</v>
      </c>
      <c r="G430" s="1" cm="1">
        <f t="array" aca="1" ref="G430" ca="1">INDEX(_8[terminal], _8[[#This Row],[row]]+1)</f>
        <v>0</v>
      </c>
      <c r="H430" s="1">
        <f ca="1">0+AND(_8[[#This Row],[ins]]="jmp", _8[[#This Row],[next is terminal]], _8[[#This Row],[exec?]])</f>
        <v>0</v>
      </c>
      <c r="Q430" s="4" t="s">
        <v>11</v>
      </c>
      <c r="R430" s="2">
        <v>-18</v>
      </c>
      <c r="S430" s="2">
        <f>_8[[#This Row],[row]] + IF(_8[[#This Row],[ins]]="jmp", _8[[#This Row],[x]], 1)</f>
        <v>430</v>
      </c>
      <c r="T430" s="2">
        <v>429</v>
      </c>
    </row>
    <row r="431" spans="1:20">
      <c r="A431" s="1" t="s">
        <v>12</v>
      </c>
      <c r="B431">
        <v>146</v>
      </c>
      <c r="C431">
        <f>_8[[#This Row],[row]] + IF(_8[[#This Row],[ins]]="jmp", _8[[#This Row],[x]], 1)</f>
        <v>576</v>
      </c>
      <c r="D431">
        <v>430</v>
      </c>
      <c r="E431" t="b">
        <f>NOT(ISNA(MATCH(_8[[#This Row],[row]], J:J, 0)))</f>
        <v>0</v>
      </c>
      <c r="F431" s="1">
        <f ca="1">INDEX(_8[terminal], MATCH(_8[[#This Row],[jmpTo]], _8[row], 0))</f>
        <v>0</v>
      </c>
      <c r="G431" s="1" cm="1">
        <f t="array" aca="1" ref="G431" ca="1">INDEX(_8[terminal], _8[[#This Row],[row]]+1)</f>
        <v>0</v>
      </c>
      <c r="H431" s="1">
        <f ca="1">0+AND(_8[[#This Row],[ins]]="jmp", _8[[#This Row],[next is terminal]], _8[[#This Row],[exec?]])</f>
        <v>0</v>
      </c>
      <c r="Q431" s="5" t="s">
        <v>12</v>
      </c>
      <c r="R431" s="3">
        <v>146</v>
      </c>
      <c r="S431" s="3">
        <f>_8[[#This Row],[row]] + IF(_8[[#This Row],[ins]]="jmp", _8[[#This Row],[x]], 1)</f>
        <v>576</v>
      </c>
      <c r="T431" s="3">
        <v>430</v>
      </c>
    </row>
    <row r="432" spans="1:20">
      <c r="A432" s="1" t="s">
        <v>8</v>
      </c>
      <c r="B432">
        <v>37</v>
      </c>
      <c r="C432">
        <f>_8[[#This Row],[row]] + IF(_8[[#This Row],[ins]]="jmp", _8[[#This Row],[x]], 1)</f>
        <v>432</v>
      </c>
      <c r="D432">
        <v>431</v>
      </c>
      <c r="E432" t="b">
        <f>NOT(ISNA(MATCH(_8[[#This Row],[row]], J:J, 0)))</f>
        <v>0</v>
      </c>
      <c r="F432" s="1">
        <f ca="1">INDEX(_8[terminal], MATCH(_8[[#This Row],[jmpTo]], _8[row], 0))</f>
        <v>0</v>
      </c>
      <c r="G432" s="1" cm="1">
        <f t="array" aca="1" ref="G432" ca="1">INDEX(_8[terminal], _8[[#This Row],[row]]+1)</f>
        <v>0</v>
      </c>
      <c r="H432" s="1">
        <f ca="1">0+AND(_8[[#This Row],[ins]]="jmp", _8[[#This Row],[next is terminal]], _8[[#This Row],[exec?]])</f>
        <v>0</v>
      </c>
      <c r="Q432" s="4" t="s">
        <v>8</v>
      </c>
      <c r="R432" s="2">
        <v>37</v>
      </c>
      <c r="S432" s="2">
        <f>_8[[#This Row],[row]] + IF(_8[[#This Row],[ins]]="jmp", _8[[#This Row],[x]], 1)</f>
        <v>432</v>
      </c>
      <c r="T432" s="2">
        <v>431</v>
      </c>
    </row>
    <row r="433" spans="1:20">
      <c r="A433" s="1" t="s">
        <v>8</v>
      </c>
      <c r="B433">
        <v>-4</v>
      </c>
      <c r="C433">
        <f>_8[[#This Row],[row]] + IF(_8[[#This Row],[ins]]="jmp", _8[[#This Row],[x]], 1)</f>
        <v>433</v>
      </c>
      <c r="D433">
        <v>432</v>
      </c>
      <c r="E433" t="b">
        <f>NOT(ISNA(MATCH(_8[[#This Row],[row]], J:J, 0)))</f>
        <v>0</v>
      </c>
      <c r="F433" s="1">
        <f ca="1">INDEX(_8[terminal], MATCH(_8[[#This Row],[jmpTo]], _8[row], 0))</f>
        <v>0</v>
      </c>
      <c r="G433" s="1" cm="1">
        <f t="array" aca="1" ref="G433" ca="1">INDEX(_8[terminal], _8[[#This Row],[row]]+1)</f>
        <v>0</v>
      </c>
      <c r="H433" s="1">
        <f ca="1">0+AND(_8[[#This Row],[ins]]="jmp", _8[[#This Row],[next is terminal]], _8[[#This Row],[exec?]])</f>
        <v>0</v>
      </c>
      <c r="Q433" s="5" t="s">
        <v>8</v>
      </c>
      <c r="R433" s="3">
        <v>-4</v>
      </c>
      <c r="S433" s="3">
        <f>_8[[#This Row],[row]] + IF(_8[[#This Row],[ins]]="jmp", _8[[#This Row],[x]], 1)</f>
        <v>433</v>
      </c>
      <c r="T433" s="3">
        <v>432</v>
      </c>
    </row>
    <row r="434" spans="1:20">
      <c r="A434" s="1" t="s">
        <v>8</v>
      </c>
      <c r="B434">
        <v>19</v>
      </c>
      <c r="C434">
        <f>_8[[#This Row],[row]] + IF(_8[[#This Row],[ins]]="jmp", _8[[#This Row],[x]], 1)</f>
        <v>434</v>
      </c>
      <c r="D434">
        <v>433</v>
      </c>
      <c r="E434" t="b">
        <f>NOT(ISNA(MATCH(_8[[#This Row],[row]], J:J, 0)))</f>
        <v>0</v>
      </c>
      <c r="F434" s="1">
        <f ca="1">INDEX(_8[terminal], MATCH(_8[[#This Row],[jmpTo]], _8[row], 0))</f>
        <v>0</v>
      </c>
      <c r="G434" s="1" cm="1">
        <f t="array" aca="1" ref="G434" ca="1">INDEX(_8[terminal], _8[[#This Row],[row]]+1)</f>
        <v>0</v>
      </c>
      <c r="H434" s="1">
        <f ca="1">0+AND(_8[[#This Row],[ins]]="jmp", _8[[#This Row],[next is terminal]], _8[[#This Row],[exec?]])</f>
        <v>0</v>
      </c>
      <c r="Q434" s="4" t="s">
        <v>8</v>
      </c>
      <c r="R434" s="2">
        <v>19</v>
      </c>
      <c r="S434" s="2">
        <f>_8[[#This Row],[row]] + IF(_8[[#This Row],[ins]]="jmp", _8[[#This Row],[x]], 1)</f>
        <v>434</v>
      </c>
      <c r="T434" s="2">
        <v>433</v>
      </c>
    </row>
    <row r="435" spans="1:20">
      <c r="A435" s="1" t="s">
        <v>12</v>
      </c>
      <c r="B435">
        <v>-409</v>
      </c>
      <c r="C435">
        <f>_8[[#This Row],[row]] + IF(_8[[#This Row],[ins]]="jmp", _8[[#This Row],[x]], 1)</f>
        <v>25</v>
      </c>
      <c r="D435">
        <v>434</v>
      </c>
      <c r="E435" t="b">
        <f>NOT(ISNA(MATCH(_8[[#This Row],[row]], J:J, 0)))</f>
        <v>0</v>
      </c>
      <c r="F435" s="1">
        <f ca="1">INDEX(_8[terminal], MATCH(_8[[#This Row],[jmpTo]], _8[row], 0))</f>
        <v>0</v>
      </c>
      <c r="G435" s="1" cm="1">
        <f t="array" aca="1" ref="G435" ca="1">INDEX(_8[terminal], _8[[#This Row],[row]]+1)</f>
        <v>0</v>
      </c>
      <c r="H435" s="1">
        <f ca="1">0+AND(_8[[#This Row],[ins]]="jmp", _8[[#This Row],[next is terminal]], _8[[#This Row],[exec?]])</f>
        <v>0</v>
      </c>
      <c r="Q435" s="5" t="s">
        <v>12</v>
      </c>
      <c r="R435" s="3">
        <v>-409</v>
      </c>
      <c r="S435" s="3">
        <f>_8[[#This Row],[row]] + IF(_8[[#This Row],[ins]]="jmp", _8[[#This Row],[x]], 1)</f>
        <v>25</v>
      </c>
      <c r="T435" s="3">
        <v>434</v>
      </c>
    </row>
    <row r="436" spans="1:20">
      <c r="A436" s="1" t="s">
        <v>8</v>
      </c>
      <c r="B436">
        <v>28</v>
      </c>
      <c r="C436">
        <f>_8[[#This Row],[row]] + IF(_8[[#This Row],[ins]]="jmp", _8[[#This Row],[x]], 1)</f>
        <v>436</v>
      </c>
      <c r="D436">
        <v>435</v>
      </c>
      <c r="E436" t="b">
        <f>NOT(ISNA(MATCH(_8[[#This Row],[row]], J:J, 0)))</f>
        <v>1</v>
      </c>
      <c r="F436" s="1">
        <f ca="1">INDEX(_8[terminal], MATCH(_8[[#This Row],[jmpTo]], _8[row], 0))</f>
        <v>0</v>
      </c>
      <c r="G436" s="1" cm="1">
        <f t="array" aca="1" ref="G436" ca="1">INDEX(_8[terminal], _8[[#This Row],[row]]+1)</f>
        <v>0</v>
      </c>
      <c r="H436" s="1">
        <f ca="1">0+AND(_8[[#This Row],[ins]]="jmp", _8[[#This Row],[next is terminal]], _8[[#This Row],[exec?]])</f>
        <v>0</v>
      </c>
      <c r="Q436" s="4" t="s">
        <v>8</v>
      </c>
      <c r="R436" s="2">
        <v>28</v>
      </c>
      <c r="S436" s="2">
        <f>_8[[#This Row],[row]] + IF(_8[[#This Row],[ins]]="jmp", _8[[#This Row],[x]], 1)</f>
        <v>436</v>
      </c>
      <c r="T436" s="2">
        <v>435</v>
      </c>
    </row>
    <row r="437" spans="1:20">
      <c r="A437" s="1" t="s">
        <v>8</v>
      </c>
      <c r="B437">
        <v>-10</v>
      </c>
      <c r="C437">
        <f>_8[[#This Row],[row]] + IF(_8[[#This Row],[ins]]="jmp", _8[[#This Row],[x]], 1)</f>
        <v>437</v>
      </c>
      <c r="D437">
        <v>436</v>
      </c>
      <c r="E437" t="b">
        <f>NOT(ISNA(MATCH(_8[[#This Row],[row]], J:J, 0)))</f>
        <v>1</v>
      </c>
      <c r="F437" s="1">
        <f ca="1">INDEX(_8[terminal], MATCH(_8[[#This Row],[jmpTo]], _8[row], 0))</f>
        <v>0</v>
      </c>
      <c r="G437" s="1" cm="1">
        <f t="array" aca="1" ref="G437" ca="1">INDEX(_8[terminal], _8[[#This Row],[row]]+1)</f>
        <v>0</v>
      </c>
      <c r="H437" s="1">
        <f ca="1">0+AND(_8[[#This Row],[ins]]="jmp", _8[[#This Row],[next is terminal]], _8[[#This Row],[exec?]])</f>
        <v>0</v>
      </c>
      <c r="Q437" s="5" t="s">
        <v>8</v>
      </c>
      <c r="R437" s="3">
        <v>-10</v>
      </c>
      <c r="S437" s="3">
        <f>_8[[#This Row],[row]] + IF(_8[[#This Row],[ins]]="jmp", _8[[#This Row],[x]], 1)</f>
        <v>437</v>
      </c>
      <c r="T437" s="3">
        <v>436</v>
      </c>
    </row>
    <row r="438" spans="1:20">
      <c r="A438" s="1" t="s">
        <v>11</v>
      </c>
      <c r="B438">
        <v>151</v>
      </c>
      <c r="C438">
        <f>_8[[#This Row],[row]] + IF(_8[[#This Row],[ins]]="jmp", _8[[#This Row],[x]], 1)</f>
        <v>438</v>
      </c>
      <c r="D438">
        <v>437</v>
      </c>
      <c r="E438" t="b">
        <f>NOT(ISNA(MATCH(_8[[#This Row],[row]], J:J, 0)))</f>
        <v>1</v>
      </c>
      <c r="F438" s="1">
        <f ca="1">INDEX(_8[terminal], MATCH(_8[[#This Row],[jmpTo]], _8[row], 0))</f>
        <v>0</v>
      </c>
      <c r="G438" s="1" cm="1">
        <f t="array" aca="1" ref="G438" ca="1">INDEX(_8[terminal], _8[[#This Row],[row]]+1)</f>
        <v>0</v>
      </c>
      <c r="H438" s="1">
        <f ca="1">0+AND(_8[[#This Row],[ins]]="jmp", _8[[#This Row],[next is terminal]], _8[[#This Row],[exec?]])</f>
        <v>0</v>
      </c>
      <c r="Q438" s="4" t="s">
        <v>11</v>
      </c>
      <c r="R438" s="2">
        <v>151</v>
      </c>
      <c r="S438" s="2">
        <f>_8[[#This Row],[row]] + IF(_8[[#This Row],[ins]]="jmp", _8[[#This Row],[x]], 1)</f>
        <v>438</v>
      </c>
      <c r="T438" s="2">
        <v>437</v>
      </c>
    </row>
    <row r="439" spans="1:20">
      <c r="A439" s="1" t="s">
        <v>8</v>
      </c>
      <c r="B439">
        <v>17</v>
      </c>
      <c r="C439">
        <f>_8[[#This Row],[row]] + IF(_8[[#This Row],[ins]]="jmp", _8[[#This Row],[x]], 1)</f>
        <v>439</v>
      </c>
      <c r="D439">
        <v>438</v>
      </c>
      <c r="E439" t="b">
        <f>NOT(ISNA(MATCH(_8[[#This Row],[row]], J:J, 0)))</f>
        <v>1</v>
      </c>
      <c r="F439" s="1">
        <f ca="1">INDEX(_8[terminal], MATCH(_8[[#This Row],[jmpTo]], _8[row], 0))</f>
        <v>0</v>
      </c>
      <c r="G439" s="1" cm="1">
        <f t="array" aca="1" ref="G439" ca="1">INDEX(_8[terminal], _8[[#This Row],[row]]+1)</f>
        <v>0</v>
      </c>
      <c r="H439" s="1">
        <f ca="1">0+AND(_8[[#This Row],[ins]]="jmp", _8[[#This Row],[next is terminal]], _8[[#This Row],[exec?]])</f>
        <v>0</v>
      </c>
      <c r="Q439" s="5" t="s">
        <v>8</v>
      </c>
      <c r="R439" s="3">
        <v>17</v>
      </c>
      <c r="S439" s="3">
        <f>_8[[#This Row],[row]] + IF(_8[[#This Row],[ins]]="jmp", _8[[#This Row],[x]], 1)</f>
        <v>439</v>
      </c>
      <c r="T439" s="3">
        <v>438</v>
      </c>
    </row>
    <row r="440" spans="1:20">
      <c r="A440" s="1" t="s">
        <v>12</v>
      </c>
      <c r="B440">
        <v>-418</v>
      </c>
      <c r="C440">
        <f>_8[[#This Row],[row]] + IF(_8[[#This Row],[ins]]="jmp", _8[[#This Row],[x]], 1)</f>
        <v>21</v>
      </c>
      <c r="D440">
        <v>439</v>
      </c>
      <c r="E440" t="b">
        <f>NOT(ISNA(MATCH(_8[[#This Row],[row]], J:J, 0)))</f>
        <v>1</v>
      </c>
      <c r="F440" s="1">
        <f ca="1">INDEX(_8[terminal], MATCH(_8[[#This Row],[jmpTo]], _8[row], 0))</f>
        <v>0</v>
      </c>
      <c r="G440" s="1" cm="1">
        <f t="array" aca="1" ref="G440" ca="1">INDEX(_8[terminal], _8[[#This Row],[row]]+1)</f>
        <v>0</v>
      </c>
      <c r="H440" s="1">
        <f ca="1">0+AND(_8[[#This Row],[ins]]="jmp", _8[[#This Row],[next is terminal]], _8[[#This Row],[exec?]])</f>
        <v>0</v>
      </c>
      <c r="Q440" s="4" t="s">
        <v>12</v>
      </c>
      <c r="R440" s="2">
        <v>-418</v>
      </c>
      <c r="S440" s="2">
        <f>_8[[#This Row],[row]] + IF(_8[[#This Row],[ins]]="jmp", _8[[#This Row],[x]], 1)</f>
        <v>21</v>
      </c>
      <c r="T440" s="2">
        <v>439</v>
      </c>
    </row>
    <row r="441" spans="1:20">
      <c r="A441" s="1" t="s">
        <v>11</v>
      </c>
      <c r="B441">
        <v>56</v>
      </c>
      <c r="C441">
        <f>_8[[#This Row],[row]] + IF(_8[[#This Row],[ins]]="jmp", _8[[#This Row],[x]], 1)</f>
        <v>441</v>
      </c>
      <c r="D441">
        <v>440</v>
      </c>
      <c r="E441" t="b">
        <f>NOT(ISNA(MATCH(_8[[#This Row],[row]], J:J, 0)))</f>
        <v>0</v>
      </c>
      <c r="F441" s="1">
        <f ca="1">INDEX(_8[terminal], MATCH(_8[[#This Row],[jmpTo]], _8[row], 0))</f>
        <v>0</v>
      </c>
      <c r="G441" s="1" cm="1">
        <f t="array" aca="1" ref="G441" ca="1">INDEX(_8[terminal], _8[[#This Row],[row]]+1)</f>
        <v>0</v>
      </c>
      <c r="H441" s="1">
        <f ca="1">0+AND(_8[[#This Row],[ins]]="jmp", _8[[#This Row],[next is terminal]], _8[[#This Row],[exec?]])</f>
        <v>0</v>
      </c>
      <c r="Q441" s="5" t="s">
        <v>11</v>
      </c>
      <c r="R441" s="3">
        <v>56</v>
      </c>
      <c r="S441" s="3">
        <f>_8[[#This Row],[row]] + IF(_8[[#This Row],[ins]]="jmp", _8[[#This Row],[x]], 1)</f>
        <v>441</v>
      </c>
      <c r="T441" s="3">
        <v>440</v>
      </c>
    </row>
    <row r="442" spans="1:20">
      <c r="A442" s="1" t="s">
        <v>8</v>
      </c>
      <c r="B442">
        <v>40</v>
      </c>
      <c r="C442">
        <f>_8[[#This Row],[row]] + IF(_8[[#This Row],[ins]]="jmp", _8[[#This Row],[x]], 1)</f>
        <v>442</v>
      </c>
      <c r="D442">
        <v>441</v>
      </c>
      <c r="E442" t="b">
        <f>NOT(ISNA(MATCH(_8[[#This Row],[row]], J:J, 0)))</f>
        <v>0</v>
      </c>
      <c r="F442" s="1">
        <f ca="1">INDEX(_8[terminal], MATCH(_8[[#This Row],[jmpTo]], _8[row], 0))</f>
        <v>0</v>
      </c>
      <c r="G442" s="1" cm="1">
        <f t="array" aca="1" ref="G442" ca="1">INDEX(_8[terminal], _8[[#This Row],[row]]+1)</f>
        <v>0</v>
      </c>
      <c r="H442" s="1">
        <f ca="1">0+AND(_8[[#This Row],[ins]]="jmp", _8[[#This Row],[next is terminal]], _8[[#This Row],[exec?]])</f>
        <v>0</v>
      </c>
      <c r="Q442" s="4" t="s">
        <v>8</v>
      </c>
      <c r="R442" s="2">
        <v>40</v>
      </c>
      <c r="S442" s="2">
        <f>_8[[#This Row],[row]] + IF(_8[[#This Row],[ins]]="jmp", _8[[#This Row],[x]], 1)</f>
        <v>442</v>
      </c>
      <c r="T442" s="2">
        <v>441</v>
      </c>
    </row>
    <row r="443" spans="1:20">
      <c r="A443" s="1" t="s">
        <v>8</v>
      </c>
      <c r="B443">
        <v>-13</v>
      </c>
      <c r="C443">
        <f>_8[[#This Row],[row]] + IF(_8[[#This Row],[ins]]="jmp", _8[[#This Row],[x]], 1)</f>
        <v>443</v>
      </c>
      <c r="D443">
        <v>442</v>
      </c>
      <c r="E443" t="b">
        <f>NOT(ISNA(MATCH(_8[[#This Row],[row]], J:J, 0)))</f>
        <v>0</v>
      </c>
      <c r="F443" s="1">
        <f ca="1">INDEX(_8[terminal], MATCH(_8[[#This Row],[jmpTo]], _8[row], 0))</f>
        <v>0</v>
      </c>
      <c r="G443" s="1" cm="1">
        <f t="array" aca="1" ref="G443" ca="1">INDEX(_8[terminal], _8[[#This Row],[row]]+1)</f>
        <v>0</v>
      </c>
      <c r="H443" s="1">
        <f ca="1">0+AND(_8[[#This Row],[ins]]="jmp", _8[[#This Row],[next is terminal]], _8[[#This Row],[exec?]])</f>
        <v>0</v>
      </c>
      <c r="Q443" s="5" t="s">
        <v>8</v>
      </c>
      <c r="R443" s="3">
        <v>-13</v>
      </c>
      <c r="S443" s="3">
        <f>_8[[#This Row],[row]] + IF(_8[[#This Row],[ins]]="jmp", _8[[#This Row],[x]], 1)</f>
        <v>443</v>
      </c>
      <c r="T443" s="3">
        <v>442</v>
      </c>
    </row>
    <row r="444" spans="1:20">
      <c r="A444" s="1" t="s">
        <v>12</v>
      </c>
      <c r="B444">
        <v>-301</v>
      </c>
      <c r="C444">
        <f>_8[[#This Row],[row]] + IF(_8[[#This Row],[ins]]="jmp", _8[[#This Row],[x]], 1)</f>
        <v>142</v>
      </c>
      <c r="D444">
        <v>443</v>
      </c>
      <c r="E444" t="b">
        <f>NOT(ISNA(MATCH(_8[[#This Row],[row]], J:J, 0)))</f>
        <v>0</v>
      </c>
      <c r="F444" s="1">
        <f ca="1">INDEX(_8[terminal], MATCH(_8[[#This Row],[jmpTo]], _8[row], 0))</f>
        <v>0</v>
      </c>
      <c r="G444" s="1" cm="1">
        <f t="array" aca="1" ref="G444" ca="1">INDEX(_8[terminal], _8[[#This Row],[row]]+1)</f>
        <v>0</v>
      </c>
      <c r="H444" s="1">
        <f ca="1">0+AND(_8[[#This Row],[ins]]="jmp", _8[[#This Row],[next is terminal]], _8[[#This Row],[exec?]])</f>
        <v>0</v>
      </c>
      <c r="Q444" s="4" t="s">
        <v>12</v>
      </c>
      <c r="R444" s="2">
        <v>-301</v>
      </c>
      <c r="S444" s="2">
        <f>_8[[#This Row],[row]] + IF(_8[[#This Row],[ins]]="jmp", _8[[#This Row],[x]], 1)</f>
        <v>142</v>
      </c>
      <c r="T444" s="2">
        <v>443</v>
      </c>
    </row>
    <row r="445" spans="1:20">
      <c r="A445" s="1" t="s">
        <v>8</v>
      </c>
      <c r="B445">
        <v>28</v>
      </c>
      <c r="C445">
        <f>_8[[#This Row],[row]] + IF(_8[[#This Row],[ins]]="jmp", _8[[#This Row],[x]], 1)</f>
        <v>445</v>
      </c>
      <c r="D445">
        <v>444</v>
      </c>
      <c r="E445" t="b">
        <f>NOT(ISNA(MATCH(_8[[#This Row],[row]], J:J, 0)))</f>
        <v>0</v>
      </c>
      <c r="F445" s="1">
        <f ca="1">INDEX(_8[terminal], MATCH(_8[[#This Row],[jmpTo]], _8[row], 0))</f>
        <v>0</v>
      </c>
      <c r="G445" s="1" cm="1">
        <f t="array" aca="1" ref="G445" ca="1">INDEX(_8[terminal], _8[[#This Row],[row]]+1)</f>
        <v>0</v>
      </c>
      <c r="H445" s="1">
        <f ca="1">0+AND(_8[[#This Row],[ins]]="jmp", _8[[#This Row],[next is terminal]], _8[[#This Row],[exec?]])</f>
        <v>0</v>
      </c>
      <c r="Q445" s="5" t="s">
        <v>8</v>
      </c>
      <c r="R445" s="3">
        <v>28</v>
      </c>
      <c r="S445" s="3">
        <f>_8[[#This Row],[row]] + IF(_8[[#This Row],[ins]]="jmp", _8[[#This Row],[x]], 1)</f>
        <v>445</v>
      </c>
      <c r="T445" s="3">
        <v>444</v>
      </c>
    </row>
    <row r="446" spans="1:20">
      <c r="A446" s="1" t="s">
        <v>8</v>
      </c>
      <c r="B446">
        <v>-7</v>
      </c>
      <c r="C446">
        <f>_8[[#This Row],[row]] + IF(_8[[#This Row],[ins]]="jmp", _8[[#This Row],[x]], 1)</f>
        <v>446</v>
      </c>
      <c r="D446">
        <v>445</v>
      </c>
      <c r="E446" t="b">
        <f>NOT(ISNA(MATCH(_8[[#This Row],[row]], J:J, 0)))</f>
        <v>0</v>
      </c>
      <c r="F446" s="1">
        <f ca="1">INDEX(_8[terminal], MATCH(_8[[#This Row],[jmpTo]], _8[row], 0))</f>
        <v>0</v>
      </c>
      <c r="G446" s="1" cm="1">
        <f t="array" aca="1" ref="G446" ca="1">INDEX(_8[terminal], _8[[#This Row],[row]]+1)</f>
        <v>0</v>
      </c>
      <c r="H446" s="1">
        <f ca="1">0+AND(_8[[#This Row],[ins]]="jmp", _8[[#This Row],[next is terminal]], _8[[#This Row],[exec?]])</f>
        <v>0</v>
      </c>
      <c r="Q446" s="4" t="s">
        <v>8</v>
      </c>
      <c r="R446" s="2">
        <v>-7</v>
      </c>
      <c r="S446" s="2">
        <f>_8[[#This Row],[row]] + IF(_8[[#This Row],[ins]]="jmp", _8[[#This Row],[x]], 1)</f>
        <v>446</v>
      </c>
      <c r="T446" s="2">
        <v>445</v>
      </c>
    </row>
    <row r="447" spans="1:20">
      <c r="A447" s="1" t="s">
        <v>8</v>
      </c>
      <c r="B447">
        <v>-6</v>
      </c>
      <c r="C447">
        <f>_8[[#This Row],[row]] + IF(_8[[#This Row],[ins]]="jmp", _8[[#This Row],[x]], 1)</f>
        <v>447</v>
      </c>
      <c r="D447">
        <v>446</v>
      </c>
      <c r="E447" t="b">
        <f>NOT(ISNA(MATCH(_8[[#This Row],[row]], J:J, 0)))</f>
        <v>0</v>
      </c>
      <c r="F447" s="1">
        <f ca="1">INDEX(_8[terminal], MATCH(_8[[#This Row],[jmpTo]], _8[row], 0))</f>
        <v>0</v>
      </c>
      <c r="G447" s="1" cm="1">
        <f t="array" aca="1" ref="G447" ca="1">INDEX(_8[terminal], _8[[#This Row],[row]]+1)</f>
        <v>0</v>
      </c>
      <c r="H447" s="1">
        <f ca="1">0+AND(_8[[#This Row],[ins]]="jmp", _8[[#This Row],[next is terminal]], _8[[#This Row],[exec?]])</f>
        <v>0</v>
      </c>
      <c r="Q447" s="5" t="s">
        <v>8</v>
      </c>
      <c r="R447" s="3">
        <v>-6</v>
      </c>
      <c r="S447" s="3">
        <f>_8[[#This Row],[row]] + IF(_8[[#This Row],[ins]]="jmp", _8[[#This Row],[x]], 1)</f>
        <v>447</v>
      </c>
      <c r="T447" s="3">
        <v>446</v>
      </c>
    </row>
    <row r="448" spans="1:20">
      <c r="A448" s="1" t="s">
        <v>12</v>
      </c>
      <c r="B448">
        <v>62</v>
      </c>
      <c r="C448">
        <f>_8[[#This Row],[row]] + IF(_8[[#This Row],[ins]]="jmp", _8[[#This Row],[x]], 1)</f>
        <v>509</v>
      </c>
      <c r="D448">
        <v>447</v>
      </c>
      <c r="E448" t="b">
        <f>NOT(ISNA(MATCH(_8[[#This Row],[row]], J:J, 0)))</f>
        <v>0</v>
      </c>
      <c r="F448" s="1">
        <f ca="1">INDEX(_8[terminal], MATCH(_8[[#This Row],[jmpTo]], _8[row], 0))</f>
        <v>0</v>
      </c>
      <c r="G448" s="1" cm="1">
        <f t="array" aca="1" ref="G448" ca="1">INDEX(_8[terminal], _8[[#This Row],[row]]+1)</f>
        <v>0</v>
      </c>
      <c r="H448" s="1">
        <f ca="1">0+AND(_8[[#This Row],[ins]]="jmp", _8[[#This Row],[next is terminal]], _8[[#This Row],[exec?]])</f>
        <v>0</v>
      </c>
      <c r="Q448" s="4" t="s">
        <v>12</v>
      </c>
      <c r="R448" s="2">
        <v>62</v>
      </c>
      <c r="S448" s="2">
        <f>_8[[#This Row],[row]] + IF(_8[[#This Row],[ins]]="jmp", _8[[#This Row],[x]], 1)</f>
        <v>509</v>
      </c>
      <c r="T448" s="2">
        <v>447</v>
      </c>
    </row>
    <row r="449" spans="1:20">
      <c r="A449" s="1" t="s">
        <v>8</v>
      </c>
      <c r="B449">
        <v>0</v>
      </c>
      <c r="C449">
        <f>_8[[#This Row],[row]] + IF(_8[[#This Row],[ins]]="jmp", _8[[#This Row],[x]], 1)</f>
        <v>449</v>
      </c>
      <c r="D449">
        <v>448</v>
      </c>
      <c r="E449" t="b">
        <f>NOT(ISNA(MATCH(_8[[#This Row],[row]], J:J, 0)))</f>
        <v>0</v>
      </c>
      <c r="F449" s="1">
        <f ca="1">INDEX(_8[terminal], MATCH(_8[[#This Row],[jmpTo]], _8[row], 0))</f>
        <v>0</v>
      </c>
      <c r="G449" s="1" cm="1">
        <f t="array" aca="1" ref="G449" ca="1">INDEX(_8[terminal], _8[[#This Row],[row]]+1)</f>
        <v>0</v>
      </c>
      <c r="H449" s="1">
        <f ca="1">0+AND(_8[[#This Row],[ins]]="jmp", _8[[#This Row],[next is terminal]], _8[[#This Row],[exec?]])</f>
        <v>0</v>
      </c>
      <c r="Q449" s="5" t="s">
        <v>8</v>
      </c>
      <c r="R449" s="3">
        <v>0</v>
      </c>
      <c r="S449" s="3">
        <f>_8[[#This Row],[row]] + IF(_8[[#This Row],[ins]]="jmp", _8[[#This Row],[x]], 1)</f>
        <v>449</v>
      </c>
      <c r="T449" s="3">
        <v>448</v>
      </c>
    </row>
    <row r="450" spans="1:20">
      <c r="A450" s="1" t="s">
        <v>8</v>
      </c>
      <c r="B450">
        <v>6</v>
      </c>
      <c r="C450">
        <f>_8[[#This Row],[row]] + IF(_8[[#This Row],[ins]]="jmp", _8[[#This Row],[x]], 1)</f>
        <v>450</v>
      </c>
      <c r="D450">
        <v>449</v>
      </c>
      <c r="E450" t="b">
        <f>NOT(ISNA(MATCH(_8[[#This Row],[row]], J:J, 0)))</f>
        <v>0</v>
      </c>
      <c r="F450" s="1">
        <f ca="1">INDEX(_8[terminal], MATCH(_8[[#This Row],[jmpTo]], _8[row], 0))</f>
        <v>0</v>
      </c>
      <c r="G450" s="1" cm="1">
        <f t="array" aca="1" ref="G450" ca="1">INDEX(_8[terminal], _8[[#This Row],[row]]+1)</f>
        <v>0</v>
      </c>
      <c r="H450" s="1">
        <f ca="1">0+AND(_8[[#This Row],[ins]]="jmp", _8[[#This Row],[next is terminal]], _8[[#This Row],[exec?]])</f>
        <v>0</v>
      </c>
      <c r="Q450" s="4" t="s">
        <v>8</v>
      </c>
      <c r="R450" s="2">
        <v>6</v>
      </c>
      <c r="S450" s="2">
        <f>_8[[#This Row],[row]] + IF(_8[[#This Row],[ins]]="jmp", _8[[#This Row],[x]], 1)</f>
        <v>450</v>
      </c>
      <c r="T450" s="2">
        <v>449</v>
      </c>
    </row>
    <row r="451" spans="1:20">
      <c r="A451" s="1" t="s">
        <v>8</v>
      </c>
      <c r="B451">
        <v>25</v>
      </c>
      <c r="C451">
        <f>_8[[#This Row],[row]] + IF(_8[[#This Row],[ins]]="jmp", _8[[#This Row],[x]], 1)</f>
        <v>451</v>
      </c>
      <c r="D451">
        <v>450</v>
      </c>
      <c r="E451" t="b">
        <f>NOT(ISNA(MATCH(_8[[#This Row],[row]], J:J, 0)))</f>
        <v>0</v>
      </c>
      <c r="F451" s="1">
        <f ca="1">INDEX(_8[terminal], MATCH(_8[[#This Row],[jmpTo]], _8[row], 0))</f>
        <v>0</v>
      </c>
      <c r="G451" s="1" cm="1">
        <f t="array" aca="1" ref="G451" ca="1">INDEX(_8[terminal], _8[[#This Row],[row]]+1)</f>
        <v>0</v>
      </c>
      <c r="H451" s="1">
        <f ca="1">0+AND(_8[[#This Row],[ins]]="jmp", _8[[#This Row],[next is terminal]], _8[[#This Row],[exec?]])</f>
        <v>0</v>
      </c>
      <c r="Q451" s="5" t="s">
        <v>8</v>
      </c>
      <c r="R451" s="3">
        <v>25</v>
      </c>
      <c r="S451" s="3">
        <f>_8[[#This Row],[row]] + IF(_8[[#This Row],[ins]]="jmp", _8[[#This Row],[x]], 1)</f>
        <v>451</v>
      </c>
      <c r="T451" s="3">
        <v>450</v>
      </c>
    </row>
    <row r="452" spans="1:20">
      <c r="A452" s="1" t="s">
        <v>8</v>
      </c>
      <c r="B452">
        <v>26</v>
      </c>
      <c r="C452">
        <f>_8[[#This Row],[row]] + IF(_8[[#This Row],[ins]]="jmp", _8[[#This Row],[x]], 1)</f>
        <v>452</v>
      </c>
      <c r="D452">
        <v>451</v>
      </c>
      <c r="E452" t="b">
        <f>NOT(ISNA(MATCH(_8[[#This Row],[row]], J:J, 0)))</f>
        <v>0</v>
      </c>
      <c r="F452" s="1">
        <f ca="1">INDEX(_8[terminal], MATCH(_8[[#This Row],[jmpTo]], _8[row], 0))</f>
        <v>0</v>
      </c>
      <c r="G452" s="1" cm="1">
        <f t="array" aca="1" ref="G452" ca="1">INDEX(_8[terminal], _8[[#This Row],[row]]+1)</f>
        <v>0</v>
      </c>
      <c r="H452" s="1">
        <f ca="1">0+AND(_8[[#This Row],[ins]]="jmp", _8[[#This Row],[next is terminal]], _8[[#This Row],[exec?]])</f>
        <v>0</v>
      </c>
      <c r="Q452" s="4" t="s">
        <v>8</v>
      </c>
      <c r="R452" s="2">
        <v>26</v>
      </c>
      <c r="S452" s="2">
        <f>_8[[#This Row],[row]] + IF(_8[[#This Row],[ins]]="jmp", _8[[#This Row],[x]], 1)</f>
        <v>452</v>
      </c>
      <c r="T452" s="2">
        <v>451</v>
      </c>
    </row>
    <row r="453" spans="1:20">
      <c r="A453" s="1" t="s">
        <v>12</v>
      </c>
      <c r="B453">
        <v>18</v>
      </c>
      <c r="C453">
        <f>_8[[#This Row],[row]] + IF(_8[[#This Row],[ins]]="jmp", _8[[#This Row],[x]], 1)</f>
        <v>470</v>
      </c>
      <c r="D453">
        <v>452</v>
      </c>
      <c r="E453" t="b">
        <f>NOT(ISNA(MATCH(_8[[#This Row],[row]], J:J, 0)))</f>
        <v>0</v>
      </c>
      <c r="F453" s="1">
        <f ca="1">INDEX(_8[terminal], MATCH(_8[[#This Row],[jmpTo]], _8[row], 0))</f>
        <v>0</v>
      </c>
      <c r="G453" s="1" cm="1">
        <f t="array" aca="1" ref="G453" ca="1">INDEX(_8[terminal], _8[[#This Row],[row]]+1)</f>
        <v>0</v>
      </c>
      <c r="H453" s="1">
        <f ca="1">0+AND(_8[[#This Row],[ins]]="jmp", _8[[#This Row],[next is terminal]], _8[[#This Row],[exec?]])</f>
        <v>0</v>
      </c>
      <c r="Q453" s="5" t="s">
        <v>12</v>
      </c>
      <c r="R453" s="3">
        <v>18</v>
      </c>
      <c r="S453" s="3">
        <f>_8[[#This Row],[row]] + IF(_8[[#This Row],[ins]]="jmp", _8[[#This Row],[x]], 1)</f>
        <v>470</v>
      </c>
      <c r="T453" s="3">
        <v>452</v>
      </c>
    </row>
    <row r="454" spans="1:20">
      <c r="A454" s="1" t="s">
        <v>8</v>
      </c>
      <c r="B454">
        <v>-14</v>
      </c>
      <c r="C454">
        <f>_8[[#This Row],[row]] + IF(_8[[#This Row],[ins]]="jmp", _8[[#This Row],[x]], 1)</f>
        <v>454</v>
      </c>
      <c r="D454">
        <v>453</v>
      </c>
      <c r="E454" t="b">
        <f>NOT(ISNA(MATCH(_8[[#This Row],[row]], J:J, 0)))</f>
        <v>1</v>
      </c>
      <c r="F454" s="1">
        <f ca="1">INDEX(_8[terminal], MATCH(_8[[#This Row],[jmpTo]], _8[row], 0))</f>
        <v>0</v>
      </c>
      <c r="G454" s="1" cm="1">
        <f t="array" aca="1" ref="G454" ca="1">INDEX(_8[terminal], _8[[#This Row],[row]]+1)</f>
        <v>0</v>
      </c>
      <c r="H454" s="1">
        <f ca="1">0+AND(_8[[#This Row],[ins]]="jmp", _8[[#This Row],[next is terminal]], _8[[#This Row],[exec?]])</f>
        <v>0</v>
      </c>
      <c r="Q454" s="4" t="s">
        <v>8</v>
      </c>
      <c r="R454" s="2">
        <v>-14</v>
      </c>
      <c r="S454" s="2">
        <f>_8[[#This Row],[row]] + IF(_8[[#This Row],[ins]]="jmp", _8[[#This Row],[x]], 1)</f>
        <v>454</v>
      </c>
      <c r="T454" s="2">
        <v>453</v>
      </c>
    </row>
    <row r="455" spans="1:20">
      <c r="A455" s="1" t="s">
        <v>12</v>
      </c>
      <c r="B455">
        <v>93</v>
      </c>
      <c r="C455">
        <f>_8[[#This Row],[row]] + IF(_8[[#This Row],[ins]]="jmp", _8[[#This Row],[x]], 1)</f>
        <v>547</v>
      </c>
      <c r="D455">
        <v>454</v>
      </c>
      <c r="E455" t="b">
        <f>NOT(ISNA(MATCH(_8[[#This Row],[row]], J:J, 0)))</f>
        <v>1</v>
      </c>
      <c r="F455" s="1">
        <f ca="1">INDEX(_8[terminal], MATCH(_8[[#This Row],[jmpTo]], _8[row], 0))</f>
        <v>0</v>
      </c>
      <c r="G455" s="1" cm="1">
        <f t="array" aca="1" ref="G455" ca="1">INDEX(_8[terminal], _8[[#This Row],[row]]+1)</f>
        <v>0</v>
      </c>
      <c r="H455" s="1">
        <f ca="1">0+AND(_8[[#This Row],[ins]]="jmp", _8[[#This Row],[next is terminal]], _8[[#This Row],[exec?]])</f>
        <v>0</v>
      </c>
      <c r="Q455" s="5" t="s">
        <v>12</v>
      </c>
      <c r="R455" s="3">
        <v>93</v>
      </c>
      <c r="S455" s="3">
        <f>_8[[#This Row],[row]] + IF(_8[[#This Row],[ins]]="jmp", _8[[#This Row],[x]], 1)</f>
        <v>547</v>
      </c>
      <c r="T455" s="3">
        <v>454</v>
      </c>
    </row>
    <row r="456" spans="1:20">
      <c r="A456" s="1" t="s">
        <v>8</v>
      </c>
      <c r="B456">
        <v>43</v>
      </c>
      <c r="C456">
        <f>_8[[#This Row],[row]] + IF(_8[[#This Row],[ins]]="jmp", _8[[#This Row],[x]], 1)</f>
        <v>456</v>
      </c>
      <c r="D456">
        <v>455</v>
      </c>
      <c r="E456" t="b">
        <f>NOT(ISNA(MATCH(_8[[#This Row],[row]], J:J, 0)))</f>
        <v>0</v>
      </c>
      <c r="F456" s="1">
        <f ca="1">INDEX(_8[terminal], MATCH(_8[[#This Row],[jmpTo]], _8[row], 0))</f>
        <v>0</v>
      </c>
      <c r="G456" s="1" cm="1">
        <f t="array" aca="1" ref="G456" ca="1">INDEX(_8[terminal], _8[[#This Row],[row]]+1)</f>
        <v>0</v>
      </c>
      <c r="H456" s="1">
        <f ca="1">0+AND(_8[[#This Row],[ins]]="jmp", _8[[#This Row],[next is terminal]], _8[[#This Row],[exec?]])</f>
        <v>0</v>
      </c>
      <c r="Q456" s="4" t="s">
        <v>8</v>
      </c>
      <c r="R456" s="2">
        <v>43</v>
      </c>
      <c r="S456" s="2">
        <f>_8[[#This Row],[row]] + IF(_8[[#This Row],[ins]]="jmp", _8[[#This Row],[x]], 1)</f>
        <v>456</v>
      </c>
      <c r="T456" s="2">
        <v>455</v>
      </c>
    </row>
    <row r="457" spans="1:20">
      <c r="A457" s="1" t="s">
        <v>8</v>
      </c>
      <c r="B457">
        <v>19</v>
      </c>
      <c r="C457">
        <f>_8[[#This Row],[row]] + IF(_8[[#This Row],[ins]]="jmp", _8[[#This Row],[x]], 1)</f>
        <v>457</v>
      </c>
      <c r="D457">
        <v>456</v>
      </c>
      <c r="E457" t="b">
        <f>NOT(ISNA(MATCH(_8[[#This Row],[row]], J:J, 0)))</f>
        <v>0</v>
      </c>
      <c r="F457" s="1">
        <f ca="1">INDEX(_8[terminal], MATCH(_8[[#This Row],[jmpTo]], _8[row], 0))</f>
        <v>0</v>
      </c>
      <c r="G457" s="1" cm="1">
        <f t="array" aca="1" ref="G457" ca="1">INDEX(_8[terminal], _8[[#This Row],[row]]+1)</f>
        <v>0</v>
      </c>
      <c r="H457" s="1">
        <f ca="1">0+AND(_8[[#This Row],[ins]]="jmp", _8[[#This Row],[next is terminal]], _8[[#This Row],[exec?]])</f>
        <v>0</v>
      </c>
      <c r="Q457" s="5" t="s">
        <v>8</v>
      </c>
      <c r="R457" s="3">
        <v>19</v>
      </c>
      <c r="S457" s="3">
        <f>_8[[#This Row],[row]] + IF(_8[[#This Row],[ins]]="jmp", _8[[#This Row],[x]], 1)</f>
        <v>457</v>
      </c>
      <c r="T457" s="3">
        <v>456</v>
      </c>
    </row>
    <row r="458" spans="1:20">
      <c r="A458" s="1" t="s">
        <v>12</v>
      </c>
      <c r="B458">
        <v>-109</v>
      </c>
      <c r="C458">
        <f>_8[[#This Row],[row]] + IF(_8[[#This Row],[ins]]="jmp", _8[[#This Row],[x]], 1)</f>
        <v>348</v>
      </c>
      <c r="D458">
        <v>457</v>
      </c>
      <c r="E458" t="b">
        <f>NOT(ISNA(MATCH(_8[[#This Row],[row]], J:J, 0)))</f>
        <v>0</v>
      </c>
      <c r="F458" s="1">
        <f ca="1">INDEX(_8[terminal], MATCH(_8[[#This Row],[jmpTo]], _8[row], 0))</f>
        <v>0</v>
      </c>
      <c r="G458" s="1" cm="1">
        <f t="array" aca="1" ref="G458" ca="1">INDEX(_8[terminal], _8[[#This Row],[row]]+1)</f>
        <v>0</v>
      </c>
      <c r="H458" s="1">
        <f ca="1">0+AND(_8[[#This Row],[ins]]="jmp", _8[[#This Row],[next is terminal]], _8[[#This Row],[exec?]])</f>
        <v>0</v>
      </c>
      <c r="Q458" s="4" t="s">
        <v>12</v>
      </c>
      <c r="R458" s="2">
        <v>-109</v>
      </c>
      <c r="S458" s="2">
        <f>_8[[#This Row],[row]] + IF(_8[[#This Row],[ins]]="jmp", _8[[#This Row],[x]], 1)</f>
        <v>348</v>
      </c>
      <c r="T458" s="2">
        <v>457</v>
      </c>
    </row>
    <row r="459" spans="1:20">
      <c r="A459" s="1" t="s">
        <v>8</v>
      </c>
      <c r="B459">
        <v>24</v>
      </c>
      <c r="C459">
        <f>_8[[#This Row],[row]] + IF(_8[[#This Row],[ins]]="jmp", _8[[#This Row],[x]], 1)</f>
        <v>459</v>
      </c>
      <c r="D459">
        <v>458</v>
      </c>
      <c r="E459" t="b">
        <f>NOT(ISNA(MATCH(_8[[#This Row],[row]], J:J, 0)))</f>
        <v>0</v>
      </c>
      <c r="F459" s="1">
        <f ca="1">INDEX(_8[terminal], MATCH(_8[[#This Row],[jmpTo]], _8[row], 0))</f>
        <v>0</v>
      </c>
      <c r="G459" s="1" cm="1">
        <f t="array" aca="1" ref="G459" ca="1">INDEX(_8[terminal], _8[[#This Row],[row]]+1)</f>
        <v>0</v>
      </c>
      <c r="H459" s="1">
        <f ca="1">0+AND(_8[[#This Row],[ins]]="jmp", _8[[#This Row],[next is terminal]], _8[[#This Row],[exec?]])</f>
        <v>0</v>
      </c>
      <c r="Q459" s="5" t="s">
        <v>8</v>
      </c>
      <c r="R459" s="3">
        <v>24</v>
      </c>
      <c r="S459" s="3">
        <f>_8[[#This Row],[row]] + IF(_8[[#This Row],[ins]]="jmp", _8[[#This Row],[x]], 1)</f>
        <v>459</v>
      </c>
      <c r="T459" s="3">
        <v>458</v>
      </c>
    </row>
    <row r="460" spans="1:20">
      <c r="A460" s="1" t="s">
        <v>8</v>
      </c>
      <c r="B460">
        <v>0</v>
      </c>
      <c r="C460">
        <f>_8[[#This Row],[row]] + IF(_8[[#This Row],[ins]]="jmp", _8[[#This Row],[x]], 1)</f>
        <v>460</v>
      </c>
      <c r="D460">
        <v>459</v>
      </c>
      <c r="E460" t="b">
        <f>NOT(ISNA(MATCH(_8[[#This Row],[row]], J:J, 0)))</f>
        <v>0</v>
      </c>
      <c r="F460" s="1">
        <f ca="1">INDEX(_8[terminal], MATCH(_8[[#This Row],[jmpTo]], _8[row], 0))</f>
        <v>0</v>
      </c>
      <c r="G460" s="1" cm="1">
        <f t="array" aca="1" ref="G460" ca="1">INDEX(_8[terminal], _8[[#This Row],[row]]+1)</f>
        <v>0</v>
      </c>
      <c r="H460" s="1">
        <f ca="1">0+AND(_8[[#This Row],[ins]]="jmp", _8[[#This Row],[next is terminal]], _8[[#This Row],[exec?]])</f>
        <v>0</v>
      </c>
      <c r="Q460" s="4" t="s">
        <v>8</v>
      </c>
      <c r="R460" s="2">
        <v>0</v>
      </c>
      <c r="S460" s="2">
        <f>_8[[#This Row],[row]] + IF(_8[[#This Row],[ins]]="jmp", _8[[#This Row],[x]], 1)</f>
        <v>460</v>
      </c>
      <c r="T460" s="2">
        <v>459</v>
      </c>
    </row>
    <row r="461" spans="1:20">
      <c r="A461" s="1" t="s">
        <v>12</v>
      </c>
      <c r="B461">
        <v>-328</v>
      </c>
      <c r="C461">
        <f>_8[[#This Row],[row]] + IF(_8[[#This Row],[ins]]="jmp", _8[[#This Row],[x]], 1)</f>
        <v>132</v>
      </c>
      <c r="D461">
        <v>460</v>
      </c>
      <c r="E461" t="b">
        <f>NOT(ISNA(MATCH(_8[[#This Row],[row]], J:J, 0)))</f>
        <v>0</v>
      </c>
      <c r="F461" s="1">
        <f ca="1">INDEX(_8[terminal], MATCH(_8[[#This Row],[jmpTo]], _8[row], 0))</f>
        <v>0</v>
      </c>
      <c r="G461" s="1" cm="1">
        <f t="array" aca="1" ref="G461" ca="1">INDEX(_8[terminal], _8[[#This Row],[row]]+1)</f>
        <v>0</v>
      </c>
      <c r="H461" s="1">
        <f ca="1">0+AND(_8[[#This Row],[ins]]="jmp", _8[[#This Row],[next is terminal]], _8[[#This Row],[exec?]])</f>
        <v>0</v>
      </c>
      <c r="Q461" s="5" t="s">
        <v>12</v>
      </c>
      <c r="R461" s="3">
        <v>-328</v>
      </c>
      <c r="S461" s="3">
        <f>_8[[#This Row],[row]] + IF(_8[[#This Row],[ins]]="jmp", _8[[#This Row],[x]], 1)</f>
        <v>132</v>
      </c>
      <c r="T461" s="3">
        <v>460</v>
      </c>
    </row>
    <row r="462" spans="1:20">
      <c r="A462" s="1" t="s">
        <v>8</v>
      </c>
      <c r="B462">
        <v>42</v>
      </c>
      <c r="C462">
        <f>_8[[#This Row],[row]] + IF(_8[[#This Row],[ins]]="jmp", _8[[#This Row],[x]], 1)</f>
        <v>462</v>
      </c>
      <c r="D462">
        <v>461</v>
      </c>
      <c r="E462" t="b">
        <f>NOT(ISNA(MATCH(_8[[#This Row],[row]], J:J, 0)))</f>
        <v>0</v>
      </c>
      <c r="F462" s="1">
        <f ca="1">INDEX(_8[terminal], MATCH(_8[[#This Row],[jmpTo]], _8[row], 0))</f>
        <v>0</v>
      </c>
      <c r="G462" s="1" cm="1">
        <f t="array" aca="1" ref="G462" ca="1">INDEX(_8[terminal], _8[[#This Row],[row]]+1)</f>
        <v>0</v>
      </c>
      <c r="H462" s="1">
        <f ca="1">0+AND(_8[[#This Row],[ins]]="jmp", _8[[#This Row],[next is terminal]], _8[[#This Row],[exec?]])</f>
        <v>0</v>
      </c>
      <c r="Q462" s="4" t="s">
        <v>8</v>
      </c>
      <c r="R462" s="2">
        <v>42</v>
      </c>
      <c r="S462" s="2">
        <f>_8[[#This Row],[row]] + IF(_8[[#This Row],[ins]]="jmp", _8[[#This Row],[x]], 1)</f>
        <v>462</v>
      </c>
      <c r="T462" s="2">
        <v>461</v>
      </c>
    </row>
    <row r="463" spans="1:20">
      <c r="A463" s="1" t="s">
        <v>12</v>
      </c>
      <c r="B463">
        <v>-165</v>
      </c>
      <c r="C463">
        <f>_8[[#This Row],[row]] + IF(_8[[#This Row],[ins]]="jmp", _8[[#This Row],[x]], 1)</f>
        <v>297</v>
      </c>
      <c r="D463">
        <v>462</v>
      </c>
      <c r="E463" t="b">
        <f>NOT(ISNA(MATCH(_8[[#This Row],[row]], J:J, 0)))</f>
        <v>0</v>
      </c>
      <c r="F463" s="1">
        <f ca="1">INDEX(_8[terminal], MATCH(_8[[#This Row],[jmpTo]], _8[row], 0))</f>
        <v>0</v>
      </c>
      <c r="G463" s="1" cm="1">
        <f t="array" aca="1" ref="G463" ca="1">INDEX(_8[terminal], _8[[#This Row],[row]]+1)</f>
        <v>0</v>
      </c>
      <c r="H463" s="1">
        <f ca="1">0+AND(_8[[#This Row],[ins]]="jmp", _8[[#This Row],[next is terminal]], _8[[#This Row],[exec?]])</f>
        <v>0</v>
      </c>
      <c r="Q463" s="5" t="s">
        <v>12</v>
      </c>
      <c r="R463" s="3">
        <v>-165</v>
      </c>
      <c r="S463" s="3">
        <f>_8[[#This Row],[row]] + IF(_8[[#This Row],[ins]]="jmp", _8[[#This Row],[x]], 1)</f>
        <v>297</v>
      </c>
      <c r="T463" s="3">
        <v>462</v>
      </c>
    </row>
    <row r="464" spans="1:20">
      <c r="A464" s="1" t="s">
        <v>8</v>
      </c>
      <c r="B464">
        <v>-3</v>
      </c>
      <c r="C464">
        <f>_8[[#This Row],[row]] + IF(_8[[#This Row],[ins]]="jmp", _8[[#This Row],[x]], 1)</f>
        <v>464</v>
      </c>
      <c r="D464">
        <v>463</v>
      </c>
      <c r="E464" t="b">
        <f>NOT(ISNA(MATCH(_8[[#This Row],[row]], J:J, 0)))</f>
        <v>1</v>
      </c>
      <c r="F464" s="1">
        <f ca="1">INDEX(_8[terminal], MATCH(_8[[#This Row],[jmpTo]], _8[row], 0))</f>
        <v>0</v>
      </c>
      <c r="G464" s="1" cm="1">
        <f t="array" aca="1" ref="G464" ca="1">INDEX(_8[terminal], _8[[#This Row],[row]]+1)</f>
        <v>0</v>
      </c>
      <c r="H464" s="1">
        <f ca="1">0+AND(_8[[#This Row],[ins]]="jmp", _8[[#This Row],[next is terminal]], _8[[#This Row],[exec?]])</f>
        <v>0</v>
      </c>
      <c r="Q464" s="4" t="s">
        <v>8</v>
      </c>
      <c r="R464" s="2">
        <v>-3</v>
      </c>
      <c r="S464" s="2">
        <f>_8[[#This Row],[row]] + IF(_8[[#This Row],[ins]]="jmp", _8[[#This Row],[x]], 1)</f>
        <v>464</v>
      </c>
      <c r="T464" s="2">
        <v>463</v>
      </c>
    </row>
    <row r="465" spans="1:20">
      <c r="A465" s="1" t="s">
        <v>8</v>
      </c>
      <c r="B465">
        <v>18</v>
      </c>
      <c r="C465">
        <f>_8[[#This Row],[row]] + IF(_8[[#This Row],[ins]]="jmp", _8[[#This Row],[x]], 1)</f>
        <v>465</v>
      </c>
      <c r="D465">
        <v>464</v>
      </c>
      <c r="E465" t="b">
        <f>NOT(ISNA(MATCH(_8[[#This Row],[row]], J:J, 0)))</f>
        <v>1</v>
      </c>
      <c r="F465" s="1">
        <f ca="1">INDEX(_8[terminal], MATCH(_8[[#This Row],[jmpTo]], _8[row], 0))</f>
        <v>0</v>
      </c>
      <c r="G465" s="1" cm="1">
        <f t="array" aca="1" ref="G465" ca="1">INDEX(_8[terminal], _8[[#This Row],[row]]+1)</f>
        <v>0</v>
      </c>
      <c r="H465" s="1">
        <f ca="1">0+AND(_8[[#This Row],[ins]]="jmp", _8[[#This Row],[next is terminal]], _8[[#This Row],[exec?]])</f>
        <v>0</v>
      </c>
      <c r="Q465" s="5" t="s">
        <v>8</v>
      </c>
      <c r="R465" s="3">
        <v>18</v>
      </c>
      <c r="S465" s="3">
        <f>_8[[#This Row],[row]] + IF(_8[[#This Row],[ins]]="jmp", _8[[#This Row],[x]], 1)</f>
        <v>465</v>
      </c>
      <c r="T465" s="3">
        <v>464</v>
      </c>
    </row>
    <row r="466" spans="1:20">
      <c r="A466" s="1" t="s">
        <v>12</v>
      </c>
      <c r="B466">
        <v>153</v>
      </c>
      <c r="C466">
        <f>_8[[#This Row],[row]] + IF(_8[[#This Row],[ins]]="jmp", _8[[#This Row],[x]], 1)</f>
        <v>618</v>
      </c>
      <c r="D466">
        <v>465</v>
      </c>
      <c r="E466" t="b">
        <f>NOT(ISNA(MATCH(_8[[#This Row],[row]], J:J, 0)))</f>
        <v>1</v>
      </c>
      <c r="F466" s="1">
        <f ca="1">INDEX(_8[terminal], MATCH(_8[[#This Row],[jmpTo]], _8[row], 0))</f>
        <v>0</v>
      </c>
      <c r="G466" s="1" cm="1">
        <f t="array" aca="1" ref="G466" ca="1">INDEX(_8[terminal], _8[[#This Row],[row]]+1)</f>
        <v>0</v>
      </c>
      <c r="H466" s="1">
        <f ca="1">0+AND(_8[[#This Row],[ins]]="jmp", _8[[#This Row],[next is terminal]], _8[[#This Row],[exec?]])</f>
        <v>0</v>
      </c>
      <c r="Q466" s="4" t="s">
        <v>12</v>
      </c>
      <c r="R466" s="2">
        <v>153</v>
      </c>
      <c r="S466" s="2">
        <f>_8[[#This Row],[row]] + IF(_8[[#This Row],[ins]]="jmp", _8[[#This Row],[x]], 1)</f>
        <v>618</v>
      </c>
      <c r="T466" s="2">
        <v>465</v>
      </c>
    </row>
    <row r="467" spans="1:20">
      <c r="A467" s="1" t="s">
        <v>12</v>
      </c>
      <c r="B467">
        <v>1</v>
      </c>
      <c r="C467">
        <f>_8[[#This Row],[row]] + IF(_8[[#This Row],[ins]]="jmp", _8[[#This Row],[x]], 1)</f>
        <v>467</v>
      </c>
      <c r="D467">
        <v>466</v>
      </c>
      <c r="E467" t="b">
        <f>NOT(ISNA(MATCH(_8[[#This Row],[row]], J:J, 0)))</f>
        <v>0</v>
      </c>
      <c r="F467" s="1">
        <f ca="1">INDEX(_8[terminal], MATCH(_8[[#This Row],[jmpTo]], _8[row], 0))</f>
        <v>0</v>
      </c>
      <c r="G467" s="1" cm="1">
        <f t="array" aca="1" ref="G467" ca="1">INDEX(_8[terminal], _8[[#This Row],[row]]+1)</f>
        <v>0</v>
      </c>
      <c r="H467" s="1">
        <f ca="1">0+AND(_8[[#This Row],[ins]]="jmp", _8[[#This Row],[next is terminal]], _8[[#This Row],[exec?]])</f>
        <v>0</v>
      </c>
      <c r="Q467" s="5" t="s">
        <v>12</v>
      </c>
      <c r="R467" s="3">
        <v>1</v>
      </c>
      <c r="S467" s="3">
        <f>_8[[#This Row],[row]] + IF(_8[[#This Row],[ins]]="jmp", _8[[#This Row],[x]], 1)</f>
        <v>467</v>
      </c>
      <c r="T467" s="3">
        <v>466</v>
      </c>
    </row>
    <row r="468" spans="1:20">
      <c r="A468" s="1" t="s">
        <v>8</v>
      </c>
      <c r="B468">
        <v>-10</v>
      </c>
      <c r="C468">
        <f>_8[[#This Row],[row]] + IF(_8[[#This Row],[ins]]="jmp", _8[[#This Row],[x]], 1)</f>
        <v>468</v>
      </c>
      <c r="D468">
        <v>467</v>
      </c>
      <c r="E468" t="b">
        <f>NOT(ISNA(MATCH(_8[[#This Row],[row]], J:J, 0)))</f>
        <v>0</v>
      </c>
      <c r="F468" s="1">
        <f ca="1">INDEX(_8[terminal], MATCH(_8[[#This Row],[jmpTo]], _8[row], 0))</f>
        <v>0</v>
      </c>
      <c r="G468" s="1" cm="1">
        <f t="array" aca="1" ref="G468" ca="1">INDEX(_8[terminal], _8[[#This Row],[row]]+1)</f>
        <v>0</v>
      </c>
      <c r="H468" s="1">
        <f ca="1">0+AND(_8[[#This Row],[ins]]="jmp", _8[[#This Row],[next is terminal]], _8[[#This Row],[exec?]])</f>
        <v>0</v>
      </c>
      <c r="Q468" s="4" t="s">
        <v>8</v>
      </c>
      <c r="R468" s="2">
        <v>-10</v>
      </c>
      <c r="S468" s="2">
        <f>_8[[#This Row],[row]] + IF(_8[[#This Row],[ins]]="jmp", _8[[#This Row],[x]], 1)</f>
        <v>468</v>
      </c>
      <c r="T468" s="2">
        <v>467</v>
      </c>
    </row>
    <row r="469" spans="1:20">
      <c r="A469" s="1" t="s">
        <v>8</v>
      </c>
      <c r="B469">
        <v>-7</v>
      </c>
      <c r="C469">
        <f>_8[[#This Row],[row]] + IF(_8[[#This Row],[ins]]="jmp", _8[[#This Row],[x]], 1)</f>
        <v>469</v>
      </c>
      <c r="D469">
        <v>468</v>
      </c>
      <c r="E469" t="b">
        <f>NOT(ISNA(MATCH(_8[[#This Row],[row]], J:J, 0)))</f>
        <v>0</v>
      </c>
      <c r="F469" s="1">
        <f ca="1">INDEX(_8[terminal], MATCH(_8[[#This Row],[jmpTo]], _8[row], 0))</f>
        <v>0</v>
      </c>
      <c r="G469" s="1" cm="1">
        <f t="array" aca="1" ref="G469" ca="1">INDEX(_8[terminal], _8[[#This Row],[row]]+1)</f>
        <v>0</v>
      </c>
      <c r="H469" s="1">
        <f ca="1">0+AND(_8[[#This Row],[ins]]="jmp", _8[[#This Row],[next is terminal]], _8[[#This Row],[exec?]])</f>
        <v>0</v>
      </c>
      <c r="Q469" s="5" t="s">
        <v>8</v>
      </c>
      <c r="R469" s="3">
        <v>-7</v>
      </c>
      <c r="S469" s="3">
        <f>_8[[#This Row],[row]] + IF(_8[[#This Row],[ins]]="jmp", _8[[#This Row],[x]], 1)</f>
        <v>469</v>
      </c>
      <c r="T469" s="3">
        <v>468</v>
      </c>
    </row>
    <row r="470" spans="1:20">
      <c r="A470" s="1" t="s">
        <v>12</v>
      </c>
      <c r="B470">
        <v>-199</v>
      </c>
      <c r="C470">
        <f>_8[[#This Row],[row]] + IF(_8[[#This Row],[ins]]="jmp", _8[[#This Row],[x]], 1)</f>
        <v>270</v>
      </c>
      <c r="D470">
        <v>469</v>
      </c>
      <c r="E470" t="b">
        <f>NOT(ISNA(MATCH(_8[[#This Row],[row]], J:J, 0)))</f>
        <v>0</v>
      </c>
      <c r="F470" s="1">
        <f ca="1">INDEX(_8[terminal], MATCH(_8[[#This Row],[jmpTo]], _8[row], 0))</f>
        <v>0</v>
      </c>
      <c r="G470" s="1" cm="1">
        <f t="array" aca="1" ref="G470" ca="1">INDEX(_8[terminal], _8[[#This Row],[row]]+1)</f>
        <v>0</v>
      </c>
      <c r="H470" s="1">
        <f ca="1">0+AND(_8[[#This Row],[ins]]="jmp", _8[[#This Row],[next is terminal]], _8[[#This Row],[exec?]])</f>
        <v>0</v>
      </c>
      <c r="Q470" s="4" t="s">
        <v>12</v>
      </c>
      <c r="R470" s="2">
        <v>-199</v>
      </c>
      <c r="S470" s="2">
        <f>_8[[#This Row],[row]] + IF(_8[[#This Row],[ins]]="jmp", _8[[#This Row],[x]], 1)</f>
        <v>270</v>
      </c>
      <c r="T470" s="2">
        <v>469</v>
      </c>
    </row>
    <row r="471" spans="1:20">
      <c r="A471" s="1" t="s">
        <v>8</v>
      </c>
      <c r="B471">
        <v>30</v>
      </c>
      <c r="C471">
        <f>_8[[#This Row],[row]] + IF(_8[[#This Row],[ins]]="jmp", _8[[#This Row],[x]], 1)</f>
        <v>471</v>
      </c>
      <c r="D471">
        <v>470</v>
      </c>
      <c r="E471" t="b">
        <f>NOT(ISNA(MATCH(_8[[#This Row],[row]], J:J, 0)))</f>
        <v>0</v>
      </c>
      <c r="F471" s="1">
        <f ca="1">INDEX(_8[terminal], MATCH(_8[[#This Row],[jmpTo]], _8[row], 0))</f>
        <v>0</v>
      </c>
      <c r="G471" s="1" cm="1">
        <f t="array" aca="1" ref="G471" ca="1">INDEX(_8[terminal], _8[[#This Row],[row]]+1)</f>
        <v>0</v>
      </c>
      <c r="H471" s="1">
        <f ca="1">0+AND(_8[[#This Row],[ins]]="jmp", _8[[#This Row],[next is terminal]], _8[[#This Row],[exec?]])</f>
        <v>0</v>
      </c>
      <c r="Q471" s="5" t="s">
        <v>8</v>
      </c>
      <c r="R471" s="3">
        <v>30</v>
      </c>
      <c r="S471" s="3">
        <f>_8[[#This Row],[row]] + IF(_8[[#This Row],[ins]]="jmp", _8[[#This Row],[x]], 1)</f>
        <v>471</v>
      </c>
      <c r="T471" s="3">
        <v>470</v>
      </c>
    </row>
    <row r="472" spans="1:20">
      <c r="A472" s="1" t="s">
        <v>11</v>
      </c>
      <c r="B472">
        <v>-403</v>
      </c>
      <c r="C472">
        <f>_8[[#This Row],[row]] + IF(_8[[#This Row],[ins]]="jmp", _8[[#This Row],[x]], 1)</f>
        <v>472</v>
      </c>
      <c r="D472">
        <v>471</v>
      </c>
      <c r="E472" t="b">
        <f>NOT(ISNA(MATCH(_8[[#This Row],[row]], J:J, 0)))</f>
        <v>0</v>
      </c>
      <c r="F472" s="1">
        <f ca="1">INDEX(_8[terminal], MATCH(_8[[#This Row],[jmpTo]], _8[row], 0))</f>
        <v>0</v>
      </c>
      <c r="G472" s="1" cm="1">
        <f t="array" aca="1" ref="G472" ca="1">INDEX(_8[terminal], _8[[#This Row],[row]]+1)</f>
        <v>0</v>
      </c>
      <c r="H472" s="1">
        <f ca="1">0+AND(_8[[#This Row],[ins]]="jmp", _8[[#This Row],[next is terminal]], _8[[#This Row],[exec?]])</f>
        <v>0</v>
      </c>
      <c r="Q472" s="4" t="s">
        <v>11</v>
      </c>
      <c r="R472" s="2">
        <v>-403</v>
      </c>
      <c r="S472" s="2">
        <f>_8[[#This Row],[row]] + IF(_8[[#This Row],[ins]]="jmp", _8[[#This Row],[x]], 1)</f>
        <v>472</v>
      </c>
      <c r="T472" s="2">
        <v>471</v>
      </c>
    </row>
    <row r="473" spans="1:20">
      <c r="A473" s="1" t="s">
        <v>8</v>
      </c>
      <c r="B473">
        <v>-12</v>
      </c>
      <c r="C473">
        <f>_8[[#This Row],[row]] + IF(_8[[#This Row],[ins]]="jmp", _8[[#This Row],[x]], 1)</f>
        <v>473</v>
      </c>
      <c r="D473">
        <v>472</v>
      </c>
      <c r="E473" t="b">
        <f>NOT(ISNA(MATCH(_8[[#This Row],[row]], J:J, 0)))</f>
        <v>0</v>
      </c>
      <c r="F473" s="1">
        <f ca="1">INDEX(_8[terminal], MATCH(_8[[#This Row],[jmpTo]], _8[row], 0))</f>
        <v>0</v>
      </c>
      <c r="G473" s="1" cm="1">
        <f t="array" aca="1" ref="G473" ca="1">INDEX(_8[terminal], _8[[#This Row],[row]]+1)</f>
        <v>0</v>
      </c>
      <c r="H473" s="1">
        <f ca="1">0+AND(_8[[#This Row],[ins]]="jmp", _8[[#This Row],[next is terminal]], _8[[#This Row],[exec?]])</f>
        <v>0</v>
      </c>
      <c r="Q473" s="5" t="s">
        <v>8</v>
      </c>
      <c r="R473" s="3">
        <v>-12</v>
      </c>
      <c r="S473" s="3">
        <f>_8[[#This Row],[row]] + IF(_8[[#This Row],[ins]]="jmp", _8[[#This Row],[x]], 1)</f>
        <v>473</v>
      </c>
      <c r="T473" s="3">
        <v>472</v>
      </c>
    </row>
    <row r="474" spans="1:20">
      <c r="A474" s="1" t="s">
        <v>12</v>
      </c>
      <c r="B474">
        <v>-209</v>
      </c>
      <c r="C474">
        <f>_8[[#This Row],[row]] + IF(_8[[#This Row],[ins]]="jmp", _8[[#This Row],[x]], 1)</f>
        <v>264</v>
      </c>
      <c r="D474">
        <v>473</v>
      </c>
      <c r="E474" t="b">
        <f>NOT(ISNA(MATCH(_8[[#This Row],[row]], J:J, 0)))</f>
        <v>0</v>
      </c>
      <c r="F474" s="1">
        <f ca="1">INDEX(_8[terminal], MATCH(_8[[#This Row],[jmpTo]], _8[row], 0))</f>
        <v>0</v>
      </c>
      <c r="G474" s="1" cm="1">
        <f t="array" aca="1" ref="G474" ca="1">INDEX(_8[terminal], _8[[#This Row],[row]]+1)</f>
        <v>0</v>
      </c>
      <c r="H474" s="1">
        <f ca="1">0+AND(_8[[#This Row],[ins]]="jmp", _8[[#This Row],[next is terminal]], _8[[#This Row],[exec?]])</f>
        <v>0</v>
      </c>
      <c r="Q474" s="4" t="s">
        <v>12</v>
      </c>
      <c r="R474" s="2">
        <v>-209</v>
      </c>
      <c r="S474" s="2">
        <f>_8[[#This Row],[row]] + IF(_8[[#This Row],[ins]]="jmp", _8[[#This Row],[x]], 1)</f>
        <v>264</v>
      </c>
      <c r="T474" s="2">
        <v>473</v>
      </c>
    </row>
    <row r="475" spans="1:20">
      <c r="A475" s="1" t="s">
        <v>12</v>
      </c>
      <c r="B475">
        <v>-242</v>
      </c>
      <c r="C475">
        <f>_8[[#This Row],[row]] + IF(_8[[#This Row],[ins]]="jmp", _8[[#This Row],[x]], 1)</f>
        <v>232</v>
      </c>
      <c r="D475">
        <v>474</v>
      </c>
      <c r="E475" t="b">
        <f>NOT(ISNA(MATCH(_8[[#This Row],[row]], J:J, 0)))</f>
        <v>0</v>
      </c>
      <c r="F475" s="1">
        <f ca="1">INDEX(_8[terminal], MATCH(_8[[#This Row],[jmpTo]], _8[row], 0))</f>
        <v>0</v>
      </c>
      <c r="G475" s="1" cm="1">
        <f t="array" aca="1" ref="G475" ca="1">INDEX(_8[terminal], _8[[#This Row],[row]]+1)</f>
        <v>0</v>
      </c>
      <c r="H475" s="1">
        <f ca="1">0+AND(_8[[#This Row],[ins]]="jmp", _8[[#This Row],[next is terminal]], _8[[#This Row],[exec?]])</f>
        <v>0</v>
      </c>
      <c r="Q475" s="5" t="s">
        <v>12</v>
      </c>
      <c r="R475" s="3">
        <v>-242</v>
      </c>
      <c r="S475" s="3">
        <f>_8[[#This Row],[row]] + IF(_8[[#This Row],[ins]]="jmp", _8[[#This Row],[x]], 1)</f>
        <v>232</v>
      </c>
      <c r="T475" s="3">
        <v>474</v>
      </c>
    </row>
    <row r="476" spans="1:20">
      <c r="A476" s="1" t="s">
        <v>8</v>
      </c>
      <c r="B476">
        <v>38</v>
      </c>
      <c r="C476">
        <f>_8[[#This Row],[row]] + IF(_8[[#This Row],[ins]]="jmp", _8[[#This Row],[x]], 1)</f>
        <v>476</v>
      </c>
      <c r="D476">
        <v>475</v>
      </c>
      <c r="E476" t="b">
        <f>NOT(ISNA(MATCH(_8[[#This Row],[row]], J:J, 0)))</f>
        <v>0</v>
      </c>
      <c r="F476" s="1">
        <f ca="1">INDEX(_8[terminal], MATCH(_8[[#This Row],[jmpTo]], _8[row], 0))</f>
        <v>0</v>
      </c>
      <c r="G476" s="1" cm="1">
        <f t="array" aca="1" ref="G476" ca="1">INDEX(_8[terminal], _8[[#This Row],[row]]+1)</f>
        <v>0</v>
      </c>
      <c r="H476" s="1">
        <f ca="1">0+AND(_8[[#This Row],[ins]]="jmp", _8[[#This Row],[next is terminal]], _8[[#This Row],[exec?]])</f>
        <v>0</v>
      </c>
      <c r="Q476" s="4" t="s">
        <v>8</v>
      </c>
      <c r="R476" s="2">
        <v>38</v>
      </c>
      <c r="S476" s="2">
        <f>_8[[#This Row],[row]] + IF(_8[[#This Row],[ins]]="jmp", _8[[#This Row],[x]], 1)</f>
        <v>476</v>
      </c>
      <c r="T476" s="2">
        <v>475</v>
      </c>
    </row>
    <row r="477" spans="1:20">
      <c r="A477" s="1" t="s">
        <v>11</v>
      </c>
      <c r="B477">
        <v>33</v>
      </c>
      <c r="C477">
        <f>_8[[#This Row],[row]] + IF(_8[[#This Row],[ins]]="jmp", _8[[#This Row],[x]], 1)</f>
        <v>477</v>
      </c>
      <c r="D477">
        <v>476</v>
      </c>
      <c r="E477" t="b">
        <f>NOT(ISNA(MATCH(_8[[#This Row],[row]], J:J, 0)))</f>
        <v>0</v>
      </c>
      <c r="F477" s="1">
        <f ca="1">INDEX(_8[terminal], MATCH(_8[[#This Row],[jmpTo]], _8[row], 0))</f>
        <v>0</v>
      </c>
      <c r="G477" s="1" cm="1">
        <f t="array" aca="1" ref="G477" ca="1">INDEX(_8[terminal], _8[[#This Row],[row]]+1)</f>
        <v>0</v>
      </c>
      <c r="H477" s="1">
        <f ca="1">0+AND(_8[[#This Row],[ins]]="jmp", _8[[#This Row],[next is terminal]], _8[[#This Row],[exec?]])</f>
        <v>0</v>
      </c>
      <c r="Q477" s="5" t="s">
        <v>11</v>
      </c>
      <c r="R477" s="3">
        <v>33</v>
      </c>
      <c r="S477" s="3">
        <f>_8[[#This Row],[row]] + IF(_8[[#This Row],[ins]]="jmp", _8[[#This Row],[x]], 1)</f>
        <v>477</v>
      </c>
      <c r="T477" s="3">
        <v>476</v>
      </c>
    </row>
    <row r="478" spans="1:20">
      <c r="A478" s="1" t="s">
        <v>8</v>
      </c>
      <c r="B478">
        <v>-10</v>
      </c>
      <c r="C478">
        <f>_8[[#This Row],[row]] + IF(_8[[#This Row],[ins]]="jmp", _8[[#This Row],[x]], 1)</f>
        <v>478</v>
      </c>
      <c r="D478">
        <v>477</v>
      </c>
      <c r="E478" t="b">
        <f>NOT(ISNA(MATCH(_8[[#This Row],[row]], J:J, 0)))</f>
        <v>0</v>
      </c>
      <c r="F478" s="1">
        <f ca="1">INDEX(_8[terminal], MATCH(_8[[#This Row],[jmpTo]], _8[row], 0))</f>
        <v>0</v>
      </c>
      <c r="G478" s="1" cm="1">
        <f t="array" aca="1" ref="G478" ca="1">INDEX(_8[terminal], _8[[#This Row],[row]]+1)</f>
        <v>0</v>
      </c>
      <c r="H478" s="1">
        <f ca="1">0+AND(_8[[#This Row],[ins]]="jmp", _8[[#This Row],[next is terminal]], _8[[#This Row],[exec?]])</f>
        <v>0</v>
      </c>
      <c r="Q478" s="4" t="s">
        <v>8</v>
      </c>
      <c r="R478" s="2">
        <v>-10</v>
      </c>
      <c r="S478" s="2">
        <f>_8[[#This Row],[row]] + IF(_8[[#This Row],[ins]]="jmp", _8[[#This Row],[x]], 1)</f>
        <v>478</v>
      </c>
      <c r="T478" s="2">
        <v>477</v>
      </c>
    </row>
    <row r="479" spans="1:20">
      <c r="A479" s="1" t="s">
        <v>8</v>
      </c>
      <c r="B479">
        <v>22</v>
      </c>
      <c r="C479">
        <f>_8[[#This Row],[row]] + IF(_8[[#This Row],[ins]]="jmp", _8[[#This Row],[x]], 1)</f>
        <v>479</v>
      </c>
      <c r="D479">
        <v>478</v>
      </c>
      <c r="E479" t="b">
        <f>NOT(ISNA(MATCH(_8[[#This Row],[row]], J:J, 0)))</f>
        <v>0</v>
      </c>
      <c r="F479" s="1">
        <f ca="1">INDEX(_8[terminal], MATCH(_8[[#This Row],[jmpTo]], _8[row], 0))</f>
        <v>0</v>
      </c>
      <c r="G479" s="1" cm="1">
        <f t="array" aca="1" ref="G479" ca="1">INDEX(_8[terminal], _8[[#This Row],[row]]+1)</f>
        <v>0</v>
      </c>
      <c r="H479" s="1">
        <f ca="1">0+AND(_8[[#This Row],[ins]]="jmp", _8[[#This Row],[next is terminal]], _8[[#This Row],[exec?]])</f>
        <v>0</v>
      </c>
      <c r="Q479" s="5" t="s">
        <v>8</v>
      </c>
      <c r="R479" s="3">
        <v>22</v>
      </c>
      <c r="S479" s="3">
        <f>_8[[#This Row],[row]] + IF(_8[[#This Row],[ins]]="jmp", _8[[#This Row],[x]], 1)</f>
        <v>479</v>
      </c>
      <c r="T479" s="3">
        <v>478</v>
      </c>
    </row>
    <row r="480" spans="1:20">
      <c r="A480" s="1" t="s">
        <v>12</v>
      </c>
      <c r="B480">
        <v>-419</v>
      </c>
      <c r="C480">
        <f>_8[[#This Row],[row]] + IF(_8[[#This Row],[ins]]="jmp", _8[[#This Row],[x]], 1)</f>
        <v>60</v>
      </c>
      <c r="D480">
        <v>479</v>
      </c>
      <c r="E480" t="b">
        <f>NOT(ISNA(MATCH(_8[[#This Row],[row]], J:J, 0)))</f>
        <v>0</v>
      </c>
      <c r="F480" s="1">
        <f ca="1">INDEX(_8[terminal], MATCH(_8[[#This Row],[jmpTo]], _8[row], 0))</f>
        <v>0</v>
      </c>
      <c r="G480" s="1" cm="1">
        <f t="array" aca="1" ref="G480" ca="1">INDEX(_8[terminal], _8[[#This Row],[row]]+1)</f>
        <v>0</v>
      </c>
      <c r="H480" s="1">
        <f ca="1">0+AND(_8[[#This Row],[ins]]="jmp", _8[[#This Row],[next is terminal]], _8[[#This Row],[exec?]])</f>
        <v>0</v>
      </c>
      <c r="Q480" s="4" t="s">
        <v>12</v>
      </c>
      <c r="R480" s="2">
        <v>-419</v>
      </c>
      <c r="S480" s="2">
        <f>_8[[#This Row],[row]] + IF(_8[[#This Row],[ins]]="jmp", _8[[#This Row],[x]], 1)</f>
        <v>60</v>
      </c>
      <c r="T480" s="2">
        <v>479</v>
      </c>
    </row>
    <row r="481" spans="1:20">
      <c r="A481" s="1" t="s">
        <v>8</v>
      </c>
      <c r="B481">
        <v>-18</v>
      </c>
      <c r="C481">
        <f>_8[[#This Row],[row]] + IF(_8[[#This Row],[ins]]="jmp", _8[[#This Row],[x]], 1)</f>
        <v>481</v>
      </c>
      <c r="D481">
        <v>480</v>
      </c>
      <c r="E481" t="b">
        <f>NOT(ISNA(MATCH(_8[[#This Row],[row]], J:J, 0)))</f>
        <v>0</v>
      </c>
      <c r="F481" s="1">
        <f ca="1">INDEX(_8[terminal], MATCH(_8[[#This Row],[jmpTo]], _8[row], 0))</f>
        <v>0</v>
      </c>
      <c r="G481" s="1" cm="1">
        <f t="array" aca="1" ref="G481" ca="1">INDEX(_8[terminal], _8[[#This Row],[row]]+1)</f>
        <v>0</v>
      </c>
      <c r="H481" s="1">
        <f ca="1">0+AND(_8[[#This Row],[ins]]="jmp", _8[[#This Row],[next is terminal]], _8[[#This Row],[exec?]])</f>
        <v>0</v>
      </c>
      <c r="Q481" s="5" t="s">
        <v>8</v>
      </c>
      <c r="R481" s="3">
        <v>-18</v>
      </c>
      <c r="S481" s="3">
        <f>_8[[#This Row],[row]] + IF(_8[[#This Row],[ins]]="jmp", _8[[#This Row],[x]], 1)</f>
        <v>481</v>
      </c>
      <c r="T481" s="3">
        <v>480</v>
      </c>
    </row>
    <row r="482" spans="1:20">
      <c r="A482" s="1" t="s">
        <v>8</v>
      </c>
      <c r="B482">
        <v>27</v>
      </c>
      <c r="C482">
        <f>_8[[#This Row],[row]] + IF(_8[[#This Row],[ins]]="jmp", _8[[#This Row],[x]], 1)</f>
        <v>482</v>
      </c>
      <c r="D482">
        <v>481</v>
      </c>
      <c r="E482" t="b">
        <f>NOT(ISNA(MATCH(_8[[#This Row],[row]], J:J, 0)))</f>
        <v>0</v>
      </c>
      <c r="F482" s="1">
        <f ca="1">INDEX(_8[terminal], MATCH(_8[[#This Row],[jmpTo]], _8[row], 0))</f>
        <v>0</v>
      </c>
      <c r="G482" s="1" cm="1">
        <f t="array" aca="1" ref="G482" ca="1">INDEX(_8[terminal], _8[[#This Row],[row]]+1)</f>
        <v>0</v>
      </c>
      <c r="H482" s="1">
        <f ca="1">0+AND(_8[[#This Row],[ins]]="jmp", _8[[#This Row],[next is terminal]], _8[[#This Row],[exec?]])</f>
        <v>0</v>
      </c>
      <c r="Q482" s="4" t="s">
        <v>8</v>
      </c>
      <c r="R482" s="2">
        <v>27</v>
      </c>
      <c r="S482" s="2">
        <f>_8[[#This Row],[row]] + IF(_8[[#This Row],[ins]]="jmp", _8[[#This Row],[x]], 1)</f>
        <v>482</v>
      </c>
      <c r="T482" s="2">
        <v>481</v>
      </c>
    </row>
    <row r="483" spans="1:20">
      <c r="A483" s="1" t="s">
        <v>8</v>
      </c>
      <c r="B483">
        <v>22</v>
      </c>
      <c r="C483">
        <f>_8[[#This Row],[row]] + IF(_8[[#This Row],[ins]]="jmp", _8[[#This Row],[x]], 1)</f>
        <v>483</v>
      </c>
      <c r="D483">
        <v>482</v>
      </c>
      <c r="E483" t="b">
        <f>NOT(ISNA(MATCH(_8[[#This Row],[row]], J:J, 0)))</f>
        <v>0</v>
      </c>
      <c r="F483" s="1">
        <f ca="1">INDEX(_8[terminal], MATCH(_8[[#This Row],[jmpTo]], _8[row], 0))</f>
        <v>0</v>
      </c>
      <c r="G483" s="1" cm="1">
        <f t="array" aca="1" ref="G483" ca="1">INDEX(_8[terminal], _8[[#This Row],[row]]+1)</f>
        <v>0</v>
      </c>
      <c r="H483" s="1">
        <f ca="1">0+AND(_8[[#This Row],[ins]]="jmp", _8[[#This Row],[next is terminal]], _8[[#This Row],[exec?]])</f>
        <v>0</v>
      </c>
      <c r="Q483" s="5" t="s">
        <v>8</v>
      </c>
      <c r="R483" s="3">
        <v>22</v>
      </c>
      <c r="S483" s="3">
        <f>_8[[#This Row],[row]] + IF(_8[[#This Row],[ins]]="jmp", _8[[#This Row],[x]], 1)</f>
        <v>483</v>
      </c>
      <c r="T483" s="3">
        <v>482</v>
      </c>
    </row>
    <row r="484" spans="1:20">
      <c r="A484" s="1" t="s">
        <v>12</v>
      </c>
      <c r="B484">
        <v>-57</v>
      </c>
      <c r="C484">
        <f>_8[[#This Row],[row]] + IF(_8[[#This Row],[ins]]="jmp", _8[[#This Row],[x]], 1)</f>
        <v>426</v>
      </c>
      <c r="D484">
        <v>483</v>
      </c>
      <c r="E484" t="b">
        <f>NOT(ISNA(MATCH(_8[[#This Row],[row]], J:J, 0)))</f>
        <v>0</v>
      </c>
      <c r="F484" s="1">
        <f ca="1">INDEX(_8[terminal], MATCH(_8[[#This Row],[jmpTo]], _8[row], 0))</f>
        <v>0</v>
      </c>
      <c r="G484" s="1" cm="1">
        <f t="array" aca="1" ref="G484" ca="1">INDEX(_8[terminal], _8[[#This Row],[row]]+1)</f>
        <v>0</v>
      </c>
      <c r="H484" s="1">
        <f ca="1">0+AND(_8[[#This Row],[ins]]="jmp", _8[[#This Row],[next is terminal]], _8[[#This Row],[exec?]])</f>
        <v>0</v>
      </c>
      <c r="Q484" s="4" t="s">
        <v>12</v>
      </c>
      <c r="R484" s="2">
        <v>-57</v>
      </c>
      <c r="S484" s="2">
        <f>_8[[#This Row],[row]] + IF(_8[[#This Row],[ins]]="jmp", _8[[#This Row],[x]], 1)</f>
        <v>426</v>
      </c>
      <c r="T484" s="2">
        <v>483</v>
      </c>
    </row>
    <row r="485" spans="1:20">
      <c r="A485" s="1" t="s">
        <v>11</v>
      </c>
      <c r="B485">
        <v>-313</v>
      </c>
      <c r="C485">
        <f>_8[[#This Row],[row]] + IF(_8[[#This Row],[ins]]="jmp", _8[[#This Row],[x]], 1)</f>
        <v>485</v>
      </c>
      <c r="D485">
        <v>484</v>
      </c>
      <c r="E485" t="b">
        <f>NOT(ISNA(MATCH(_8[[#This Row],[row]], J:J, 0)))</f>
        <v>1</v>
      </c>
      <c r="F485" s="1">
        <f ca="1">INDEX(_8[terminal], MATCH(_8[[#This Row],[jmpTo]], _8[row], 0))</f>
        <v>0</v>
      </c>
      <c r="G485" s="1" cm="1">
        <f t="array" aca="1" ref="G485" ca="1">INDEX(_8[terminal], _8[[#This Row],[row]]+1)</f>
        <v>0</v>
      </c>
      <c r="H485" s="1">
        <f ca="1">0+AND(_8[[#This Row],[ins]]="jmp", _8[[#This Row],[next is terminal]], _8[[#This Row],[exec?]])</f>
        <v>0</v>
      </c>
      <c r="Q485" s="5" t="s">
        <v>11</v>
      </c>
      <c r="R485" s="3">
        <v>-313</v>
      </c>
      <c r="S485" s="3">
        <f>_8[[#This Row],[row]] + IF(_8[[#This Row],[ins]]="jmp", _8[[#This Row],[x]], 1)</f>
        <v>485</v>
      </c>
      <c r="T485" s="3">
        <v>484</v>
      </c>
    </row>
    <row r="486" spans="1:20">
      <c r="A486" s="1" t="s">
        <v>8</v>
      </c>
      <c r="B486">
        <v>20</v>
      </c>
      <c r="C486">
        <f>_8[[#This Row],[row]] + IF(_8[[#This Row],[ins]]="jmp", _8[[#This Row],[x]], 1)</f>
        <v>486</v>
      </c>
      <c r="D486">
        <v>485</v>
      </c>
      <c r="E486" t="b">
        <f>NOT(ISNA(MATCH(_8[[#This Row],[row]], J:J, 0)))</f>
        <v>1</v>
      </c>
      <c r="F486" s="1">
        <f ca="1">INDEX(_8[terminal], MATCH(_8[[#This Row],[jmpTo]], _8[row], 0))</f>
        <v>0</v>
      </c>
      <c r="G486" s="1" cm="1">
        <f t="array" aca="1" ref="G486" ca="1">INDEX(_8[terminal], _8[[#This Row],[row]]+1)</f>
        <v>0</v>
      </c>
      <c r="H486" s="1">
        <f ca="1">0+AND(_8[[#This Row],[ins]]="jmp", _8[[#This Row],[next is terminal]], _8[[#This Row],[exec?]])</f>
        <v>0</v>
      </c>
      <c r="Q486" s="4" t="s">
        <v>8</v>
      </c>
      <c r="R486" s="2">
        <v>20</v>
      </c>
      <c r="S486" s="2">
        <f>_8[[#This Row],[row]] + IF(_8[[#This Row],[ins]]="jmp", _8[[#This Row],[x]], 1)</f>
        <v>486</v>
      </c>
      <c r="T486" s="2">
        <v>485</v>
      </c>
    </row>
    <row r="487" spans="1:20">
      <c r="A487" s="1" t="s">
        <v>8</v>
      </c>
      <c r="B487">
        <v>-7</v>
      </c>
      <c r="C487">
        <f>_8[[#This Row],[row]] + IF(_8[[#This Row],[ins]]="jmp", _8[[#This Row],[x]], 1)</f>
        <v>487</v>
      </c>
      <c r="D487">
        <v>486</v>
      </c>
      <c r="E487" t="b">
        <f>NOT(ISNA(MATCH(_8[[#This Row],[row]], J:J, 0)))</f>
        <v>1</v>
      </c>
      <c r="F487" s="1">
        <f ca="1">INDEX(_8[terminal], MATCH(_8[[#This Row],[jmpTo]], _8[row], 0))</f>
        <v>0</v>
      </c>
      <c r="G487" s="1" cm="1">
        <f t="array" aca="1" ref="G487" ca="1">INDEX(_8[terminal], _8[[#This Row],[row]]+1)</f>
        <v>0</v>
      </c>
      <c r="H487" s="1">
        <f ca="1">0+AND(_8[[#This Row],[ins]]="jmp", _8[[#This Row],[next is terminal]], _8[[#This Row],[exec?]])</f>
        <v>0</v>
      </c>
      <c r="Q487" s="5" t="s">
        <v>8</v>
      </c>
      <c r="R487" s="3">
        <v>-7</v>
      </c>
      <c r="S487" s="3">
        <f>_8[[#This Row],[row]] + IF(_8[[#This Row],[ins]]="jmp", _8[[#This Row],[x]], 1)</f>
        <v>487</v>
      </c>
      <c r="T487" s="3">
        <v>486</v>
      </c>
    </row>
    <row r="488" spans="1:20">
      <c r="A488" s="1" t="s">
        <v>8</v>
      </c>
      <c r="B488">
        <v>-10</v>
      </c>
      <c r="C488">
        <f>_8[[#This Row],[row]] + IF(_8[[#This Row],[ins]]="jmp", _8[[#This Row],[x]], 1)</f>
        <v>488</v>
      </c>
      <c r="D488">
        <v>487</v>
      </c>
      <c r="E488" t="b">
        <f>NOT(ISNA(MATCH(_8[[#This Row],[row]], J:J, 0)))</f>
        <v>1</v>
      </c>
      <c r="F488" s="1">
        <f ca="1">INDEX(_8[terminal], MATCH(_8[[#This Row],[jmpTo]], _8[row], 0))</f>
        <v>0</v>
      </c>
      <c r="G488" s="1" cm="1">
        <f t="array" aca="1" ref="G488" ca="1">INDEX(_8[terminal], _8[[#This Row],[row]]+1)</f>
        <v>0</v>
      </c>
      <c r="H488" s="1">
        <f ca="1">0+AND(_8[[#This Row],[ins]]="jmp", _8[[#This Row],[next is terminal]], _8[[#This Row],[exec?]])</f>
        <v>0</v>
      </c>
      <c r="Q488" s="4" t="s">
        <v>8</v>
      </c>
      <c r="R488" s="2">
        <v>-10</v>
      </c>
      <c r="S488" s="2">
        <f>_8[[#This Row],[row]] + IF(_8[[#This Row],[ins]]="jmp", _8[[#This Row],[x]], 1)</f>
        <v>488</v>
      </c>
      <c r="T488" s="2">
        <v>487</v>
      </c>
    </row>
    <row r="489" spans="1:20">
      <c r="A489" s="1" t="s">
        <v>12</v>
      </c>
      <c r="B489">
        <v>-371</v>
      </c>
      <c r="C489">
        <f>_8[[#This Row],[row]] + IF(_8[[#This Row],[ins]]="jmp", _8[[#This Row],[x]], 1)</f>
        <v>117</v>
      </c>
      <c r="D489">
        <v>488</v>
      </c>
      <c r="E489" t="b">
        <f>NOT(ISNA(MATCH(_8[[#This Row],[row]], J:J, 0)))</f>
        <v>1</v>
      </c>
      <c r="F489" s="1">
        <f ca="1">INDEX(_8[terminal], MATCH(_8[[#This Row],[jmpTo]], _8[row], 0))</f>
        <v>0</v>
      </c>
      <c r="G489" s="1" cm="1">
        <f t="array" aca="1" ref="G489" ca="1">INDEX(_8[terminal], _8[[#This Row],[row]]+1)</f>
        <v>0</v>
      </c>
      <c r="H489" s="1">
        <f ca="1">0+AND(_8[[#This Row],[ins]]="jmp", _8[[#This Row],[next is terminal]], _8[[#This Row],[exec?]])</f>
        <v>0</v>
      </c>
      <c r="Q489" s="5" t="s">
        <v>12</v>
      </c>
      <c r="R489" s="3">
        <v>-371</v>
      </c>
      <c r="S489" s="3">
        <f>_8[[#This Row],[row]] + IF(_8[[#This Row],[ins]]="jmp", _8[[#This Row],[x]], 1)</f>
        <v>117</v>
      </c>
      <c r="T489" s="3">
        <v>488</v>
      </c>
    </row>
    <row r="490" spans="1:20">
      <c r="A490" s="1" t="s">
        <v>12</v>
      </c>
      <c r="B490">
        <v>-159</v>
      </c>
      <c r="C490">
        <f>_8[[#This Row],[row]] + IF(_8[[#This Row],[ins]]="jmp", _8[[#This Row],[x]], 1)</f>
        <v>330</v>
      </c>
      <c r="D490">
        <v>489</v>
      </c>
      <c r="E490" t="b">
        <f>NOT(ISNA(MATCH(_8[[#This Row],[row]], J:J, 0)))</f>
        <v>0</v>
      </c>
      <c r="F490" s="1">
        <f ca="1">INDEX(_8[terminal], MATCH(_8[[#This Row],[jmpTo]], _8[row], 0))</f>
        <v>0</v>
      </c>
      <c r="G490" s="1" cm="1">
        <f t="array" aca="1" ref="G490" ca="1">INDEX(_8[terminal], _8[[#This Row],[row]]+1)</f>
        <v>0</v>
      </c>
      <c r="H490" s="1">
        <f ca="1">0+AND(_8[[#This Row],[ins]]="jmp", _8[[#This Row],[next is terminal]], _8[[#This Row],[exec?]])</f>
        <v>0</v>
      </c>
      <c r="Q490" s="4" t="s">
        <v>12</v>
      </c>
      <c r="R490" s="2">
        <v>-159</v>
      </c>
      <c r="S490" s="2">
        <f>_8[[#This Row],[row]] + IF(_8[[#This Row],[ins]]="jmp", _8[[#This Row],[x]], 1)</f>
        <v>330</v>
      </c>
      <c r="T490" s="2">
        <v>489</v>
      </c>
    </row>
    <row r="491" spans="1:20">
      <c r="A491" s="1" t="s">
        <v>12</v>
      </c>
      <c r="B491">
        <v>-478</v>
      </c>
      <c r="C491">
        <f>_8[[#This Row],[row]] + IF(_8[[#This Row],[ins]]="jmp", _8[[#This Row],[x]], 1)</f>
        <v>12</v>
      </c>
      <c r="D491">
        <v>490</v>
      </c>
      <c r="E491" t="b">
        <f>NOT(ISNA(MATCH(_8[[#This Row],[row]], J:J, 0)))</f>
        <v>1</v>
      </c>
      <c r="F491" s="1">
        <f ca="1">INDEX(_8[terminal], MATCH(_8[[#This Row],[jmpTo]], _8[row], 0))</f>
        <v>0</v>
      </c>
      <c r="G491" s="1" cm="1">
        <f t="array" aca="1" ref="G491" ca="1">INDEX(_8[terminal], _8[[#This Row],[row]]+1)</f>
        <v>0</v>
      </c>
      <c r="H491" s="1">
        <f ca="1">0+AND(_8[[#This Row],[ins]]="jmp", _8[[#This Row],[next is terminal]], _8[[#This Row],[exec?]])</f>
        <v>0</v>
      </c>
      <c r="Q491" s="5" t="s">
        <v>12</v>
      </c>
      <c r="R491" s="3">
        <v>-478</v>
      </c>
      <c r="S491" s="3">
        <f>_8[[#This Row],[row]] + IF(_8[[#This Row],[ins]]="jmp", _8[[#This Row],[x]], 1)</f>
        <v>12</v>
      </c>
      <c r="T491" s="3">
        <v>490</v>
      </c>
    </row>
    <row r="492" spans="1:20">
      <c r="A492" s="1" t="s">
        <v>8</v>
      </c>
      <c r="B492">
        <v>9</v>
      </c>
      <c r="C492">
        <f>_8[[#This Row],[row]] + IF(_8[[#This Row],[ins]]="jmp", _8[[#This Row],[x]], 1)</f>
        <v>492</v>
      </c>
      <c r="D492">
        <v>491</v>
      </c>
      <c r="E492" t="b">
        <f>NOT(ISNA(MATCH(_8[[#This Row],[row]], J:J, 0)))</f>
        <v>0</v>
      </c>
      <c r="F492" s="1">
        <f ca="1">INDEX(_8[terminal], MATCH(_8[[#This Row],[jmpTo]], _8[row], 0))</f>
        <v>0</v>
      </c>
      <c r="G492" s="1" cm="1">
        <f t="array" aca="1" ref="G492" ca="1">INDEX(_8[terminal], _8[[#This Row],[row]]+1)</f>
        <v>0</v>
      </c>
      <c r="H492" s="1">
        <f ca="1">0+AND(_8[[#This Row],[ins]]="jmp", _8[[#This Row],[next is terminal]], _8[[#This Row],[exec?]])</f>
        <v>0</v>
      </c>
      <c r="Q492" s="4" t="s">
        <v>8</v>
      </c>
      <c r="R492" s="2">
        <v>9</v>
      </c>
      <c r="S492" s="2">
        <f>_8[[#This Row],[row]] + IF(_8[[#This Row],[ins]]="jmp", _8[[#This Row],[x]], 1)</f>
        <v>492</v>
      </c>
      <c r="T492" s="2">
        <v>491</v>
      </c>
    </row>
    <row r="493" spans="1:20">
      <c r="A493" s="1" t="s">
        <v>8</v>
      </c>
      <c r="B493">
        <v>7</v>
      </c>
      <c r="C493">
        <f>_8[[#This Row],[row]] + IF(_8[[#This Row],[ins]]="jmp", _8[[#This Row],[x]], 1)</f>
        <v>493</v>
      </c>
      <c r="D493">
        <v>492</v>
      </c>
      <c r="E493" t="b">
        <f>NOT(ISNA(MATCH(_8[[#This Row],[row]], J:J, 0)))</f>
        <v>0</v>
      </c>
      <c r="F493" s="1">
        <f ca="1">INDEX(_8[terminal], MATCH(_8[[#This Row],[jmpTo]], _8[row], 0))</f>
        <v>0</v>
      </c>
      <c r="G493" s="1" cm="1">
        <f t="array" aca="1" ref="G493" ca="1">INDEX(_8[terminal], _8[[#This Row],[row]]+1)</f>
        <v>0</v>
      </c>
      <c r="H493" s="1">
        <f ca="1">0+AND(_8[[#This Row],[ins]]="jmp", _8[[#This Row],[next is terminal]], _8[[#This Row],[exec?]])</f>
        <v>0</v>
      </c>
      <c r="Q493" s="5" t="s">
        <v>8</v>
      </c>
      <c r="R493" s="3">
        <v>7</v>
      </c>
      <c r="S493" s="3">
        <f>_8[[#This Row],[row]] + IF(_8[[#This Row],[ins]]="jmp", _8[[#This Row],[x]], 1)</f>
        <v>493</v>
      </c>
      <c r="T493" s="3">
        <v>492</v>
      </c>
    </row>
    <row r="494" spans="1:20">
      <c r="A494" s="1" t="s">
        <v>8</v>
      </c>
      <c r="B494">
        <v>15</v>
      </c>
      <c r="C494">
        <f>_8[[#This Row],[row]] + IF(_8[[#This Row],[ins]]="jmp", _8[[#This Row],[x]], 1)</f>
        <v>494</v>
      </c>
      <c r="D494">
        <v>493</v>
      </c>
      <c r="E494" t="b">
        <f>NOT(ISNA(MATCH(_8[[#This Row],[row]], J:J, 0)))</f>
        <v>0</v>
      </c>
      <c r="F494" s="1">
        <f ca="1">INDEX(_8[terminal], MATCH(_8[[#This Row],[jmpTo]], _8[row], 0))</f>
        <v>0</v>
      </c>
      <c r="G494" s="1" cm="1">
        <f t="array" aca="1" ref="G494" ca="1">INDEX(_8[terminal], _8[[#This Row],[row]]+1)</f>
        <v>0</v>
      </c>
      <c r="H494" s="1">
        <f ca="1">0+AND(_8[[#This Row],[ins]]="jmp", _8[[#This Row],[next is terminal]], _8[[#This Row],[exec?]])</f>
        <v>0</v>
      </c>
      <c r="Q494" s="4" t="s">
        <v>8</v>
      </c>
      <c r="R494" s="2">
        <v>15</v>
      </c>
      <c r="S494" s="2">
        <f>_8[[#This Row],[row]] + IF(_8[[#This Row],[ins]]="jmp", _8[[#This Row],[x]], 1)</f>
        <v>494</v>
      </c>
      <c r="T494" s="2">
        <v>493</v>
      </c>
    </row>
    <row r="495" spans="1:20">
      <c r="A495" s="1" t="s">
        <v>11</v>
      </c>
      <c r="B495">
        <v>72</v>
      </c>
      <c r="C495">
        <f>_8[[#This Row],[row]] + IF(_8[[#This Row],[ins]]="jmp", _8[[#This Row],[x]], 1)</f>
        <v>495</v>
      </c>
      <c r="D495">
        <v>494</v>
      </c>
      <c r="E495" t="b">
        <f>NOT(ISNA(MATCH(_8[[#This Row],[row]], J:J, 0)))</f>
        <v>0</v>
      </c>
      <c r="F495" s="1">
        <f ca="1">INDEX(_8[terminal], MATCH(_8[[#This Row],[jmpTo]], _8[row], 0))</f>
        <v>0</v>
      </c>
      <c r="G495" s="1" cm="1">
        <f t="array" aca="1" ref="G495" ca="1">INDEX(_8[terminal], _8[[#This Row],[row]]+1)</f>
        <v>0</v>
      </c>
      <c r="H495" s="1">
        <f ca="1">0+AND(_8[[#This Row],[ins]]="jmp", _8[[#This Row],[next is terminal]], _8[[#This Row],[exec?]])</f>
        <v>0</v>
      </c>
      <c r="Q495" s="5" t="s">
        <v>11</v>
      </c>
      <c r="R495" s="3">
        <v>72</v>
      </c>
      <c r="S495" s="3">
        <f>_8[[#This Row],[row]] + IF(_8[[#This Row],[ins]]="jmp", _8[[#This Row],[x]], 1)</f>
        <v>495</v>
      </c>
      <c r="T495" s="3">
        <v>494</v>
      </c>
    </row>
    <row r="496" spans="1:20">
      <c r="A496" s="1" t="s">
        <v>12</v>
      </c>
      <c r="B496">
        <v>-358</v>
      </c>
      <c r="C496">
        <f>_8[[#This Row],[row]] + IF(_8[[#This Row],[ins]]="jmp", _8[[#This Row],[x]], 1)</f>
        <v>137</v>
      </c>
      <c r="D496">
        <v>495</v>
      </c>
      <c r="E496" t="b">
        <f>NOT(ISNA(MATCH(_8[[#This Row],[row]], J:J, 0)))</f>
        <v>0</v>
      </c>
      <c r="F496" s="1">
        <f ca="1">INDEX(_8[terminal], MATCH(_8[[#This Row],[jmpTo]], _8[row], 0))</f>
        <v>0</v>
      </c>
      <c r="G496" s="1" cm="1">
        <f t="array" aca="1" ref="G496" ca="1">INDEX(_8[terminal], _8[[#This Row],[row]]+1)</f>
        <v>0</v>
      </c>
      <c r="H496" s="1">
        <f ca="1">0+AND(_8[[#This Row],[ins]]="jmp", _8[[#This Row],[next is terminal]], _8[[#This Row],[exec?]])</f>
        <v>0</v>
      </c>
      <c r="Q496" s="4" t="s">
        <v>12</v>
      </c>
      <c r="R496" s="2">
        <v>-358</v>
      </c>
      <c r="S496" s="2">
        <f>_8[[#This Row],[row]] + IF(_8[[#This Row],[ins]]="jmp", _8[[#This Row],[x]], 1)</f>
        <v>137</v>
      </c>
      <c r="T496" s="2">
        <v>495</v>
      </c>
    </row>
    <row r="497" spans="1:20">
      <c r="A497" s="1" t="s">
        <v>12</v>
      </c>
      <c r="B497">
        <v>-138</v>
      </c>
      <c r="C497">
        <f>_8[[#This Row],[row]] + IF(_8[[#This Row],[ins]]="jmp", _8[[#This Row],[x]], 1)</f>
        <v>358</v>
      </c>
      <c r="D497">
        <v>496</v>
      </c>
      <c r="E497" t="b">
        <f>NOT(ISNA(MATCH(_8[[#This Row],[row]], J:J, 0)))</f>
        <v>1</v>
      </c>
      <c r="F497" s="1">
        <f ca="1">INDEX(_8[terminal], MATCH(_8[[#This Row],[jmpTo]], _8[row], 0))</f>
        <v>0</v>
      </c>
      <c r="G497" s="1" cm="1">
        <f t="array" aca="1" ref="G497" ca="1">INDEX(_8[terminal], _8[[#This Row],[row]]+1)</f>
        <v>0</v>
      </c>
      <c r="H497" s="1">
        <f ca="1">0+AND(_8[[#This Row],[ins]]="jmp", _8[[#This Row],[next is terminal]], _8[[#This Row],[exec?]])</f>
        <v>0</v>
      </c>
      <c r="Q497" s="5" t="s">
        <v>12</v>
      </c>
      <c r="R497" s="3">
        <v>-138</v>
      </c>
      <c r="S497" s="3">
        <f>_8[[#This Row],[row]] + IF(_8[[#This Row],[ins]]="jmp", _8[[#This Row],[x]], 1)</f>
        <v>358</v>
      </c>
      <c r="T497" s="3">
        <v>496</v>
      </c>
    </row>
    <row r="498" spans="1:20">
      <c r="A498" s="1" t="s">
        <v>8</v>
      </c>
      <c r="B498">
        <v>-17</v>
      </c>
      <c r="C498">
        <f>_8[[#This Row],[row]] + IF(_8[[#This Row],[ins]]="jmp", _8[[#This Row],[x]], 1)</f>
        <v>498</v>
      </c>
      <c r="D498">
        <v>497</v>
      </c>
      <c r="E498" t="b">
        <f>NOT(ISNA(MATCH(_8[[#This Row],[row]], J:J, 0)))</f>
        <v>0</v>
      </c>
      <c r="F498" s="1">
        <f ca="1">INDEX(_8[terminal], MATCH(_8[[#This Row],[jmpTo]], _8[row], 0))</f>
        <v>0</v>
      </c>
      <c r="G498" s="1" cm="1">
        <f t="array" aca="1" ref="G498" ca="1">INDEX(_8[terminal], _8[[#This Row],[row]]+1)</f>
        <v>0</v>
      </c>
      <c r="H498" s="1">
        <f ca="1">0+AND(_8[[#This Row],[ins]]="jmp", _8[[#This Row],[next is terminal]], _8[[#This Row],[exec?]])</f>
        <v>0</v>
      </c>
      <c r="Q498" s="4" t="s">
        <v>8</v>
      </c>
      <c r="R498" s="2">
        <v>-17</v>
      </c>
      <c r="S498" s="2">
        <f>_8[[#This Row],[row]] + IF(_8[[#This Row],[ins]]="jmp", _8[[#This Row],[x]], 1)</f>
        <v>498</v>
      </c>
      <c r="T498" s="2">
        <v>497</v>
      </c>
    </row>
    <row r="499" spans="1:20">
      <c r="A499" s="1" t="s">
        <v>12</v>
      </c>
      <c r="B499">
        <v>9</v>
      </c>
      <c r="C499">
        <f>_8[[#This Row],[row]] + IF(_8[[#This Row],[ins]]="jmp", _8[[#This Row],[x]], 1)</f>
        <v>507</v>
      </c>
      <c r="D499">
        <v>498</v>
      </c>
      <c r="E499" t="b">
        <f>NOT(ISNA(MATCH(_8[[#This Row],[row]], J:J, 0)))</f>
        <v>0</v>
      </c>
      <c r="F499" s="1">
        <f ca="1">INDEX(_8[terminal], MATCH(_8[[#This Row],[jmpTo]], _8[row], 0))</f>
        <v>0</v>
      </c>
      <c r="G499" s="1" cm="1">
        <f t="array" aca="1" ref="G499" ca="1">INDEX(_8[terminal], _8[[#This Row],[row]]+1)</f>
        <v>0</v>
      </c>
      <c r="H499" s="1">
        <f ca="1">0+AND(_8[[#This Row],[ins]]="jmp", _8[[#This Row],[next is terminal]], _8[[#This Row],[exec?]])</f>
        <v>0</v>
      </c>
      <c r="Q499" s="5" t="s">
        <v>12</v>
      </c>
      <c r="R499" s="3">
        <v>9</v>
      </c>
      <c r="S499" s="3">
        <f>_8[[#This Row],[row]] + IF(_8[[#This Row],[ins]]="jmp", _8[[#This Row],[x]], 1)</f>
        <v>507</v>
      </c>
      <c r="T499" s="3">
        <v>498</v>
      </c>
    </row>
    <row r="500" spans="1:20">
      <c r="A500" s="1" t="s">
        <v>8</v>
      </c>
      <c r="B500">
        <v>47</v>
      </c>
      <c r="C500">
        <f>_8[[#This Row],[row]] + IF(_8[[#This Row],[ins]]="jmp", _8[[#This Row],[x]], 1)</f>
        <v>500</v>
      </c>
      <c r="D500">
        <v>499</v>
      </c>
      <c r="E500" t="b">
        <f>NOT(ISNA(MATCH(_8[[#This Row],[row]], J:J, 0)))</f>
        <v>1</v>
      </c>
      <c r="F500" s="1">
        <f ca="1">INDEX(_8[terminal], MATCH(_8[[#This Row],[jmpTo]], _8[row], 0))</f>
        <v>0</v>
      </c>
      <c r="G500" s="1" cm="1">
        <f t="array" aca="1" ref="G500" ca="1">INDEX(_8[terminal], _8[[#This Row],[row]]+1)</f>
        <v>0</v>
      </c>
      <c r="H500" s="1">
        <f ca="1">0+AND(_8[[#This Row],[ins]]="jmp", _8[[#This Row],[next is terminal]], _8[[#This Row],[exec?]])</f>
        <v>0</v>
      </c>
      <c r="Q500" s="4" t="s">
        <v>8</v>
      </c>
      <c r="R500" s="2">
        <v>47</v>
      </c>
      <c r="S500" s="2">
        <f>_8[[#This Row],[row]] + IF(_8[[#This Row],[ins]]="jmp", _8[[#This Row],[x]], 1)</f>
        <v>500</v>
      </c>
      <c r="T500" s="2">
        <v>499</v>
      </c>
    </row>
    <row r="501" spans="1:20">
      <c r="A501" s="1" t="s">
        <v>8</v>
      </c>
      <c r="B501">
        <v>-2</v>
      </c>
      <c r="C501">
        <f>_8[[#This Row],[row]] + IF(_8[[#This Row],[ins]]="jmp", _8[[#This Row],[x]], 1)</f>
        <v>501</v>
      </c>
      <c r="D501">
        <v>500</v>
      </c>
      <c r="E501" t="b">
        <f>NOT(ISNA(MATCH(_8[[#This Row],[row]], J:J, 0)))</f>
        <v>1</v>
      </c>
      <c r="F501" s="1">
        <f ca="1">INDEX(_8[terminal], MATCH(_8[[#This Row],[jmpTo]], _8[row], 0))</f>
        <v>0</v>
      </c>
      <c r="G501" s="1" cm="1">
        <f t="array" aca="1" ref="G501" ca="1">INDEX(_8[terminal], _8[[#This Row],[row]]+1)</f>
        <v>0</v>
      </c>
      <c r="H501" s="1">
        <f ca="1">0+AND(_8[[#This Row],[ins]]="jmp", _8[[#This Row],[next is terminal]], _8[[#This Row],[exec?]])</f>
        <v>0</v>
      </c>
      <c r="Q501" s="5" t="s">
        <v>8</v>
      </c>
      <c r="R501" s="3">
        <v>-2</v>
      </c>
      <c r="S501" s="3">
        <f>_8[[#This Row],[row]] + IF(_8[[#This Row],[ins]]="jmp", _8[[#This Row],[x]], 1)</f>
        <v>501</v>
      </c>
      <c r="T501" s="3">
        <v>500</v>
      </c>
    </row>
    <row r="502" spans="1:20">
      <c r="A502" s="1" t="s">
        <v>12</v>
      </c>
      <c r="B502">
        <v>-221</v>
      </c>
      <c r="C502">
        <f>_8[[#This Row],[row]] + IF(_8[[#This Row],[ins]]="jmp", _8[[#This Row],[x]], 1)</f>
        <v>280</v>
      </c>
      <c r="D502">
        <v>501</v>
      </c>
      <c r="E502" t="b">
        <f>NOT(ISNA(MATCH(_8[[#This Row],[row]], J:J, 0)))</f>
        <v>1</v>
      </c>
      <c r="F502" s="1">
        <f ca="1">INDEX(_8[terminal], MATCH(_8[[#This Row],[jmpTo]], _8[row], 0))</f>
        <v>0</v>
      </c>
      <c r="G502" s="1" cm="1">
        <f t="array" aca="1" ref="G502" ca="1">INDEX(_8[terminal], _8[[#This Row],[row]]+1)</f>
        <v>0</v>
      </c>
      <c r="H502" s="1">
        <f ca="1">0+AND(_8[[#This Row],[ins]]="jmp", _8[[#This Row],[next is terminal]], _8[[#This Row],[exec?]])</f>
        <v>0</v>
      </c>
      <c r="Q502" s="4" t="s">
        <v>12</v>
      </c>
      <c r="R502" s="2">
        <v>-221</v>
      </c>
      <c r="S502" s="2">
        <f>_8[[#This Row],[row]] + IF(_8[[#This Row],[ins]]="jmp", _8[[#This Row],[x]], 1)</f>
        <v>280</v>
      </c>
      <c r="T502" s="2">
        <v>501</v>
      </c>
    </row>
    <row r="503" spans="1:20">
      <c r="A503" s="1" t="s">
        <v>11</v>
      </c>
      <c r="B503">
        <v>-331</v>
      </c>
      <c r="C503">
        <f>_8[[#This Row],[row]] + IF(_8[[#This Row],[ins]]="jmp", _8[[#This Row],[x]], 1)</f>
        <v>503</v>
      </c>
      <c r="D503">
        <v>502</v>
      </c>
      <c r="E503" t="b">
        <f>NOT(ISNA(MATCH(_8[[#This Row],[row]], J:J, 0)))</f>
        <v>0</v>
      </c>
      <c r="F503" s="1">
        <f ca="1">INDEX(_8[terminal], MATCH(_8[[#This Row],[jmpTo]], _8[row], 0))</f>
        <v>0</v>
      </c>
      <c r="G503" s="1" cm="1">
        <f t="array" aca="1" ref="G503" ca="1">INDEX(_8[terminal], _8[[#This Row],[row]]+1)</f>
        <v>0</v>
      </c>
      <c r="H503" s="1">
        <f ca="1">0+AND(_8[[#This Row],[ins]]="jmp", _8[[#This Row],[next is terminal]], _8[[#This Row],[exec?]])</f>
        <v>0</v>
      </c>
      <c r="Q503" s="5" t="s">
        <v>11</v>
      </c>
      <c r="R503" s="3">
        <v>-331</v>
      </c>
      <c r="S503" s="3">
        <f>_8[[#This Row],[row]] + IF(_8[[#This Row],[ins]]="jmp", _8[[#This Row],[x]], 1)</f>
        <v>503</v>
      </c>
      <c r="T503" s="3">
        <v>502</v>
      </c>
    </row>
    <row r="504" spans="1:20">
      <c r="A504" s="1" t="s">
        <v>11</v>
      </c>
      <c r="B504">
        <v>-297</v>
      </c>
      <c r="C504">
        <f>_8[[#This Row],[row]] + IF(_8[[#This Row],[ins]]="jmp", _8[[#This Row],[x]], 1)</f>
        <v>504</v>
      </c>
      <c r="D504">
        <v>503</v>
      </c>
      <c r="E504" t="b">
        <f>NOT(ISNA(MATCH(_8[[#This Row],[row]], J:J, 0)))</f>
        <v>0</v>
      </c>
      <c r="F504" s="1">
        <f ca="1">INDEX(_8[terminal], MATCH(_8[[#This Row],[jmpTo]], _8[row], 0))</f>
        <v>0</v>
      </c>
      <c r="G504" s="1" cm="1">
        <f t="array" aca="1" ref="G504" ca="1">INDEX(_8[terminal], _8[[#This Row],[row]]+1)</f>
        <v>0</v>
      </c>
      <c r="H504" s="1">
        <f ca="1">0+AND(_8[[#This Row],[ins]]="jmp", _8[[#This Row],[next is terminal]], _8[[#This Row],[exec?]])</f>
        <v>0</v>
      </c>
      <c r="Q504" s="4" t="s">
        <v>11</v>
      </c>
      <c r="R504" s="2">
        <v>-297</v>
      </c>
      <c r="S504" s="2">
        <f>_8[[#This Row],[row]] + IF(_8[[#This Row],[ins]]="jmp", _8[[#This Row],[x]], 1)</f>
        <v>504</v>
      </c>
      <c r="T504" s="2">
        <v>503</v>
      </c>
    </row>
    <row r="505" spans="1:20">
      <c r="A505" s="1" t="s">
        <v>8</v>
      </c>
      <c r="B505">
        <v>12</v>
      </c>
      <c r="C505">
        <f>_8[[#This Row],[row]] + IF(_8[[#This Row],[ins]]="jmp", _8[[#This Row],[x]], 1)</f>
        <v>505</v>
      </c>
      <c r="D505">
        <v>504</v>
      </c>
      <c r="E505" t="b">
        <f>NOT(ISNA(MATCH(_8[[#This Row],[row]], J:J, 0)))</f>
        <v>0</v>
      </c>
      <c r="F505" s="1">
        <f ca="1">INDEX(_8[terminal], MATCH(_8[[#This Row],[jmpTo]], _8[row], 0))</f>
        <v>0</v>
      </c>
      <c r="G505" s="1" cm="1">
        <f t="array" aca="1" ref="G505" ca="1">INDEX(_8[terminal], _8[[#This Row],[row]]+1)</f>
        <v>0</v>
      </c>
      <c r="H505" s="1">
        <f ca="1">0+AND(_8[[#This Row],[ins]]="jmp", _8[[#This Row],[next is terminal]], _8[[#This Row],[exec?]])</f>
        <v>0</v>
      </c>
      <c r="Q505" s="5" t="s">
        <v>8</v>
      </c>
      <c r="R505" s="3">
        <v>12</v>
      </c>
      <c r="S505" s="3">
        <f>_8[[#This Row],[row]] + IF(_8[[#This Row],[ins]]="jmp", _8[[#This Row],[x]], 1)</f>
        <v>505</v>
      </c>
      <c r="T505" s="3">
        <v>504</v>
      </c>
    </row>
    <row r="506" spans="1:20">
      <c r="A506" s="1" t="s">
        <v>8</v>
      </c>
      <c r="B506">
        <v>-13</v>
      </c>
      <c r="C506">
        <f>_8[[#This Row],[row]] + IF(_8[[#This Row],[ins]]="jmp", _8[[#This Row],[x]], 1)</f>
        <v>506</v>
      </c>
      <c r="D506">
        <v>505</v>
      </c>
      <c r="E506" t="b">
        <f>NOT(ISNA(MATCH(_8[[#This Row],[row]], J:J, 0)))</f>
        <v>0</v>
      </c>
      <c r="F506" s="1">
        <f ca="1">INDEX(_8[terminal], MATCH(_8[[#This Row],[jmpTo]], _8[row], 0))</f>
        <v>0</v>
      </c>
      <c r="G506" s="1" cm="1">
        <f t="array" aca="1" ref="G506" ca="1">INDEX(_8[terminal], _8[[#This Row],[row]]+1)</f>
        <v>0</v>
      </c>
      <c r="H506" s="1">
        <f ca="1">0+AND(_8[[#This Row],[ins]]="jmp", _8[[#This Row],[next is terminal]], _8[[#This Row],[exec?]])</f>
        <v>0</v>
      </c>
      <c r="Q506" s="4" t="s">
        <v>8</v>
      </c>
      <c r="R506" s="2">
        <v>-13</v>
      </c>
      <c r="S506" s="2">
        <f>_8[[#This Row],[row]] + IF(_8[[#This Row],[ins]]="jmp", _8[[#This Row],[x]], 1)</f>
        <v>506</v>
      </c>
      <c r="T506" s="2">
        <v>505</v>
      </c>
    </row>
    <row r="507" spans="1:20">
      <c r="A507" s="1" t="s">
        <v>12</v>
      </c>
      <c r="B507">
        <v>3</v>
      </c>
      <c r="C507">
        <f>_8[[#This Row],[row]] + IF(_8[[#This Row],[ins]]="jmp", _8[[#This Row],[x]], 1)</f>
        <v>509</v>
      </c>
      <c r="D507">
        <v>506</v>
      </c>
      <c r="E507" t="b">
        <f>NOT(ISNA(MATCH(_8[[#This Row],[row]], J:J, 0)))</f>
        <v>0</v>
      </c>
      <c r="F507" s="1">
        <f ca="1">INDEX(_8[terminal], MATCH(_8[[#This Row],[jmpTo]], _8[row], 0))</f>
        <v>0</v>
      </c>
      <c r="G507" s="1" cm="1">
        <f t="array" aca="1" ref="G507" ca="1">INDEX(_8[terminal], _8[[#This Row],[row]]+1)</f>
        <v>0</v>
      </c>
      <c r="H507" s="1">
        <f ca="1">0+AND(_8[[#This Row],[ins]]="jmp", _8[[#This Row],[next is terminal]], _8[[#This Row],[exec?]])</f>
        <v>0</v>
      </c>
      <c r="Q507" s="5" t="s">
        <v>12</v>
      </c>
      <c r="R507" s="3">
        <v>3</v>
      </c>
      <c r="S507" s="3">
        <f>_8[[#This Row],[row]] + IF(_8[[#This Row],[ins]]="jmp", _8[[#This Row],[x]], 1)</f>
        <v>509</v>
      </c>
      <c r="T507" s="3">
        <v>506</v>
      </c>
    </row>
    <row r="508" spans="1:20">
      <c r="A508" s="1" t="s">
        <v>12</v>
      </c>
      <c r="B508">
        <v>-198</v>
      </c>
      <c r="C508">
        <f>_8[[#This Row],[row]] + IF(_8[[#This Row],[ins]]="jmp", _8[[#This Row],[x]], 1)</f>
        <v>309</v>
      </c>
      <c r="D508">
        <v>507</v>
      </c>
      <c r="E508" t="b">
        <f>NOT(ISNA(MATCH(_8[[#This Row],[row]], J:J, 0)))</f>
        <v>0</v>
      </c>
      <c r="F508" s="1">
        <f ca="1">INDEX(_8[terminal], MATCH(_8[[#This Row],[jmpTo]], _8[row], 0))</f>
        <v>0</v>
      </c>
      <c r="G508" s="1" cm="1">
        <f t="array" aca="1" ref="G508" ca="1">INDEX(_8[terminal], _8[[#This Row],[row]]+1)</f>
        <v>0</v>
      </c>
      <c r="H508" s="1">
        <f ca="1">0+AND(_8[[#This Row],[ins]]="jmp", _8[[#This Row],[next is terminal]], _8[[#This Row],[exec?]])</f>
        <v>0</v>
      </c>
      <c r="Q508" s="4" t="s">
        <v>12</v>
      </c>
      <c r="R508" s="2">
        <v>-198</v>
      </c>
      <c r="S508" s="2">
        <f>_8[[#This Row],[row]] + IF(_8[[#This Row],[ins]]="jmp", _8[[#This Row],[x]], 1)</f>
        <v>309</v>
      </c>
      <c r="T508" s="2">
        <v>507</v>
      </c>
    </row>
    <row r="509" spans="1:20">
      <c r="A509" s="1" t="s">
        <v>12</v>
      </c>
      <c r="B509">
        <v>-150</v>
      </c>
      <c r="C509">
        <f>_8[[#This Row],[row]] + IF(_8[[#This Row],[ins]]="jmp", _8[[#This Row],[x]], 1)</f>
        <v>358</v>
      </c>
      <c r="D509">
        <v>508</v>
      </c>
      <c r="E509" t="b">
        <f>NOT(ISNA(MATCH(_8[[#This Row],[row]], J:J, 0)))</f>
        <v>0</v>
      </c>
      <c r="F509" s="1">
        <f ca="1">INDEX(_8[terminal], MATCH(_8[[#This Row],[jmpTo]], _8[row], 0))</f>
        <v>0</v>
      </c>
      <c r="G509" s="1" cm="1">
        <f t="array" aca="1" ref="G509" ca="1">INDEX(_8[terminal], _8[[#This Row],[row]]+1)</f>
        <v>0</v>
      </c>
      <c r="H509" s="1">
        <f ca="1">0+AND(_8[[#This Row],[ins]]="jmp", _8[[#This Row],[next is terminal]], _8[[#This Row],[exec?]])</f>
        <v>0</v>
      </c>
      <c r="Q509" s="5" t="s">
        <v>12</v>
      </c>
      <c r="R509" s="3">
        <v>-150</v>
      </c>
      <c r="S509" s="3">
        <f>_8[[#This Row],[row]] + IF(_8[[#This Row],[ins]]="jmp", _8[[#This Row],[x]], 1)</f>
        <v>358</v>
      </c>
      <c r="T509" s="3">
        <v>508</v>
      </c>
    </row>
    <row r="510" spans="1:20">
      <c r="A510" s="1" t="s">
        <v>8</v>
      </c>
      <c r="B510">
        <v>17</v>
      </c>
      <c r="C510">
        <f>_8[[#This Row],[row]] + IF(_8[[#This Row],[ins]]="jmp", _8[[#This Row],[x]], 1)</f>
        <v>510</v>
      </c>
      <c r="D510">
        <v>509</v>
      </c>
      <c r="E510" t="b">
        <f>NOT(ISNA(MATCH(_8[[#This Row],[row]], J:J, 0)))</f>
        <v>0</v>
      </c>
      <c r="F510" s="1">
        <f ca="1">INDEX(_8[terminal], MATCH(_8[[#This Row],[jmpTo]], _8[row], 0))</f>
        <v>0</v>
      </c>
      <c r="G510" s="1" cm="1">
        <f t="array" aca="1" ref="G510" ca="1">INDEX(_8[terminal], _8[[#This Row],[row]]+1)</f>
        <v>0</v>
      </c>
      <c r="H510" s="1">
        <f ca="1">0+AND(_8[[#This Row],[ins]]="jmp", _8[[#This Row],[next is terminal]], _8[[#This Row],[exec?]])</f>
        <v>0</v>
      </c>
      <c r="Q510" s="4" t="s">
        <v>8</v>
      </c>
      <c r="R510" s="2">
        <v>17</v>
      </c>
      <c r="S510" s="2">
        <f>_8[[#This Row],[row]] + IF(_8[[#This Row],[ins]]="jmp", _8[[#This Row],[x]], 1)</f>
        <v>510</v>
      </c>
      <c r="T510" s="2">
        <v>509</v>
      </c>
    </row>
    <row r="511" spans="1:20">
      <c r="A511" s="1" t="s">
        <v>12</v>
      </c>
      <c r="B511">
        <v>-313</v>
      </c>
      <c r="C511">
        <f>_8[[#This Row],[row]] + IF(_8[[#This Row],[ins]]="jmp", _8[[#This Row],[x]], 1)</f>
        <v>197</v>
      </c>
      <c r="D511">
        <v>510</v>
      </c>
      <c r="E511" t="b">
        <f>NOT(ISNA(MATCH(_8[[#This Row],[row]], J:J, 0)))</f>
        <v>0</v>
      </c>
      <c r="F511" s="1">
        <f ca="1">INDEX(_8[terminal], MATCH(_8[[#This Row],[jmpTo]], _8[row], 0))</f>
        <v>0</v>
      </c>
      <c r="G511" s="1" cm="1">
        <f t="array" aca="1" ref="G511" ca="1">INDEX(_8[terminal], _8[[#This Row],[row]]+1)</f>
        <v>0</v>
      </c>
      <c r="H511" s="1">
        <f ca="1">0+AND(_8[[#This Row],[ins]]="jmp", _8[[#This Row],[next is terminal]], _8[[#This Row],[exec?]])</f>
        <v>0</v>
      </c>
      <c r="Q511" s="5" t="s">
        <v>12</v>
      </c>
      <c r="R511" s="3">
        <v>-313</v>
      </c>
      <c r="S511" s="3">
        <f>_8[[#This Row],[row]] + IF(_8[[#This Row],[ins]]="jmp", _8[[#This Row],[x]], 1)</f>
        <v>197</v>
      </c>
      <c r="T511" s="3">
        <v>510</v>
      </c>
    </row>
    <row r="512" spans="1:20">
      <c r="A512" s="1" t="s">
        <v>11</v>
      </c>
      <c r="B512">
        <v>-314</v>
      </c>
      <c r="C512">
        <f>_8[[#This Row],[row]] + IF(_8[[#This Row],[ins]]="jmp", _8[[#This Row],[x]], 1)</f>
        <v>512</v>
      </c>
      <c r="D512">
        <v>511</v>
      </c>
      <c r="E512" t="b">
        <f>NOT(ISNA(MATCH(_8[[#This Row],[row]], J:J, 0)))</f>
        <v>0</v>
      </c>
      <c r="F512" s="1">
        <f ca="1">INDEX(_8[terminal], MATCH(_8[[#This Row],[jmpTo]], _8[row], 0))</f>
        <v>0</v>
      </c>
      <c r="G512" s="1" cm="1">
        <f t="array" aca="1" ref="G512" ca="1">INDEX(_8[terminal], _8[[#This Row],[row]]+1)</f>
        <v>0</v>
      </c>
      <c r="H512" s="1">
        <f ca="1">0+AND(_8[[#This Row],[ins]]="jmp", _8[[#This Row],[next is terminal]], _8[[#This Row],[exec?]])</f>
        <v>0</v>
      </c>
      <c r="Q512" s="4" t="s">
        <v>11</v>
      </c>
      <c r="R512" s="2">
        <v>-314</v>
      </c>
      <c r="S512" s="2">
        <f>_8[[#This Row],[row]] + IF(_8[[#This Row],[ins]]="jmp", _8[[#This Row],[x]], 1)</f>
        <v>512</v>
      </c>
      <c r="T512" s="2">
        <v>511</v>
      </c>
    </row>
    <row r="513" spans="1:20">
      <c r="A513" s="1" t="s">
        <v>12</v>
      </c>
      <c r="B513">
        <v>69</v>
      </c>
      <c r="C513">
        <f>_8[[#This Row],[row]] + IF(_8[[#This Row],[ins]]="jmp", _8[[#This Row],[x]], 1)</f>
        <v>581</v>
      </c>
      <c r="D513">
        <v>512</v>
      </c>
      <c r="E513" t="b">
        <f>NOT(ISNA(MATCH(_8[[#This Row],[row]], J:J, 0)))</f>
        <v>0</v>
      </c>
      <c r="F513" s="1">
        <f ca="1">INDEX(_8[terminal], MATCH(_8[[#This Row],[jmpTo]], _8[row], 0))</f>
        <v>0</v>
      </c>
      <c r="G513" s="1" cm="1">
        <f t="array" aca="1" ref="G513" ca="1">INDEX(_8[terminal], _8[[#This Row],[row]]+1)</f>
        <v>0</v>
      </c>
      <c r="H513" s="1">
        <f ca="1">0+AND(_8[[#This Row],[ins]]="jmp", _8[[#This Row],[next is terminal]], _8[[#This Row],[exec?]])</f>
        <v>0</v>
      </c>
      <c r="Q513" s="5" t="s">
        <v>12</v>
      </c>
      <c r="R513" s="3">
        <v>69</v>
      </c>
      <c r="S513" s="3">
        <f>_8[[#This Row],[row]] + IF(_8[[#This Row],[ins]]="jmp", _8[[#This Row],[x]], 1)</f>
        <v>581</v>
      </c>
      <c r="T513" s="3">
        <v>512</v>
      </c>
    </row>
    <row r="514" spans="1:20">
      <c r="A514" s="1" t="s">
        <v>8</v>
      </c>
      <c r="B514">
        <v>0</v>
      </c>
      <c r="C514">
        <f>_8[[#This Row],[row]] + IF(_8[[#This Row],[ins]]="jmp", _8[[#This Row],[x]], 1)</f>
        <v>514</v>
      </c>
      <c r="D514">
        <v>513</v>
      </c>
      <c r="E514" t="b">
        <f>NOT(ISNA(MATCH(_8[[#This Row],[row]], J:J, 0)))</f>
        <v>1</v>
      </c>
      <c r="F514" s="1">
        <f ca="1">INDEX(_8[terminal], MATCH(_8[[#This Row],[jmpTo]], _8[row], 0))</f>
        <v>0</v>
      </c>
      <c r="G514" s="1" cm="1">
        <f t="array" aca="1" ref="G514" ca="1">INDEX(_8[terminal], _8[[#This Row],[row]]+1)</f>
        <v>0</v>
      </c>
      <c r="H514" s="1">
        <f ca="1">0+AND(_8[[#This Row],[ins]]="jmp", _8[[#This Row],[next is terminal]], _8[[#This Row],[exec?]])</f>
        <v>0</v>
      </c>
      <c r="Q514" s="4" t="s">
        <v>8</v>
      </c>
      <c r="R514" s="2">
        <v>0</v>
      </c>
      <c r="S514" s="2">
        <f>_8[[#This Row],[row]] + IF(_8[[#This Row],[ins]]="jmp", _8[[#This Row],[x]], 1)</f>
        <v>514</v>
      </c>
      <c r="T514" s="2">
        <v>513</v>
      </c>
    </row>
    <row r="515" spans="1:20">
      <c r="A515" s="1" t="s">
        <v>11</v>
      </c>
      <c r="B515">
        <v>-397</v>
      </c>
      <c r="C515">
        <f>_8[[#This Row],[row]] + IF(_8[[#This Row],[ins]]="jmp", _8[[#This Row],[x]], 1)</f>
        <v>515</v>
      </c>
      <c r="D515">
        <v>514</v>
      </c>
      <c r="E515" t="b">
        <f>NOT(ISNA(MATCH(_8[[#This Row],[row]], J:J, 0)))</f>
        <v>1</v>
      </c>
      <c r="F515" s="1">
        <f ca="1">INDEX(_8[terminal], MATCH(_8[[#This Row],[jmpTo]], _8[row], 0))</f>
        <v>0</v>
      </c>
      <c r="G515" s="1" cm="1">
        <f t="array" aca="1" ref="G515" ca="1">INDEX(_8[terminal], _8[[#This Row],[row]]+1)</f>
        <v>0</v>
      </c>
      <c r="H515" s="1">
        <f ca="1">0+AND(_8[[#This Row],[ins]]="jmp", _8[[#This Row],[next is terminal]], _8[[#This Row],[exec?]])</f>
        <v>0</v>
      </c>
      <c r="Q515" s="5" t="s">
        <v>11</v>
      </c>
      <c r="R515" s="3">
        <v>-397</v>
      </c>
      <c r="S515" s="3">
        <f>_8[[#This Row],[row]] + IF(_8[[#This Row],[ins]]="jmp", _8[[#This Row],[x]], 1)</f>
        <v>515</v>
      </c>
      <c r="T515" s="3">
        <v>514</v>
      </c>
    </row>
    <row r="516" spans="1:20">
      <c r="A516" s="1" t="s">
        <v>12</v>
      </c>
      <c r="B516">
        <v>-104</v>
      </c>
      <c r="C516">
        <f>_8[[#This Row],[row]] + IF(_8[[#This Row],[ins]]="jmp", _8[[#This Row],[x]], 1)</f>
        <v>411</v>
      </c>
      <c r="D516">
        <v>515</v>
      </c>
      <c r="E516" t="b">
        <f>NOT(ISNA(MATCH(_8[[#This Row],[row]], J:J, 0)))</f>
        <v>1</v>
      </c>
      <c r="F516" s="1">
        <f ca="1">INDEX(_8[terminal], MATCH(_8[[#This Row],[jmpTo]], _8[row], 0))</f>
        <v>0</v>
      </c>
      <c r="G516" s="1" cm="1">
        <f t="array" aca="1" ref="G516" ca="1">INDEX(_8[terminal], _8[[#This Row],[row]]+1)</f>
        <v>0</v>
      </c>
      <c r="H516" s="1">
        <f ca="1">0+AND(_8[[#This Row],[ins]]="jmp", _8[[#This Row],[next is terminal]], _8[[#This Row],[exec?]])</f>
        <v>0</v>
      </c>
      <c r="Q516" s="4" t="s">
        <v>12</v>
      </c>
      <c r="R516" s="2">
        <v>-104</v>
      </c>
      <c r="S516" s="2">
        <f>_8[[#This Row],[row]] + IF(_8[[#This Row],[ins]]="jmp", _8[[#This Row],[x]], 1)</f>
        <v>411</v>
      </c>
      <c r="T516" s="2">
        <v>515</v>
      </c>
    </row>
    <row r="517" spans="1:20">
      <c r="A517" s="1" t="s">
        <v>12</v>
      </c>
      <c r="B517">
        <v>-223</v>
      </c>
      <c r="C517">
        <f>_8[[#This Row],[row]] + IF(_8[[#This Row],[ins]]="jmp", _8[[#This Row],[x]], 1)</f>
        <v>293</v>
      </c>
      <c r="D517">
        <v>516</v>
      </c>
      <c r="E517" t="b">
        <f>NOT(ISNA(MATCH(_8[[#This Row],[row]], J:J, 0)))</f>
        <v>0</v>
      </c>
      <c r="F517" s="1">
        <f ca="1">INDEX(_8[terminal], MATCH(_8[[#This Row],[jmpTo]], _8[row], 0))</f>
        <v>0</v>
      </c>
      <c r="G517" s="1" cm="1">
        <f t="array" aca="1" ref="G517" ca="1">INDEX(_8[terminal], _8[[#This Row],[row]]+1)</f>
        <v>0</v>
      </c>
      <c r="H517" s="1">
        <f ca="1">0+AND(_8[[#This Row],[ins]]="jmp", _8[[#This Row],[next is terminal]], _8[[#This Row],[exec?]])</f>
        <v>0</v>
      </c>
      <c r="Q517" s="5" t="s">
        <v>12</v>
      </c>
      <c r="R517" s="3">
        <v>-223</v>
      </c>
      <c r="S517" s="3">
        <f>_8[[#This Row],[row]] + IF(_8[[#This Row],[ins]]="jmp", _8[[#This Row],[x]], 1)</f>
        <v>293</v>
      </c>
      <c r="T517" s="3">
        <v>516</v>
      </c>
    </row>
    <row r="518" spans="1:20">
      <c r="A518" s="1" t="s">
        <v>8</v>
      </c>
      <c r="B518">
        <v>-14</v>
      </c>
      <c r="C518">
        <f>_8[[#This Row],[row]] + IF(_8[[#This Row],[ins]]="jmp", _8[[#This Row],[x]], 1)</f>
        <v>518</v>
      </c>
      <c r="D518">
        <v>517</v>
      </c>
      <c r="E518" t="b">
        <f>NOT(ISNA(MATCH(_8[[#This Row],[row]], J:J, 0)))</f>
        <v>1</v>
      </c>
      <c r="F518" s="1">
        <f ca="1">INDEX(_8[terminal], MATCH(_8[[#This Row],[jmpTo]], _8[row], 0))</f>
        <v>0</v>
      </c>
      <c r="G518" s="1" cm="1">
        <f t="array" aca="1" ref="G518" ca="1">INDEX(_8[terminal], _8[[#This Row],[row]]+1)</f>
        <v>0</v>
      </c>
      <c r="H518" s="1">
        <f ca="1">0+AND(_8[[#This Row],[ins]]="jmp", _8[[#This Row],[next is terminal]], _8[[#This Row],[exec?]])</f>
        <v>0</v>
      </c>
      <c r="Q518" s="4" t="s">
        <v>8</v>
      </c>
      <c r="R518" s="2">
        <v>-14</v>
      </c>
      <c r="S518" s="2">
        <f>_8[[#This Row],[row]] + IF(_8[[#This Row],[ins]]="jmp", _8[[#This Row],[x]], 1)</f>
        <v>518</v>
      </c>
      <c r="T518" s="2">
        <v>517</v>
      </c>
    </row>
    <row r="519" spans="1:20">
      <c r="A519" s="1" t="s">
        <v>12</v>
      </c>
      <c r="B519">
        <v>44</v>
      </c>
      <c r="C519">
        <f>_8[[#This Row],[row]] + IF(_8[[#This Row],[ins]]="jmp", _8[[#This Row],[x]], 1)</f>
        <v>562</v>
      </c>
      <c r="D519">
        <v>518</v>
      </c>
      <c r="E519" t="b">
        <f>NOT(ISNA(MATCH(_8[[#This Row],[row]], J:J, 0)))</f>
        <v>1</v>
      </c>
      <c r="F519" s="1">
        <f ca="1">INDEX(_8[terminal], MATCH(_8[[#This Row],[jmpTo]], _8[row], 0))</f>
        <v>0</v>
      </c>
      <c r="G519" s="1" cm="1">
        <f t="array" aca="1" ref="G519" ca="1">INDEX(_8[terminal], _8[[#This Row],[row]]+1)</f>
        <v>0</v>
      </c>
      <c r="H519" s="1">
        <f ca="1">0+AND(_8[[#This Row],[ins]]="jmp", _8[[#This Row],[next is terminal]], _8[[#This Row],[exec?]])</f>
        <v>0</v>
      </c>
      <c r="Q519" s="5" t="s">
        <v>12</v>
      </c>
      <c r="R519" s="3">
        <v>44</v>
      </c>
      <c r="S519" s="3">
        <f>_8[[#This Row],[row]] + IF(_8[[#This Row],[ins]]="jmp", _8[[#This Row],[x]], 1)</f>
        <v>562</v>
      </c>
      <c r="T519" s="3">
        <v>518</v>
      </c>
    </row>
    <row r="520" spans="1:20">
      <c r="A520" s="1" t="s">
        <v>12</v>
      </c>
      <c r="B520">
        <v>-61</v>
      </c>
      <c r="C520">
        <f>_8[[#This Row],[row]] + IF(_8[[#This Row],[ins]]="jmp", _8[[#This Row],[x]], 1)</f>
        <v>458</v>
      </c>
      <c r="D520">
        <v>519</v>
      </c>
      <c r="E520" t="b">
        <f>NOT(ISNA(MATCH(_8[[#This Row],[row]], J:J, 0)))</f>
        <v>0</v>
      </c>
      <c r="F520" s="1">
        <f ca="1">INDEX(_8[terminal], MATCH(_8[[#This Row],[jmpTo]], _8[row], 0))</f>
        <v>0</v>
      </c>
      <c r="G520" s="1" cm="1">
        <f t="array" aca="1" ref="G520" ca="1">INDEX(_8[terminal], _8[[#This Row],[row]]+1)</f>
        <v>0</v>
      </c>
      <c r="H520" s="1">
        <f ca="1">0+AND(_8[[#This Row],[ins]]="jmp", _8[[#This Row],[next is terminal]], _8[[#This Row],[exec?]])</f>
        <v>0</v>
      </c>
      <c r="Q520" s="4" t="s">
        <v>12</v>
      </c>
      <c r="R520" s="2">
        <v>-61</v>
      </c>
      <c r="S520" s="2">
        <f>_8[[#This Row],[row]] + IF(_8[[#This Row],[ins]]="jmp", _8[[#This Row],[x]], 1)</f>
        <v>458</v>
      </c>
      <c r="T520" s="2">
        <v>519</v>
      </c>
    </row>
    <row r="521" spans="1:20">
      <c r="A521" s="1" t="s">
        <v>8</v>
      </c>
      <c r="B521">
        <v>-7</v>
      </c>
      <c r="C521">
        <f>_8[[#This Row],[row]] + IF(_8[[#This Row],[ins]]="jmp", _8[[#This Row],[x]], 1)</f>
        <v>521</v>
      </c>
      <c r="D521">
        <v>520</v>
      </c>
      <c r="E521" t="b">
        <f>NOT(ISNA(MATCH(_8[[#This Row],[row]], J:J, 0)))</f>
        <v>1</v>
      </c>
      <c r="F521" s="1">
        <f ca="1">INDEX(_8[terminal], MATCH(_8[[#This Row],[jmpTo]], _8[row], 0))</f>
        <v>0</v>
      </c>
      <c r="G521" s="1" cm="1">
        <f t="array" aca="1" ref="G521" ca="1">INDEX(_8[terminal], _8[[#This Row],[row]]+1)</f>
        <v>0</v>
      </c>
      <c r="H521" s="1">
        <f ca="1">0+AND(_8[[#This Row],[ins]]="jmp", _8[[#This Row],[next is terminal]], _8[[#This Row],[exec?]])</f>
        <v>0</v>
      </c>
      <c r="Q521" s="5" t="s">
        <v>8</v>
      </c>
      <c r="R521" s="3">
        <v>-7</v>
      </c>
      <c r="S521" s="3">
        <f>_8[[#This Row],[row]] + IF(_8[[#This Row],[ins]]="jmp", _8[[#This Row],[x]], 1)</f>
        <v>521</v>
      </c>
      <c r="T521" s="3">
        <v>520</v>
      </c>
    </row>
    <row r="522" spans="1:20">
      <c r="A522" s="1" t="s">
        <v>8</v>
      </c>
      <c r="B522">
        <v>-18</v>
      </c>
      <c r="C522">
        <f>_8[[#This Row],[row]] + IF(_8[[#This Row],[ins]]="jmp", _8[[#This Row],[x]], 1)</f>
        <v>522</v>
      </c>
      <c r="D522">
        <v>521</v>
      </c>
      <c r="E522" t="b">
        <f>NOT(ISNA(MATCH(_8[[#This Row],[row]], J:J, 0)))</f>
        <v>1</v>
      </c>
      <c r="F522" s="1">
        <f ca="1">INDEX(_8[terminal], MATCH(_8[[#This Row],[jmpTo]], _8[row], 0))</f>
        <v>0</v>
      </c>
      <c r="G522" s="1" cm="1">
        <f t="array" aca="1" ref="G522" ca="1">INDEX(_8[terminal], _8[[#This Row],[row]]+1)</f>
        <v>0</v>
      </c>
      <c r="H522" s="1">
        <f ca="1">0+AND(_8[[#This Row],[ins]]="jmp", _8[[#This Row],[next is terminal]], _8[[#This Row],[exec?]])</f>
        <v>0</v>
      </c>
      <c r="Q522" s="4" t="s">
        <v>8</v>
      </c>
      <c r="R522" s="2">
        <v>-18</v>
      </c>
      <c r="S522" s="2">
        <f>_8[[#This Row],[row]] + IF(_8[[#This Row],[ins]]="jmp", _8[[#This Row],[x]], 1)</f>
        <v>522</v>
      </c>
      <c r="T522" s="2">
        <v>521</v>
      </c>
    </row>
    <row r="523" spans="1:20">
      <c r="A523" s="1" t="s">
        <v>12</v>
      </c>
      <c r="B523">
        <v>-270</v>
      </c>
      <c r="C523">
        <f>_8[[#This Row],[row]] + IF(_8[[#This Row],[ins]]="jmp", _8[[#This Row],[x]], 1)</f>
        <v>252</v>
      </c>
      <c r="D523">
        <v>522</v>
      </c>
      <c r="E523" t="b">
        <f>NOT(ISNA(MATCH(_8[[#This Row],[row]], J:J, 0)))</f>
        <v>1</v>
      </c>
      <c r="F523" s="1">
        <f ca="1">INDEX(_8[terminal], MATCH(_8[[#This Row],[jmpTo]], _8[row], 0))</f>
        <v>0</v>
      </c>
      <c r="G523" s="1" cm="1">
        <f t="array" aca="1" ref="G523" ca="1">INDEX(_8[terminal], _8[[#This Row],[row]]+1)</f>
        <v>0</v>
      </c>
      <c r="H523" s="1">
        <f ca="1">0+AND(_8[[#This Row],[ins]]="jmp", _8[[#This Row],[next is terminal]], _8[[#This Row],[exec?]])</f>
        <v>0</v>
      </c>
      <c r="Q523" s="5" t="s">
        <v>12</v>
      </c>
      <c r="R523" s="3">
        <v>-270</v>
      </c>
      <c r="S523" s="3">
        <f>_8[[#This Row],[row]] + IF(_8[[#This Row],[ins]]="jmp", _8[[#This Row],[x]], 1)</f>
        <v>252</v>
      </c>
      <c r="T523" s="3">
        <v>522</v>
      </c>
    </row>
    <row r="524" spans="1:20">
      <c r="A524" s="1" t="s">
        <v>8</v>
      </c>
      <c r="B524">
        <v>-14</v>
      </c>
      <c r="C524">
        <f>_8[[#This Row],[row]] + IF(_8[[#This Row],[ins]]="jmp", _8[[#This Row],[x]], 1)</f>
        <v>524</v>
      </c>
      <c r="D524">
        <v>523</v>
      </c>
      <c r="E524" t="b">
        <f>NOT(ISNA(MATCH(_8[[#This Row],[row]], J:J, 0)))</f>
        <v>0</v>
      </c>
      <c r="F524" s="1">
        <f ca="1">INDEX(_8[terminal], MATCH(_8[[#This Row],[jmpTo]], _8[row], 0))</f>
        <v>0</v>
      </c>
      <c r="G524" s="1" cm="1">
        <f t="array" aca="1" ref="G524" ca="1">INDEX(_8[terminal], _8[[#This Row],[row]]+1)</f>
        <v>0</v>
      </c>
      <c r="H524" s="1">
        <f ca="1">0+AND(_8[[#This Row],[ins]]="jmp", _8[[#This Row],[next is terminal]], _8[[#This Row],[exec?]])</f>
        <v>0</v>
      </c>
      <c r="Q524" s="4" t="s">
        <v>8</v>
      </c>
      <c r="R524" s="2">
        <v>-14</v>
      </c>
      <c r="S524" s="2">
        <f>_8[[#This Row],[row]] + IF(_8[[#This Row],[ins]]="jmp", _8[[#This Row],[x]], 1)</f>
        <v>524</v>
      </c>
      <c r="T524" s="2">
        <v>523</v>
      </c>
    </row>
    <row r="525" spans="1:20">
      <c r="A525" s="1" t="s">
        <v>8</v>
      </c>
      <c r="B525">
        <v>32</v>
      </c>
      <c r="C525">
        <f>_8[[#This Row],[row]] + IF(_8[[#This Row],[ins]]="jmp", _8[[#This Row],[x]], 1)</f>
        <v>525</v>
      </c>
      <c r="D525">
        <v>524</v>
      </c>
      <c r="E525" t="b">
        <f>NOT(ISNA(MATCH(_8[[#This Row],[row]], J:J, 0)))</f>
        <v>0</v>
      </c>
      <c r="F525" s="1">
        <f ca="1">INDEX(_8[terminal], MATCH(_8[[#This Row],[jmpTo]], _8[row], 0))</f>
        <v>0</v>
      </c>
      <c r="G525" s="1" cm="1">
        <f t="array" aca="1" ref="G525" ca="1">INDEX(_8[terminal], _8[[#This Row],[row]]+1)</f>
        <v>0</v>
      </c>
      <c r="H525" s="1">
        <f ca="1">0+AND(_8[[#This Row],[ins]]="jmp", _8[[#This Row],[next is terminal]], _8[[#This Row],[exec?]])</f>
        <v>0</v>
      </c>
      <c r="Q525" s="5" t="s">
        <v>8</v>
      </c>
      <c r="R525" s="3">
        <v>32</v>
      </c>
      <c r="S525" s="3">
        <f>_8[[#This Row],[row]] + IF(_8[[#This Row],[ins]]="jmp", _8[[#This Row],[x]], 1)</f>
        <v>525</v>
      </c>
      <c r="T525" s="3">
        <v>524</v>
      </c>
    </row>
    <row r="526" spans="1:20">
      <c r="A526" s="1" t="s">
        <v>12</v>
      </c>
      <c r="B526">
        <v>-177</v>
      </c>
      <c r="C526">
        <f>_8[[#This Row],[row]] + IF(_8[[#This Row],[ins]]="jmp", _8[[#This Row],[x]], 1)</f>
        <v>348</v>
      </c>
      <c r="D526">
        <v>525</v>
      </c>
      <c r="E526" t="b">
        <f>NOT(ISNA(MATCH(_8[[#This Row],[row]], J:J, 0)))</f>
        <v>0</v>
      </c>
      <c r="F526" s="1">
        <f ca="1">INDEX(_8[terminal], MATCH(_8[[#This Row],[jmpTo]], _8[row], 0))</f>
        <v>0</v>
      </c>
      <c r="G526" s="1" cm="1">
        <f t="array" aca="1" ref="G526" ca="1">INDEX(_8[terminal], _8[[#This Row],[row]]+1)</f>
        <v>0</v>
      </c>
      <c r="H526" s="1">
        <f ca="1">0+AND(_8[[#This Row],[ins]]="jmp", _8[[#This Row],[next is terminal]], _8[[#This Row],[exec?]])</f>
        <v>0</v>
      </c>
      <c r="Q526" s="4" t="s">
        <v>12</v>
      </c>
      <c r="R526" s="2">
        <v>-177</v>
      </c>
      <c r="S526" s="2">
        <f>_8[[#This Row],[row]] + IF(_8[[#This Row],[ins]]="jmp", _8[[#This Row],[x]], 1)</f>
        <v>348</v>
      </c>
      <c r="T526" s="2">
        <v>525</v>
      </c>
    </row>
    <row r="527" spans="1:20">
      <c r="A527" s="1" t="s">
        <v>12</v>
      </c>
      <c r="B527">
        <v>84</v>
      </c>
      <c r="C527">
        <f>_8[[#This Row],[row]] + IF(_8[[#This Row],[ins]]="jmp", _8[[#This Row],[x]], 1)</f>
        <v>610</v>
      </c>
      <c r="D527">
        <v>526</v>
      </c>
      <c r="E527" t="b">
        <f>NOT(ISNA(MATCH(_8[[#This Row],[row]], J:J, 0)))</f>
        <v>1</v>
      </c>
      <c r="F527" s="1">
        <f ca="1">INDEX(_8[terminal], MATCH(_8[[#This Row],[jmpTo]], _8[row], 0))</f>
        <v>0</v>
      </c>
      <c r="G527" s="1" cm="1">
        <f t="array" aca="1" ref="G527" ca="1">INDEX(_8[terminal], _8[[#This Row],[row]]+1)</f>
        <v>0</v>
      </c>
      <c r="H527" s="1">
        <f ca="1">0+AND(_8[[#This Row],[ins]]="jmp", _8[[#This Row],[next is terminal]], _8[[#This Row],[exec?]])</f>
        <v>0</v>
      </c>
      <c r="Q527" s="5" t="s">
        <v>12</v>
      </c>
      <c r="R527" s="3">
        <v>84</v>
      </c>
      <c r="S527" s="3">
        <f>_8[[#This Row],[row]] + IF(_8[[#This Row],[ins]]="jmp", _8[[#This Row],[x]], 1)</f>
        <v>610</v>
      </c>
      <c r="T527" s="3">
        <v>526</v>
      </c>
    </row>
    <row r="528" spans="1:20">
      <c r="A528" s="1" t="s">
        <v>8</v>
      </c>
      <c r="B528">
        <v>6</v>
      </c>
      <c r="C528">
        <f>_8[[#This Row],[row]] + IF(_8[[#This Row],[ins]]="jmp", _8[[#This Row],[x]], 1)</f>
        <v>528</v>
      </c>
      <c r="D528">
        <v>527</v>
      </c>
      <c r="E528" t="b">
        <f>NOT(ISNA(MATCH(_8[[#This Row],[row]], J:J, 0)))</f>
        <v>0</v>
      </c>
      <c r="F528" s="1">
        <f ca="1">INDEX(_8[terminal], MATCH(_8[[#This Row],[jmpTo]], _8[row], 0))</f>
        <v>0</v>
      </c>
      <c r="G528" s="1" cm="1">
        <f t="array" aca="1" ref="G528" ca="1">INDEX(_8[terminal], _8[[#This Row],[row]]+1)</f>
        <v>0</v>
      </c>
      <c r="H528" s="1">
        <f ca="1">0+AND(_8[[#This Row],[ins]]="jmp", _8[[#This Row],[next is terminal]], _8[[#This Row],[exec?]])</f>
        <v>0</v>
      </c>
      <c r="Q528" s="4" t="s">
        <v>8</v>
      </c>
      <c r="R528" s="2">
        <v>6</v>
      </c>
      <c r="S528" s="2">
        <f>_8[[#This Row],[row]] + IF(_8[[#This Row],[ins]]="jmp", _8[[#This Row],[x]], 1)</f>
        <v>528</v>
      </c>
      <c r="T528" s="2">
        <v>527</v>
      </c>
    </row>
    <row r="529" spans="1:20">
      <c r="A529" s="1" t="s">
        <v>11</v>
      </c>
      <c r="B529">
        <v>14</v>
      </c>
      <c r="C529">
        <f>_8[[#This Row],[row]] + IF(_8[[#This Row],[ins]]="jmp", _8[[#This Row],[x]], 1)</f>
        <v>529</v>
      </c>
      <c r="D529">
        <v>528</v>
      </c>
      <c r="E529" t="b">
        <f>NOT(ISNA(MATCH(_8[[#This Row],[row]], J:J, 0)))</f>
        <v>0</v>
      </c>
      <c r="F529" s="1">
        <f ca="1">INDEX(_8[terminal], MATCH(_8[[#This Row],[jmpTo]], _8[row], 0))</f>
        <v>0</v>
      </c>
      <c r="G529" s="1" cm="1">
        <f t="array" aca="1" ref="G529" ca="1">INDEX(_8[terminal], _8[[#This Row],[row]]+1)</f>
        <v>0</v>
      </c>
      <c r="H529" s="1">
        <f ca="1">0+AND(_8[[#This Row],[ins]]="jmp", _8[[#This Row],[next is terminal]], _8[[#This Row],[exec?]])</f>
        <v>0</v>
      </c>
      <c r="Q529" s="5" t="s">
        <v>11</v>
      </c>
      <c r="R529" s="3">
        <v>14</v>
      </c>
      <c r="S529" s="3">
        <f>_8[[#This Row],[row]] + IF(_8[[#This Row],[ins]]="jmp", _8[[#This Row],[x]], 1)</f>
        <v>529</v>
      </c>
      <c r="T529" s="3">
        <v>528</v>
      </c>
    </row>
    <row r="530" spans="1:20">
      <c r="A530" s="1" t="s">
        <v>12</v>
      </c>
      <c r="B530">
        <v>47</v>
      </c>
      <c r="C530">
        <f>_8[[#This Row],[row]] + IF(_8[[#This Row],[ins]]="jmp", _8[[#This Row],[x]], 1)</f>
        <v>576</v>
      </c>
      <c r="D530">
        <v>529</v>
      </c>
      <c r="E530" t="b">
        <f>NOT(ISNA(MATCH(_8[[#This Row],[row]], J:J, 0)))</f>
        <v>0</v>
      </c>
      <c r="F530" s="1">
        <f ca="1">INDEX(_8[terminal], MATCH(_8[[#This Row],[jmpTo]], _8[row], 0))</f>
        <v>0</v>
      </c>
      <c r="G530" s="1" cm="1">
        <f t="array" ref="G530">INDEX(_8[terminal], _8[[#This Row],[row]]+1)</f>
        <v>1</v>
      </c>
      <c r="H530" s="1">
        <f>0+AND(_8[[#This Row],[ins]]="jmp", _8[[#This Row],[next is terminal]], _8[[#This Row],[exec?]])</f>
        <v>0</v>
      </c>
      <c r="Q530" s="4" t="s">
        <v>12</v>
      </c>
      <c r="R530" s="2">
        <v>47</v>
      </c>
      <c r="S530" s="2">
        <f>_8[[#This Row],[row]] + IF(_8[[#This Row],[ins]]="jmp", _8[[#This Row],[x]], 1)</f>
        <v>576</v>
      </c>
      <c r="T530" s="2">
        <v>529</v>
      </c>
    </row>
    <row r="531" spans="1:20">
      <c r="A531" s="1" t="s">
        <v>8</v>
      </c>
      <c r="B531">
        <v>37</v>
      </c>
      <c r="C531">
        <f>_8[[#This Row],[row]] + IF(_8[[#This Row],[ins]]="jmp", _8[[#This Row],[x]], 1)</f>
        <v>531</v>
      </c>
      <c r="D531">
        <v>530</v>
      </c>
      <c r="E531" t="b">
        <f>NOT(ISNA(MATCH(_8[[#This Row],[row]], J:J, 0)))</f>
        <v>0</v>
      </c>
      <c r="F531" s="1">
        <f>INDEX(_8[terminal], MATCH(_8[[#This Row],[jmpTo]], _8[row], 0))</f>
        <v>1</v>
      </c>
      <c r="G531" s="1" cm="1">
        <f t="array" ref="G531">INDEX(_8[terminal], _8[[#This Row],[row]]+1)</f>
        <v>1</v>
      </c>
      <c r="H531" s="1">
        <f>0+AND(_8[[#This Row],[ins]]="jmp", _8[[#This Row],[next is terminal]], _8[[#This Row],[exec?]])</f>
        <v>0</v>
      </c>
      <c r="Q531" s="5" t="s">
        <v>8</v>
      </c>
      <c r="R531" s="3">
        <v>37</v>
      </c>
      <c r="S531" s="3">
        <f>_8[[#This Row],[row]] + IF(_8[[#This Row],[ins]]="jmp", _8[[#This Row],[x]], 1)</f>
        <v>531</v>
      </c>
      <c r="T531" s="3">
        <v>530</v>
      </c>
    </row>
    <row r="532" spans="1:20">
      <c r="A532" s="1" t="s">
        <v>8</v>
      </c>
      <c r="B532">
        <v>-19</v>
      </c>
      <c r="C532">
        <f>_8[[#This Row],[row]] + IF(_8[[#This Row],[ins]]="jmp", _8[[#This Row],[x]], 1)</f>
        <v>532</v>
      </c>
      <c r="D532">
        <v>531</v>
      </c>
      <c r="E532" t="b">
        <f>NOT(ISNA(MATCH(_8[[#This Row],[row]], J:J, 0)))</f>
        <v>0</v>
      </c>
      <c r="F532" s="1">
        <f>INDEX(_8[terminal], MATCH(_8[[#This Row],[jmpTo]], _8[row], 0))</f>
        <v>1</v>
      </c>
      <c r="G532" s="1" cm="1">
        <f t="array" ref="G532">INDEX(_8[terminal], _8[[#This Row],[row]]+1)</f>
        <v>1</v>
      </c>
      <c r="H532" s="1">
        <f>0+AND(_8[[#This Row],[ins]]="jmp", _8[[#This Row],[next is terminal]], _8[[#This Row],[exec?]])</f>
        <v>0</v>
      </c>
      <c r="Q532" s="4" t="s">
        <v>8</v>
      </c>
      <c r="R532" s="2">
        <v>-19</v>
      </c>
      <c r="S532" s="2">
        <f>_8[[#This Row],[row]] + IF(_8[[#This Row],[ins]]="jmp", _8[[#This Row],[x]], 1)</f>
        <v>532</v>
      </c>
      <c r="T532" s="2">
        <v>531</v>
      </c>
    </row>
    <row r="533" spans="1:20">
      <c r="A533" s="1" t="s">
        <v>8</v>
      </c>
      <c r="B533">
        <v>-9</v>
      </c>
      <c r="C533">
        <f>_8[[#This Row],[row]] + IF(_8[[#This Row],[ins]]="jmp", _8[[#This Row],[x]], 1)</f>
        <v>533</v>
      </c>
      <c r="D533">
        <v>532</v>
      </c>
      <c r="E533" t="b">
        <f>NOT(ISNA(MATCH(_8[[#This Row],[row]], J:J, 0)))</f>
        <v>0</v>
      </c>
      <c r="F533" s="1">
        <f>INDEX(_8[terminal], MATCH(_8[[#This Row],[jmpTo]], _8[row], 0))</f>
        <v>1</v>
      </c>
      <c r="G533" s="1" cm="1">
        <f t="array" ref="G533">INDEX(_8[terminal], _8[[#This Row],[row]]+1)</f>
        <v>1</v>
      </c>
      <c r="H533" s="1">
        <f>0+AND(_8[[#This Row],[ins]]="jmp", _8[[#This Row],[next is terminal]], _8[[#This Row],[exec?]])</f>
        <v>0</v>
      </c>
      <c r="Q533" s="5" t="s">
        <v>8</v>
      </c>
      <c r="R533" s="3">
        <v>-9</v>
      </c>
      <c r="S533" s="3">
        <f>_8[[#This Row],[row]] + IF(_8[[#This Row],[ins]]="jmp", _8[[#This Row],[x]], 1)</f>
        <v>533</v>
      </c>
      <c r="T533" s="3">
        <v>532</v>
      </c>
    </row>
    <row r="534" spans="1:20">
      <c r="A534" s="1" t="s">
        <v>12</v>
      </c>
      <c r="B534">
        <v>-200</v>
      </c>
      <c r="C534">
        <f>_8[[#This Row],[row]] + IF(_8[[#This Row],[ins]]="jmp", _8[[#This Row],[x]], 1)</f>
        <v>333</v>
      </c>
      <c r="D534">
        <v>533</v>
      </c>
      <c r="E534" t="b">
        <f>NOT(ISNA(MATCH(_8[[#This Row],[row]], J:J, 0)))</f>
        <v>0</v>
      </c>
      <c r="F534" s="1">
        <f>INDEX(_8[terminal], MATCH(_8[[#This Row],[jmpTo]], _8[row], 0))</f>
        <v>1</v>
      </c>
      <c r="G534" s="1" cm="1">
        <f t="array" ref="G534">INDEX(_8[terminal], _8[[#This Row],[row]]+1)</f>
        <v>1</v>
      </c>
      <c r="H534" s="1">
        <f>0+AND(_8[[#This Row],[ins]]="jmp", _8[[#This Row],[next is terminal]], _8[[#This Row],[exec?]])</f>
        <v>0</v>
      </c>
      <c r="Q534" s="4" t="s">
        <v>12</v>
      </c>
      <c r="R534" s="2">
        <v>-200</v>
      </c>
      <c r="S534" s="2">
        <f>_8[[#This Row],[row]] + IF(_8[[#This Row],[ins]]="jmp", _8[[#This Row],[x]], 1)</f>
        <v>333</v>
      </c>
      <c r="T534" s="2">
        <v>533</v>
      </c>
    </row>
    <row r="535" spans="1:20">
      <c r="A535" s="1" t="s">
        <v>8</v>
      </c>
      <c r="B535">
        <v>11</v>
      </c>
      <c r="C535">
        <f>_8[[#This Row],[row]] + IF(_8[[#This Row],[ins]]="jmp", _8[[#This Row],[x]], 1)</f>
        <v>535</v>
      </c>
      <c r="D535">
        <v>534</v>
      </c>
      <c r="E535" t="b">
        <f>NOT(ISNA(MATCH(_8[[#This Row],[row]], J:J, 0)))</f>
        <v>0</v>
      </c>
      <c r="F535" s="1">
        <f>INDEX(_8[terminal], MATCH(_8[[#This Row],[jmpTo]], _8[row], 0))</f>
        <v>1</v>
      </c>
      <c r="G535" s="1" cm="1">
        <f t="array" ref="G535">INDEX(_8[terminal], _8[[#This Row],[row]]+1)</f>
        <v>1</v>
      </c>
      <c r="H535" s="1">
        <f>0+AND(_8[[#This Row],[ins]]="jmp", _8[[#This Row],[next is terminal]], _8[[#This Row],[exec?]])</f>
        <v>0</v>
      </c>
      <c r="Q535" s="5" t="s">
        <v>8</v>
      </c>
      <c r="R535" s="3">
        <v>11</v>
      </c>
      <c r="S535" s="3">
        <f>_8[[#This Row],[row]] + IF(_8[[#This Row],[ins]]="jmp", _8[[#This Row],[x]], 1)</f>
        <v>535</v>
      </c>
      <c r="T535" s="3">
        <v>534</v>
      </c>
    </row>
    <row r="536" spans="1:20">
      <c r="A536" s="1" t="s">
        <v>8</v>
      </c>
      <c r="B536">
        <v>-5</v>
      </c>
      <c r="C536">
        <f>_8[[#This Row],[row]] + IF(_8[[#This Row],[ins]]="jmp", _8[[#This Row],[x]], 1)</f>
        <v>536</v>
      </c>
      <c r="D536">
        <v>535</v>
      </c>
      <c r="E536" t="b">
        <f>NOT(ISNA(MATCH(_8[[#This Row],[row]], J:J, 0)))</f>
        <v>0</v>
      </c>
      <c r="F536" s="1">
        <f>INDEX(_8[terminal], MATCH(_8[[#This Row],[jmpTo]], _8[row], 0))</f>
        <v>1</v>
      </c>
      <c r="G536" s="1" cm="1">
        <f t="array" ref="G536">INDEX(_8[terminal], _8[[#This Row],[row]]+1)</f>
        <v>1</v>
      </c>
      <c r="H536" s="1">
        <f>0+AND(_8[[#This Row],[ins]]="jmp", _8[[#This Row],[next is terminal]], _8[[#This Row],[exec?]])</f>
        <v>0</v>
      </c>
      <c r="Q536" s="4" t="s">
        <v>8</v>
      </c>
      <c r="R536" s="2">
        <v>-5</v>
      </c>
      <c r="S536" s="2">
        <f>_8[[#This Row],[row]] + IF(_8[[#This Row],[ins]]="jmp", _8[[#This Row],[x]], 1)</f>
        <v>536</v>
      </c>
      <c r="T536" s="2">
        <v>535</v>
      </c>
    </row>
    <row r="537" spans="1:20">
      <c r="A537" s="1" t="s">
        <v>8</v>
      </c>
      <c r="B537">
        <v>2</v>
      </c>
      <c r="C537">
        <f>_8[[#This Row],[row]] + IF(_8[[#This Row],[ins]]="jmp", _8[[#This Row],[x]], 1)</f>
        <v>537</v>
      </c>
      <c r="D537">
        <v>536</v>
      </c>
      <c r="E537" t="b">
        <f>NOT(ISNA(MATCH(_8[[#This Row],[row]], J:J, 0)))</f>
        <v>0</v>
      </c>
      <c r="F537" s="1">
        <f>INDEX(_8[terminal], MATCH(_8[[#This Row],[jmpTo]], _8[row], 0))</f>
        <v>1</v>
      </c>
      <c r="G537" s="1" cm="1">
        <f t="array" ref="G537">INDEX(_8[terminal], _8[[#This Row],[row]]+1)</f>
        <v>1</v>
      </c>
      <c r="H537" s="1">
        <f>0+AND(_8[[#This Row],[ins]]="jmp", _8[[#This Row],[next is terminal]], _8[[#This Row],[exec?]])</f>
        <v>0</v>
      </c>
      <c r="Q537" s="5" t="s">
        <v>8</v>
      </c>
      <c r="R537" s="3">
        <v>2</v>
      </c>
      <c r="S537" s="3">
        <f>_8[[#This Row],[row]] + IF(_8[[#This Row],[ins]]="jmp", _8[[#This Row],[x]], 1)</f>
        <v>537</v>
      </c>
      <c r="T537" s="3">
        <v>536</v>
      </c>
    </row>
    <row r="538" spans="1:20">
      <c r="A538" s="1" t="s">
        <v>8</v>
      </c>
      <c r="B538">
        <v>37</v>
      </c>
      <c r="C538">
        <f>_8[[#This Row],[row]] + IF(_8[[#This Row],[ins]]="jmp", _8[[#This Row],[x]], 1)</f>
        <v>538</v>
      </c>
      <c r="D538">
        <v>537</v>
      </c>
      <c r="E538" t="b">
        <f>NOT(ISNA(MATCH(_8[[#This Row],[row]], J:J, 0)))</f>
        <v>0</v>
      </c>
      <c r="F538" s="1">
        <f>INDEX(_8[terminal], MATCH(_8[[#This Row],[jmpTo]], _8[row], 0))</f>
        <v>1</v>
      </c>
      <c r="G538" s="1" cm="1">
        <f t="array" ref="G538">INDEX(_8[terminal], _8[[#This Row],[row]]+1)</f>
        <v>1</v>
      </c>
      <c r="H538" s="1">
        <f>0+AND(_8[[#This Row],[ins]]="jmp", _8[[#This Row],[next is terminal]], _8[[#This Row],[exec?]])</f>
        <v>0</v>
      </c>
      <c r="Q538" s="4" t="s">
        <v>8</v>
      </c>
      <c r="R538" s="2">
        <v>37</v>
      </c>
      <c r="S538" s="2">
        <f>_8[[#This Row],[row]] + IF(_8[[#This Row],[ins]]="jmp", _8[[#This Row],[x]], 1)</f>
        <v>538</v>
      </c>
      <c r="T538" s="2">
        <v>537</v>
      </c>
    </row>
    <row r="539" spans="1:20">
      <c r="A539" s="1" t="s">
        <v>12</v>
      </c>
      <c r="B539">
        <v>-488</v>
      </c>
      <c r="C539">
        <f>_8[[#This Row],[row]] + IF(_8[[#This Row],[ins]]="jmp", _8[[#This Row],[x]], 1)</f>
        <v>50</v>
      </c>
      <c r="D539">
        <v>538</v>
      </c>
      <c r="E539" t="b">
        <f>NOT(ISNA(MATCH(_8[[#This Row],[row]], J:J, 0)))</f>
        <v>0</v>
      </c>
      <c r="F539" s="1">
        <f>INDEX(_8[terminal], MATCH(_8[[#This Row],[jmpTo]], _8[row], 0))</f>
        <v>1</v>
      </c>
      <c r="G539" s="1" cm="1">
        <f t="array" ref="G539">INDEX(_8[terminal], _8[[#This Row],[row]]+1)</f>
        <v>1</v>
      </c>
      <c r="H539" s="1">
        <f>0+AND(_8[[#This Row],[ins]]="jmp", _8[[#This Row],[next is terminal]], _8[[#This Row],[exec?]])</f>
        <v>0</v>
      </c>
      <c r="Q539" s="5" t="s">
        <v>12</v>
      </c>
      <c r="R539" s="3">
        <v>-488</v>
      </c>
      <c r="S539" s="3">
        <f>_8[[#This Row],[row]] + IF(_8[[#This Row],[ins]]="jmp", _8[[#This Row],[x]], 1)</f>
        <v>50</v>
      </c>
      <c r="T539" s="3">
        <v>538</v>
      </c>
    </row>
    <row r="540" spans="1:20">
      <c r="A540" s="1" t="s">
        <v>11</v>
      </c>
      <c r="B540">
        <v>19</v>
      </c>
      <c r="C540">
        <f>_8[[#This Row],[row]] + IF(_8[[#This Row],[ins]]="jmp", _8[[#This Row],[x]], 1)</f>
        <v>540</v>
      </c>
      <c r="D540">
        <v>539</v>
      </c>
      <c r="E540" t="b">
        <f>NOT(ISNA(MATCH(_8[[#This Row],[row]], J:J, 0)))</f>
        <v>0</v>
      </c>
      <c r="F540" s="1">
        <f>INDEX(_8[terminal], MATCH(_8[[#This Row],[jmpTo]], _8[row], 0))</f>
        <v>1</v>
      </c>
      <c r="G540" s="1" cm="1">
        <f t="array" ref="G540">INDEX(_8[terminal], _8[[#This Row],[row]]+1)</f>
        <v>1</v>
      </c>
      <c r="H540" s="1">
        <f>0+AND(_8[[#This Row],[ins]]="jmp", _8[[#This Row],[next is terminal]], _8[[#This Row],[exec?]])</f>
        <v>0</v>
      </c>
      <c r="Q540" s="4" t="s">
        <v>11</v>
      </c>
      <c r="R540" s="2">
        <v>19</v>
      </c>
      <c r="S540" s="2">
        <f>_8[[#This Row],[row]] + IF(_8[[#This Row],[ins]]="jmp", _8[[#This Row],[x]], 1)</f>
        <v>540</v>
      </c>
      <c r="T540" s="2">
        <v>539</v>
      </c>
    </row>
    <row r="541" spans="1:20">
      <c r="A541" s="1" t="s">
        <v>12</v>
      </c>
      <c r="B541">
        <v>-490</v>
      </c>
      <c r="C541">
        <f>_8[[#This Row],[row]] + IF(_8[[#This Row],[ins]]="jmp", _8[[#This Row],[x]], 1)</f>
        <v>50</v>
      </c>
      <c r="D541">
        <v>540</v>
      </c>
      <c r="E541" t="b">
        <f>NOT(ISNA(MATCH(_8[[#This Row],[row]], J:J, 0)))</f>
        <v>0</v>
      </c>
      <c r="F541" s="1">
        <f>INDEX(_8[terminal], MATCH(_8[[#This Row],[jmpTo]], _8[row], 0))</f>
        <v>1</v>
      </c>
      <c r="G541" s="1" cm="1">
        <f t="array" ref="G541">INDEX(_8[terminal], _8[[#This Row],[row]]+1)</f>
        <v>1</v>
      </c>
      <c r="H541" s="1">
        <f>0+AND(_8[[#This Row],[ins]]="jmp", _8[[#This Row],[next is terminal]], _8[[#This Row],[exec?]])</f>
        <v>0</v>
      </c>
      <c r="Q541" s="5" t="s">
        <v>12</v>
      </c>
      <c r="R541" s="3">
        <v>-490</v>
      </c>
      <c r="S541" s="3">
        <f>_8[[#This Row],[row]] + IF(_8[[#This Row],[ins]]="jmp", _8[[#This Row],[x]], 1)</f>
        <v>50</v>
      </c>
      <c r="T541" s="3">
        <v>540</v>
      </c>
    </row>
    <row r="542" spans="1:20">
      <c r="A542" s="1" t="s">
        <v>12</v>
      </c>
      <c r="B542">
        <v>-491</v>
      </c>
      <c r="C542">
        <f>_8[[#This Row],[row]] + IF(_8[[#This Row],[ins]]="jmp", _8[[#This Row],[x]], 1)</f>
        <v>50</v>
      </c>
      <c r="D542">
        <v>541</v>
      </c>
      <c r="E542" t="b">
        <f>NOT(ISNA(MATCH(_8[[#This Row],[row]], J:J, 0)))</f>
        <v>0</v>
      </c>
      <c r="F542" s="1">
        <f>INDEX(_8[terminal], MATCH(_8[[#This Row],[jmpTo]], _8[row], 0))</f>
        <v>1</v>
      </c>
      <c r="G542" s="1" cm="1">
        <f t="array" aca="1" ref="G542" ca="1">INDEX(_8[terminal], _8[[#This Row],[row]]+1)</f>
        <v>0</v>
      </c>
      <c r="H542" s="1">
        <f ca="1">0+AND(_8[[#This Row],[ins]]="jmp", _8[[#This Row],[next is terminal]], _8[[#This Row],[exec?]])</f>
        <v>0</v>
      </c>
      <c r="Q542" s="4" t="s">
        <v>12</v>
      </c>
      <c r="R542" s="2">
        <v>-491</v>
      </c>
      <c r="S542" s="2">
        <f>_8[[#This Row],[row]] + IF(_8[[#This Row],[ins]]="jmp", _8[[#This Row],[x]], 1)</f>
        <v>50</v>
      </c>
      <c r="T542" s="2">
        <v>541</v>
      </c>
    </row>
    <row r="543" spans="1:20">
      <c r="A543" s="1" t="s">
        <v>8</v>
      </c>
      <c r="B543">
        <v>24</v>
      </c>
      <c r="C543">
        <f>_8[[#This Row],[row]] + IF(_8[[#This Row],[ins]]="jmp", _8[[#This Row],[x]], 1)</f>
        <v>543</v>
      </c>
      <c r="D543">
        <v>542</v>
      </c>
      <c r="E543" t="b">
        <f>NOT(ISNA(MATCH(_8[[#This Row],[row]], J:J, 0)))</f>
        <v>1</v>
      </c>
      <c r="F543" s="1">
        <f ca="1">INDEX(_8[terminal], MATCH(_8[[#This Row],[jmpTo]], _8[row], 0))</f>
        <v>0</v>
      </c>
      <c r="G543" s="1" cm="1">
        <f t="array" aca="1" ref="G543" ca="1">INDEX(_8[terminal], _8[[#This Row],[row]]+1)</f>
        <v>0</v>
      </c>
      <c r="H543" s="1">
        <f ca="1">0+AND(_8[[#This Row],[ins]]="jmp", _8[[#This Row],[next is terminal]], _8[[#This Row],[exec?]])</f>
        <v>0</v>
      </c>
      <c r="Q543" s="5" t="s">
        <v>8</v>
      </c>
      <c r="R543" s="3">
        <v>24</v>
      </c>
      <c r="S543" s="3">
        <f>_8[[#This Row],[row]] + IF(_8[[#This Row],[ins]]="jmp", _8[[#This Row],[x]], 1)</f>
        <v>543</v>
      </c>
      <c r="T543" s="3">
        <v>542</v>
      </c>
    </row>
    <row r="544" spans="1:20">
      <c r="A544" s="1" t="s">
        <v>8</v>
      </c>
      <c r="B544">
        <v>30</v>
      </c>
      <c r="C544">
        <f>_8[[#This Row],[row]] + IF(_8[[#This Row],[ins]]="jmp", _8[[#This Row],[x]], 1)</f>
        <v>544</v>
      </c>
      <c r="D544">
        <v>543</v>
      </c>
      <c r="E544" t="b">
        <f>NOT(ISNA(MATCH(_8[[#This Row],[row]], J:J, 0)))</f>
        <v>1</v>
      </c>
      <c r="F544" s="1">
        <f ca="1">INDEX(_8[terminal], MATCH(_8[[#This Row],[jmpTo]], _8[row], 0))</f>
        <v>0</v>
      </c>
      <c r="G544" s="1" cm="1">
        <f t="array" aca="1" ref="G544" ca="1">INDEX(_8[terminal], _8[[#This Row],[row]]+1)</f>
        <v>0</v>
      </c>
      <c r="H544" s="1">
        <f ca="1">0+AND(_8[[#This Row],[ins]]="jmp", _8[[#This Row],[next is terminal]], _8[[#This Row],[exec?]])</f>
        <v>0</v>
      </c>
      <c r="Q544" s="4" t="s">
        <v>8</v>
      </c>
      <c r="R544" s="2">
        <v>30</v>
      </c>
      <c r="S544" s="2">
        <f>_8[[#This Row],[row]] + IF(_8[[#This Row],[ins]]="jmp", _8[[#This Row],[x]], 1)</f>
        <v>544</v>
      </c>
      <c r="T544" s="2">
        <v>543</v>
      </c>
    </row>
    <row r="545" spans="1:20">
      <c r="A545" s="1" t="s">
        <v>8</v>
      </c>
      <c r="B545">
        <v>14</v>
      </c>
      <c r="C545">
        <f>_8[[#This Row],[row]] + IF(_8[[#This Row],[ins]]="jmp", _8[[#This Row],[x]], 1)</f>
        <v>545</v>
      </c>
      <c r="D545">
        <v>544</v>
      </c>
      <c r="E545" t="b">
        <f>NOT(ISNA(MATCH(_8[[#This Row],[row]], J:J, 0)))</f>
        <v>1</v>
      </c>
      <c r="F545" s="1">
        <f ca="1">INDEX(_8[terminal], MATCH(_8[[#This Row],[jmpTo]], _8[row], 0))</f>
        <v>0</v>
      </c>
      <c r="G545" s="1" cm="1">
        <f t="array" aca="1" ref="G545" ca="1">INDEX(_8[terminal], _8[[#This Row],[row]]+1)</f>
        <v>0</v>
      </c>
      <c r="H545" s="1">
        <f ca="1">0+AND(_8[[#This Row],[ins]]="jmp", _8[[#This Row],[next is terminal]], _8[[#This Row],[exec?]])</f>
        <v>0</v>
      </c>
      <c r="Q545" s="5" t="s">
        <v>8</v>
      </c>
      <c r="R545" s="3">
        <v>14</v>
      </c>
      <c r="S545" s="3">
        <f>_8[[#This Row],[row]] + IF(_8[[#This Row],[ins]]="jmp", _8[[#This Row],[x]], 1)</f>
        <v>545</v>
      </c>
      <c r="T545" s="3">
        <v>544</v>
      </c>
    </row>
    <row r="546" spans="1:20">
      <c r="A546" s="1" t="s">
        <v>12</v>
      </c>
      <c r="B546">
        <v>-19</v>
      </c>
      <c r="C546">
        <f>_8[[#This Row],[row]] + IF(_8[[#This Row],[ins]]="jmp", _8[[#This Row],[x]], 1)</f>
        <v>526</v>
      </c>
      <c r="D546">
        <v>545</v>
      </c>
      <c r="E546" t="b">
        <f>NOT(ISNA(MATCH(_8[[#This Row],[row]], J:J, 0)))</f>
        <v>1</v>
      </c>
      <c r="F546" s="1">
        <f ca="1">INDEX(_8[terminal], MATCH(_8[[#This Row],[jmpTo]], _8[row], 0))</f>
        <v>0</v>
      </c>
      <c r="G546" s="1" cm="1">
        <f t="array" aca="1" ref="G546" ca="1">INDEX(_8[terminal], _8[[#This Row],[row]]+1)</f>
        <v>0</v>
      </c>
      <c r="H546" s="1">
        <f ca="1">0+AND(_8[[#This Row],[ins]]="jmp", _8[[#This Row],[next is terminal]], _8[[#This Row],[exec?]])</f>
        <v>0</v>
      </c>
      <c r="Q546" s="4" t="s">
        <v>12</v>
      </c>
      <c r="R546" s="2">
        <v>-19</v>
      </c>
      <c r="S546" s="2">
        <f>_8[[#This Row],[row]] + IF(_8[[#This Row],[ins]]="jmp", _8[[#This Row],[x]], 1)</f>
        <v>526</v>
      </c>
      <c r="T546" s="2">
        <v>545</v>
      </c>
    </row>
    <row r="547" spans="1:20">
      <c r="A547" s="1" t="s">
        <v>12</v>
      </c>
      <c r="B547">
        <v>-37</v>
      </c>
      <c r="C547">
        <f>_8[[#This Row],[row]] + IF(_8[[#This Row],[ins]]="jmp", _8[[#This Row],[x]], 1)</f>
        <v>509</v>
      </c>
      <c r="D547">
        <v>546</v>
      </c>
      <c r="E547" t="b">
        <f>NOT(ISNA(MATCH(_8[[#This Row],[row]], J:J, 0)))</f>
        <v>0</v>
      </c>
      <c r="F547" s="1">
        <f ca="1">INDEX(_8[terminal], MATCH(_8[[#This Row],[jmpTo]], _8[row], 0))</f>
        <v>0</v>
      </c>
      <c r="G547" s="1" cm="1">
        <f t="array" aca="1" ref="G547" ca="1">INDEX(_8[terminal], _8[[#This Row],[row]]+1)</f>
        <v>0</v>
      </c>
      <c r="H547" s="1">
        <f ca="1">0+AND(_8[[#This Row],[ins]]="jmp", _8[[#This Row],[next is terminal]], _8[[#This Row],[exec?]])</f>
        <v>0</v>
      </c>
      <c r="Q547" s="5" t="s">
        <v>12</v>
      </c>
      <c r="R547" s="3">
        <v>-37</v>
      </c>
      <c r="S547" s="3">
        <f>_8[[#This Row],[row]] + IF(_8[[#This Row],[ins]]="jmp", _8[[#This Row],[x]], 1)</f>
        <v>509</v>
      </c>
      <c r="T547" s="3">
        <v>546</v>
      </c>
    </row>
    <row r="548" spans="1:20">
      <c r="A548" s="1" t="s">
        <v>8</v>
      </c>
      <c r="B548">
        <v>19</v>
      </c>
      <c r="C548">
        <f>_8[[#This Row],[row]] + IF(_8[[#This Row],[ins]]="jmp", _8[[#This Row],[x]], 1)</f>
        <v>548</v>
      </c>
      <c r="D548">
        <v>547</v>
      </c>
      <c r="E548" t="b">
        <f>NOT(ISNA(MATCH(_8[[#This Row],[row]], J:J, 0)))</f>
        <v>1</v>
      </c>
      <c r="F548" s="1">
        <f ca="1">INDEX(_8[terminal], MATCH(_8[[#This Row],[jmpTo]], _8[row], 0))</f>
        <v>0</v>
      </c>
      <c r="G548" s="1" cm="1">
        <f t="array" aca="1" ref="G548" ca="1">INDEX(_8[terminal], _8[[#This Row],[row]]+1)</f>
        <v>0</v>
      </c>
      <c r="H548" s="1">
        <f ca="1">0+AND(_8[[#This Row],[ins]]="jmp", _8[[#This Row],[next is terminal]], _8[[#This Row],[exec?]])</f>
        <v>0</v>
      </c>
      <c r="Q548" s="4" t="s">
        <v>8</v>
      </c>
      <c r="R548" s="2">
        <v>19</v>
      </c>
      <c r="S548" s="2">
        <f>_8[[#This Row],[row]] + IF(_8[[#This Row],[ins]]="jmp", _8[[#This Row],[x]], 1)</f>
        <v>548</v>
      </c>
      <c r="T548" s="2">
        <v>547</v>
      </c>
    </row>
    <row r="549" spans="1:20">
      <c r="A549" s="1" t="s">
        <v>12</v>
      </c>
      <c r="B549">
        <v>-540</v>
      </c>
      <c r="C549">
        <f>_8[[#This Row],[row]] + IF(_8[[#This Row],[ins]]="jmp", _8[[#This Row],[x]], 1)</f>
        <v>8</v>
      </c>
      <c r="D549">
        <v>548</v>
      </c>
      <c r="E549" t="b">
        <f>NOT(ISNA(MATCH(_8[[#This Row],[row]], J:J, 0)))</f>
        <v>1</v>
      </c>
      <c r="F549" s="1">
        <f ca="1">INDEX(_8[terminal], MATCH(_8[[#This Row],[jmpTo]], _8[row], 0))</f>
        <v>0</v>
      </c>
      <c r="G549" s="1" cm="1">
        <f t="array" aca="1" ref="G549" ca="1">INDEX(_8[terminal], _8[[#This Row],[row]]+1)</f>
        <v>0</v>
      </c>
      <c r="H549" s="1">
        <f ca="1">0+AND(_8[[#This Row],[ins]]="jmp", _8[[#This Row],[next is terminal]], _8[[#This Row],[exec?]])</f>
        <v>0</v>
      </c>
      <c r="Q549" s="5" t="s">
        <v>12</v>
      </c>
      <c r="R549" s="3">
        <v>-540</v>
      </c>
      <c r="S549" s="3">
        <f>_8[[#This Row],[row]] + IF(_8[[#This Row],[ins]]="jmp", _8[[#This Row],[x]], 1)</f>
        <v>8</v>
      </c>
      <c r="T549" s="3">
        <v>548</v>
      </c>
    </row>
    <row r="550" spans="1:20">
      <c r="A550" s="1" t="s">
        <v>8</v>
      </c>
      <c r="B550">
        <v>48</v>
      </c>
      <c r="C550">
        <f>_8[[#This Row],[row]] + IF(_8[[#This Row],[ins]]="jmp", _8[[#This Row],[x]], 1)</f>
        <v>550</v>
      </c>
      <c r="D550">
        <v>549</v>
      </c>
      <c r="E550" t="b">
        <f>NOT(ISNA(MATCH(_8[[#This Row],[row]], J:J, 0)))</f>
        <v>0</v>
      </c>
      <c r="F550" s="1">
        <f ca="1">INDEX(_8[terminal], MATCH(_8[[#This Row],[jmpTo]], _8[row], 0))</f>
        <v>0</v>
      </c>
      <c r="G550" s="1" cm="1">
        <f t="array" aca="1" ref="G550" ca="1">INDEX(_8[terminal], _8[[#This Row],[row]]+1)</f>
        <v>0</v>
      </c>
      <c r="H550" s="1">
        <f ca="1">0+AND(_8[[#This Row],[ins]]="jmp", _8[[#This Row],[next is terminal]], _8[[#This Row],[exec?]])</f>
        <v>0</v>
      </c>
      <c r="Q550" s="4" t="s">
        <v>8</v>
      </c>
      <c r="R550" s="2">
        <v>48</v>
      </c>
      <c r="S550" s="2">
        <f>_8[[#This Row],[row]] + IF(_8[[#This Row],[ins]]="jmp", _8[[#This Row],[x]], 1)</f>
        <v>550</v>
      </c>
      <c r="T550" s="2">
        <v>549</v>
      </c>
    </row>
    <row r="551" spans="1:20">
      <c r="A551" s="1" t="s">
        <v>8</v>
      </c>
      <c r="B551">
        <v>22</v>
      </c>
      <c r="C551">
        <f>_8[[#This Row],[row]] + IF(_8[[#This Row],[ins]]="jmp", _8[[#This Row],[x]], 1)</f>
        <v>551</v>
      </c>
      <c r="D551">
        <v>550</v>
      </c>
      <c r="E551" t="b">
        <f>NOT(ISNA(MATCH(_8[[#This Row],[row]], J:J, 0)))</f>
        <v>0</v>
      </c>
      <c r="F551" s="1">
        <f ca="1">INDEX(_8[terminal], MATCH(_8[[#This Row],[jmpTo]], _8[row], 0))</f>
        <v>0</v>
      </c>
      <c r="G551" s="1" cm="1">
        <f t="array" aca="1" ref="G551" ca="1">INDEX(_8[terminal], _8[[#This Row],[row]]+1)</f>
        <v>0</v>
      </c>
      <c r="H551" s="1">
        <f ca="1">0+AND(_8[[#This Row],[ins]]="jmp", _8[[#This Row],[next is terminal]], _8[[#This Row],[exec?]])</f>
        <v>0</v>
      </c>
      <c r="Q551" s="5" t="s">
        <v>8</v>
      </c>
      <c r="R551" s="3">
        <v>22</v>
      </c>
      <c r="S551" s="3">
        <f>_8[[#This Row],[row]] + IF(_8[[#This Row],[ins]]="jmp", _8[[#This Row],[x]], 1)</f>
        <v>551</v>
      </c>
      <c r="T551" s="3">
        <v>550</v>
      </c>
    </row>
    <row r="552" spans="1:20">
      <c r="A552" s="1" t="s">
        <v>12</v>
      </c>
      <c r="B552">
        <v>-434</v>
      </c>
      <c r="C552">
        <f>_8[[#This Row],[row]] + IF(_8[[#This Row],[ins]]="jmp", _8[[#This Row],[x]], 1)</f>
        <v>117</v>
      </c>
      <c r="D552">
        <v>551</v>
      </c>
      <c r="E552" t="b">
        <f>NOT(ISNA(MATCH(_8[[#This Row],[row]], J:J, 0)))</f>
        <v>0</v>
      </c>
      <c r="F552" s="1">
        <f ca="1">INDEX(_8[terminal], MATCH(_8[[#This Row],[jmpTo]], _8[row], 0))</f>
        <v>0</v>
      </c>
      <c r="G552" s="1" cm="1">
        <f t="array" aca="1" ref="G552" ca="1">INDEX(_8[terminal], _8[[#This Row],[row]]+1)</f>
        <v>0</v>
      </c>
      <c r="H552" s="1">
        <f ca="1">0+AND(_8[[#This Row],[ins]]="jmp", _8[[#This Row],[next is terminal]], _8[[#This Row],[exec?]])</f>
        <v>0</v>
      </c>
      <c r="Q552" s="4" t="s">
        <v>12</v>
      </c>
      <c r="R552" s="2">
        <v>-434</v>
      </c>
      <c r="S552" s="2">
        <f>_8[[#This Row],[row]] + IF(_8[[#This Row],[ins]]="jmp", _8[[#This Row],[x]], 1)</f>
        <v>117</v>
      </c>
      <c r="T552" s="2">
        <v>551</v>
      </c>
    </row>
    <row r="553" spans="1:20">
      <c r="A553" s="1" t="s">
        <v>12</v>
      </c>
      <c r="B553">
        <v>-196</v>
      </c>
      <c r="C553">
        <f>_8[[#This Row],[row]] + IF(_8[[#This Row],[ins]]="jmp", _8[[#This Row],[x]], 1)</f>
        <v>356</v>
      </c>
      <c r="D553">
        <v>552</v>
      </c>
      <c r="E553" t="b">
        <f>NOT(ISNA(MATCH(_8[[#This Row],[row]], J:J, 0)))</f>
        <v>1</v>
      </c>
      <c r="F553" s="1">
        <f ca="1">INDEX(_8[terminal], MATCH(_8[[#This Row],[jmpTo]], _8[row], 0))</f>
        <v>0</v>
      </c>
      <c r="G553" s="1" cm="1">
        <f t="array" aca="1" ref="G553" ca="1">INDEX(_8[terminal], _8[[#This Row],[row]]+1)</f>
        <v>0</v>
      </c>
      <c r="H553" s="1">
        <f ca="1">0+AND(_8[[#This Row],[ins]]="jmp", _8[[#This Row],[next is terminal]], _8[[#This Row],[exec?]])</f>
        <v>0</v>
      </c>
      <c r="Q553" s="5" t="s">
        <v>12</v>
      </c>
      <c r="R553" s="3">
        <v>-196</v>
      </c>
      <c r="S553" s="3">
        <f>_8[[#This Row],[row]] + IF(_8[[#This Row],[ins]]="jmp", _8[[#This Row],[x]], 1)</f>
        <v>356</v>
      </c>
      <c r="T553" s="3">
        <v>552</v>
      </c>
    </row>
    <row r="554" spans="1:20">
      <c r="A554" s="1" t="s">
        <v>8</v>
      </c>
      <c r="B554">
        <v>12</v>
      </c>
      <c r="C554">
        <f>_8[[#This Row],[row]] + IF(_8[[#This Row],[ins]]="jmp", _8[[#This Row],[x]], 1)</f>
        <v>554</v>
      </c>
      <c r="D554">
        <v>553</v>
      </c>
      <c r="E554" t="b">
        <f>NOT(ISNA(MATCH(_8[[#This Row],[row]], J:J, 0)))</f>
        <v>0</v>
      </c>
      <c r="F554" s="1">
        <f ca="1">INDEX(_8[terminal], MATCH(_8[[#This Row],[jmpTo]], _8[row], 0))</f>
        <v>0</v>
      </c>
      <c r="G554" s="1" cm="1">
        <f t="array" aca="1" ref="G554" ca="1">INDEX(_8[terminal], _8[[#This Row],[row]]+1)</f>
        <v>0</v>
      </c>
      <c r="H554" s="1">
        <f ca="1">0+AND(_8[[#This Row],[ins]]="jmp", _8[[#This Row],[next is terminal]], _8[[#This Row],[exec?]])</f>
        <v>0</v>
      </c>
      <c r="Q554" s="4" t="s">
        <v>8</v>
      </c>
      <c r="R554" s="2">
        <v>12</v>
      </c>
      <c r="S554" s="2">
        <f>_8[[#This Row],[row]] + IF(_8[[#This Row],[ins]]="jmp", _8[[#This Row],[x]], 1)</f>
        <v>554</v>
      </c>
      <c r="T554" s="2">
        <v>553</v>
      </c>
    </row>
    <row r="555" spans="1:20">
      <c r="A555" s="1" t="s">
        <v>8</v>
      </c>
      <c r="B555">
        <v>-9</v>
      </c>
      <c r="C555">
        <f>_8[[#This Row],[row]] + IF(_8[[#This Row],[ins]]="jmp", _8[[#This Row],[x]], 1)</f>
        <v>555</v>
      </c>
      <c r="D555">
        <v>554</v>
      </c>
      <c r="E555" t="b">
        <f>NOT(ISNA(MATCH(_8[[#This Row],[row]], J:J, 0)))</f>
        <v>0</v>
      </c>
      <c r="F555" s="1">
        <f ca="1">INDEX(_8[terminal], MATCH(_8[[#This Row],[jmpTo]], _8[row], 0))</f>
        <v>0</v>
      </c>
      <c r="G555" s="1" cm="1">
        <f t="array" aca="1" ref="G555" ca="1">INDEX(_8[terminal], _8[[#This Row],[row]]+1)</f>
        <v>0</v>
      </c>
      <c r="H555" s="1">
        <f ca="1">0+AND(_8[[#This Row],[ins]]="jmp", _8[[#This Row],[next is terminal]], _8[[#This Row],[exec?]])</f>
        <v>0</v>
      </c>
      <c r="Q555" s="5" t="s">
        <v>8</v>
      </c>
      <c r="R555" s="3">
        <v>-9</v>
      </c>
      <c r="S555" s="3">
        <f>_8[[#This Row],[row]] + IF(_8[[#This Row],[ins]]="jmp", _8[[#This Row],[x]], 1)</f>
        <v>555</v>
      </c>
      <c r="T555" s="3">
        <v>554</v>
      </c>
    </row>
    <row r="556" spans="1:20">
      <c r="A556" s="1" t="s">
        <v>8</v>
      </c>
      <c r="B556">
        <v>48</v>
      </c>
      <c r="C556">
        <f>_8[[#This Row],[row]] + IF(_8[[#This Row],[ins]]="jmp", _8[[#This Row],[x]], 1)</f>
        <v>556</v>
      </c>
      <c r="D556">
        <v>555</v>
      </c>
      <c r="E556" t="b">
        <f>NOT(ISNA(MATCH(_8[[#This Row],[row]], J:J, 0)))</f>
        <v>0</v>
      </c>
      <c r="F556" s="1">
        <f ca="1">INDEX(_8[terminal], MATCH(_8[[#This Row],[jmpTo]], _8[row], 0))</f>
        <v>0</v>
      </c>
      <c r="G556" s="1" cm="1">
        <f t="array" aca="1" ref="G556" ca="1">INDEX(_8[terminal], _8[[#This Row],[row]]+1)</f>
        <v>0</v>
      </c>
      <c r="H556" s="1">
        <f ca="1">0+AND(_8[[#This Row],[ins]]="jmp", _8[[#This Row],[next is terminal]], _8[[#This Row],[exec?]])</f>
        <v>0</v>
      </c>
      <c r="Q556" s="4" t="s">
        <v>8</v>
      </c>
      <c r="R556" s="2">
        <v>48</v>
      </c>
      <c r="S556" s="2">
        <f>_8[[#This Row],[row]] + IF(_8[[#This Row],[ins]]="jmp", _8[[#This Row],[x]], 1)</f>
        <v>556</v>
      </c>
      <c r="T556" s="2">
        <v>555</v>
      </c>
    </row>
    <row r="557" spans="1:20">
      <c r="A557" s="1" t="s">
        <v>8</v>
      </c>
      <c r="B557">
        <v>-5</v>
      </c>
      <c r="C557">
        <f>_8[[#This Row],[row]] + IF(_8[[#This Row],[ins]]="jmp", _8[[#This Row],[x]], 1)</f>
        <v>557</v>
      </c>
      <c r="D557">
        <v>556</v>
      </c>
      <c r="E557" t="b">
        <f>NOT(ISNA(MATCH(_8[[#This Row],[row]], J:J, 0)))</f>
        <v>0</v>
      </c>
      <c r="F557" s="1">
        <f ca="1">INDEX(_8[terminal], MATCH(_8[[#This Row],[jmpTo]], _8[row], 0))</f>
        <v>0</v>
      </c>
      <c r="G557" s="1" cm="1">
        <f t="array" aca="1" ref="G557" ca="1">INDEX(_8[terminal], _8[[#This Row],[row]]+1)</f>
        <v>0</v>
      </c>
      <c r="H557" s="1">
        <f ca="1">0+AND(_8[[#This Row],[ins]]="jmp", _8[[#This Row],[next is terminal]], _8[[#This Row],[exec?]])</f>
        <v>0</v>
      </c>
      <c r="Q557" s="5" t="s">
        <v>8</v>
      </c>
      <c r="R557" s="3">
        <v>-5</v>
      </c>
      <c r="S557" s="3">
        <f>_8[[#This Row],[row]] + IF(_8[[#This Row],[ins]]="jmp", _8[[#This Row],[x]], 1)</f>
        <v>557</v>
      </c>
      <c r="T557" s="3">
        <v>556</v>
      </c>
    </row>
    <row r="558" spans="1:20">
      <c r="A558" s="1" t="s">
        <v>12</v>
      </c>
      <c r="B558">
        <v>-433</v>
      </c>
      <c r="C558">
        <f>_8[[#This Row],[row]] + IF(_8[[#This Row],[ins]]="jmp", _8[[#This Row],[x]], 1)</f>
        <v>124</v>
      </c>
      <c r="D558">
        <v>557</v>
      </c>
      <c r="E558" t="b">
        <f>NOT(ISNA(MATCH(_8[[#This Row],[row]], J:J, 0)))</f>
        <v>0</v>
      </c>
      <c r="F558" s="1">
        <f ca="1">INDEX(_8[terminal], MATCH(_8[[#This Row],[jmpTo]], _8[row], 0))</f>
        <v>0</v>
      </c>
      <c r="G558" s="1" cm="1">
        <f t="array" ref="G558">INDEX(_8[terminal], _8[[#This Row],[row]]+1)</f>
        <v>1</v>
      </c>
      <c r="H558" s="1">
        <f>0+AND(_8[[#This Row],[ins]]="jmp", _8[[#This Row],[next is terminal]], _8[[#This Row],[exec?]])</f>
        <v>0</v>
      </c>
      <c r="Q558" s="4" t="s">
        <v>12</v>
      </c>
      <c r="R558" s="2">
        <v>-433</v>
      </c>
      <c r="S558" s="2">
        <f>_8[[#This Row],[row]] + IF(_8[[#This Row],[ins]]="jmp", _8[[#This Row],[x]], 1)</f>
        <v>124</v>
      </c>
      <c r="T558" s="2">
        <v>557</v>
      </c>
    </row>
    <row r="559" spans="1:20">
      <c r="A559" s="1" t="s">
        <v>8</v>
      </c>
      <c r="B559">
        <v>23</v>
      </c>
      <c r="C559">
        <f>_8[[#This Row],[row]] + IF(_8[[#This Row],[ins]]="jmp", _8[[#This Row],[x]], 1)</f>
        <v>559</v>
      </c>
      <c r="D559">
        <v>558</v>
      </c>
      <c r="E559" t="b">
        <f>NOT(ISNA(MATCH(_8[[#This Row],[row]], J:J, 0)))</f>
        <v>0</v>
      </c>
      <c r="F559" s="1">
        <f>INDEX(_8[terminal], MATCH(_8[[#This Row],[jmpTo]], _8[row], 0))</f>
        <v>1</v>
      </c>
      <c r="G559" s="1" cm="1">
        <f t="array" ref="G559">INDEX(_8[terminal], _8[[#This Row],[row]]+1)</f>
        <v>1</v>
      </c>
      <c r="H559" s="1">
        <f>0+AND(_8[[#This Row],[ins]]="jmp", _8[[#This Row],[next is terminal]], _8[[#This Row],[exec?]])</f>
        <v>0</v>
      </c>
      <c r="Q559" s="5" t="s">
        <v>8</v>
      </c>
      <c r="R559" s="3">
        <v>23</v>
      </c>
      <c r="S559" s="3">
        <f>_8[[#This Row],[row]] + IF(_8[[#This Row],[ins]]="jmp", _8[[#This Row],[x]], 1)</f>
        <v>559</v>
      </c>
      <c r="T559" s="3">
        <v>558</v>
      </c>
    </row>
    <row r="560" spans="1:20">
      <c r="A560" s="1" t="s">
        <v>12</v>
      </c>
      <c r="B560">
        <v>-245</v>
      </c>
      <c r="C560">
        <f>_8[[#This Row],[row]] + IF(_8[[#This Row],[ins]]="jmp", _8[[#This Row],[x]], 1)</f>
        <v>314</v>
      </c>
      <c r="D560">
        <v>559</v>
      </c>
      <c r="E560" t="b">
        <f>NOT(ISNA(MATCH(_8[[#This Row],[row]], J:J, 0)))</f>
        <v>0</v>
      </c>
      <c r="F560" s="1">
        <f>INDEX(_8[terminal], MATCH(_8[[#This Row],[jmpTo]], _8[row], 0))</f>
        <v>1</v>
      </c>
      <c r="G560" s="1" cm="1">
        <f t="array" ref="G560">INDEX(_8[terminal], _8[[#This Row],[row]]+1)</f>
        <v>1</v>
      </c>
      <c r="H560" s="1">
        <f>0+AND(_8[[#This Row],[ins]]="jmp", _8[[#This Row],[next is terminal]], _8[[#This Row],[exec?]])</f>
        <v>0</v>
      </c>
      <c r="Q560" s="4" t="s">
        <v>12</v>
      </c>
      <c r="R560" s="2">
        <v>-245</v>
      </c>
      <c r="S560" s="2">
        <f>_8[[#This Row],[row]] + IF(_8[[#This Row],[ins]]="jmp", _8[[#This Row],[x]], 1)</f>
        <v>314</v>
      </c>
      <c r="T560" s="2">
        <v>559</v>
      </c>
    </row>
    <row r="561" spans="1:20">
      <c r="A561" s="1" t="s">
        <v>8</v>
      </c>
      <c r="B561">
        <v>43</v>
      </c>
      <c r="C561">
        <f>_8[[#This Row],[row]] + IF(_8[[#This Row],[ins]]="jmp", _8[[#This Row],[x]], 1)</f>
        <v>561</v>
      </c>
      <c r="D561">
        <v>560</v>
      </c>
      <c r="E561" t="b">
        <f>NOT(ISNA(MATCH(_8[[#This Row],[row]], J:J, 0)))</f>
        <v>0</v>
      </c>
      <c r="F561" s="1">
        <f>INDEX(_8[terminal], MATCH(_8[[#This Row],[jmpTo]], _8[row], 0))</f>
        <v>1</v>
      </c>
      <c r="G561" s="1" cm="1">
        <f t="array" ref="G561">INDEX(_8[terminal], _8[[#This Row],[row]]+1)</f>
        <v>1</v>
      </c>
      <c r="H561" s="1">
        <f>0+AND(_8[[#This Row],[ins]]="jmp", _8[[#This Row],[next is terminal]], _8[[#This Row],[exec?]])</f>
        <v>0</v>
      </c>
      <c r="Q561" s="5" t="s">
        <v>8</v>
      </c>
      <c r="R561" s="3">
        <v>43</v>
      </c>
      <c r="S561" s="3">
        <f>_8[[#This Row],[row]] + IF(_8[[#This Row],[ins]]="jmp", _8[[#This Row],[x]], 1)</f>
        <v>561</v>
      </c>
      <c r="T561" s="3">
        <v>560</v>
      </c>
    </row>
    <row r="562" spans="1:20">
      <c r="A562" s="1" t="s">
        <v>12</v>
      </c>
      <c r="B562">
        <v>-228</v>
      </c>
      <c r="C562">
        <f>_8[[#This Row],[row]] + IF(_8[[#This Row],[ins]]="jmp", _8[[#This Row],[x]], 1)</f>
        <v>333</v>
      </c>
      <c r="D562">
        <v>561</v>
      </c>
      <c r="E562" t="b">
        <f>NOT(ISNA(MATCH(_8[[#This Row],[row]], J:J, 0)))</f>
        <v>0</v>
      </c>
      <c r="F562" s="1">
        <f>INDEX(_8[terminal], MATCH(_8[[#This Row],[jmpTo]], _8[row], 0))</f>
        <v>1</v>
      </c>
      <c r="G562" s="1" cm="1">
        <f t="array" aca="1" ref="G562" ca="1">INDEX(_8[terminal], _8[[#This Row],[row]]+1)</f>
        <v>0</v>
      </c>
      <c r="H562" s="1">
        <f ca="1">0+AND(_8[[#This Row],[ins]]="jmp", _8[[#This Row],[next is terminal]], _8[[#This Row],[exec?]])</f>
        <v>0</v>
      </c>
      <c r="Q562" s="4" t="s">
        <v>12</v>
      </c>
      <c r="R562" s="2">
        <v>-228</v>
      </c>
      <c r="S562" s="2">
        <f>_8[[#This Row],[row]] + IF(_8[[#This Row],[ins]]="jmp", _8[[#This Row],[x]], 1)</f>
        <v>333</v>
      </c>
      <c r="T562" s="2">
        <v>561</v>
      </c>
    </row>
    <row r="563" spans="1:20">
      <c r="A563" s="1" t="s">
        <v>8</v>
      </c>
      <c r="B563">
        <v>44</v>
      </c>
      <c r="C563">
        <f>_8[[#This Row],[row]] + IF(_8[[#This Row],[ins]]="jmp", _8[[#This Row],[x]], 1)</f>
        <v>563</v>
      </c>
      <c r="D563">
        <v>562</v>
      </c>
      <c r="E563" t="b">
        <f>NOT(ISNA(MATCH(_8[[#This Row],[row]], J:J, 0)))</f>
        <v>1</v>
      </c>
      <c r="F563" s="1">
        <f ca="1">INDEX(_8[terminal], MATCH(_8[[#This Row],[jmpTo]], _8[row], 0))</f>
        <v>0</v>
      </c>
      <c r="G563" s="1" cm="1">
        <f t="array" aca="1" ref="G563" ca="1">INDEX(_8[terminal], _8[[#This Row],[row]]+1)</f>
        <v>0</v>
      </c>
      <c r="H563" s="1">
        <f ca="1">0+AND(_8[[#This Row],[ins]]="jmp", _8[[#This Row],[next is terminal]], _8[[#This Row],[exec?]])</f>
        <v>0</v>
      </c>
      <c r="Q563" s="5" t="s">
        <v>8</v>
      </c>
      <c r="R563" s="3">
        <v>44</v>
      </c>
      <c r="S563" s="3">
        <f>_8[[#This Row],[row]] + IF(_8[[#This Row],[ins]]="jmp", _8[[#This Row],[x]], 1)</f>
        <v>563</v>
      </c>
      <c r="T563" s="3">
        <v>562</v>
      </c>
    </row>
    <row r="564" spans="1:20">
      <c r="A564" s="1" t="s">
        <v>12</v>
      </c>
      <c r="B564">
        <v>-168</v>
      </c>
      <c r="C564">
        <f>_8[[#This Row],[row]] + IF(_8[[#This Row],[ins]]="jmp", _8[[#This Row],[x]], 1)</f>
        <v>395</v>
      </c>
      <c r="D564">
        <v>563</v>
      </c>
      <c r="E564" t="b">
        <f>NOT(ISNA(MATCH(_8[[#This Row],[row]], J:J, 0)))</f>
        <v>1</v>
      </c>
      <c r="F564" s="1">
        <f ca="1">INDEX(_8[terminal], MATCH(_8[[#This Row],[jmpTo]], _8[row], 0))</f>
        <v>0</v>
      </c>
      <c r="G564" s="1" cm="1">
        <f t="array" aca="1" ref="G564" ca="1">INDEX(_8[terminal], _8[[#This Row],[row]]+1)</f>
        <v>0</v>
      </c>
      <c r="H564" s="1">
        <f ca="1">0+AND(_8[[#This Row],[ins]]="jmp", _8[[#This Row],[next is terminal]], _8[[#This Row],[exec?]])</f>
        <v>0</v>
      </c>
      <c r="Q564" s="4" t="s">
        <v>12</v>
      </c>
      <c r="R564" s="2">
        <v>-168</v>
      </c>
      <c r="S564" s="2">
        <f>_8[[#This Row],[row]] + IF(_8[[#This Row],[ins]]="jmp", _8[[#This Row],[x]], 1)</f>
        <v>395</v>
      </c>
      <c r="T564" s="2">
        <v>563</v>
      </c>
    </row>
    <row r="565" spans="1:20">
      <c r="A565" s="1" t="s">
        <v>11</v>
      </c>
      <c r="B565">
        <v>-221</v>
      </c>
      <c r="C565">
        <f>_8[[#This Row],[row]] + IF(_8[[#This Row],[ins]]="jmp", _8[[#This Row],[x]], 1)</f>
        <v>565</v>
      </c>
      <c r="D565">
        <v>564</v>
      </c>
      <c r="E565" t="b">
        <f>NOT(ISNA(MATCH(_8[[#This Row],[row]], J:J, 0)))</f>
        <v>0</v>
      </c>
      <c r="F565" s="1">
        <f ca="1">INDEX(_8[terminal], MATCH(_8[[#This Row],[jmpTo]], _8[row], 0))</f>
        <v>0</v>
      </c>
      <c r="G565" s="1" cm="1">
        <f t="array" aca="1" ref="G565" ca="1">INDEX(_8[terminal], _8[[#This Row],[row]]+1)</f>
        <v>0</v>
      </c>
      <c r="H565" s="1">
        <f ca="1">0+AND(_8[[#This Row],[ins]]="jmp", _8[[#This Row],[next is terminal]], _8[[#This Row],[exec?]])</f>
        <v>0</v>
      </c>
      <c r="Q565" s="5" t="s">
        <v>11</v>
      </c>
      <c r="R565" s="3">
        <v>-221</v>
      </c>
      <c r="S565" s="3">
        <f>_8[[#This Row],[row]] + IF(_8[[#This Row],[ins]]="jmp", _8[[#This Row],[x]], 1)</f>
        <v>565</v>
      </c>
      <c r="T565" s="3">
        <v>564</v>
      </c>
    </row>
    <row r="566" spans="1:20">
      <c r="A566" s="1" t="s">
        <v>12</v>
      </c>
      <c r="B566">
        <v>-102</v>
      </c>
      <c r="C566">
        <f>_8[[#This Row],[row]] + IF(_8[[#This Row],[ins]]="jmp", _8[[#This Row],[x]], 1)</f>
        <v>463</v>
      </c>
      <c r="D566">
        <v>565</v>
      </c>
      <c r="E566" t="b">
        <f>NOT(ISNA(MATCH(_8[[#This Row],[row]], J:J, 0)))</f>
        <v>0</v>
      </c>
      <c r="F566" s="1">
        <f ca="1">INDEX(_8[terminal], MATCH(_8[[#This Row],[jmpTo]], _8[row], 0))</f>
        <v>0</v>
      </c>
      <c r="G566" s="1" cm="1">
        <f t="array" aca="1" ref="G566" ca="1">INDEX(_8[terminal], _8[[#This Row],[row]]+1)</f>
        <v>0</v>
      </c>
      <c r="H566" s="1">
        <f ca="1">0+AND(_8[[#This Row],[ins]]="jmp", _8[[#This Row],[next is terminal]], _8[[#This Row],[exec?]])</f>
        <v>0</v>
      </c>
      <c r="Q566" s="4" t="s">
        <v>12</v>
      </c>
      <c r="R566" s="2">
        <v>-102</v>
      </c>
      <c r="S566" s="2">
        <f>_8[[#This Row],[row]] + IF(_8[[#This Row],[ins]]="jmp", _8[[#This Row],[x]], 1)</f>
        <v>463</v>
      </c>
      <c r="T566" s="2">
        <v>565</v>
      </c>
    </row>
    <row r="567" spans="1:20">
      <c r="A567" s="1" t="s">
        <v>12</v>
      </c>
      <c r="B567">
        <v>1</v>
      </c>
      <c r="C567">
        <f>_8[[#This Row],[row]] + IF(_8[[#This Row],[ins]]="jmp", _8[[#This Row],[x]], 1)</f>
        <v>567</v>
      </c>
      <c r="D567">
        <v>566</v>
      </c>
      <c r="E567" t="b">
        <f>NOT(ISNA(MATCH(_8[[#This Row],[row]], J:J, 0)))</f>
        <v>0</v>
      </c>
      <c r="F567" s="1">
        <f ca="1">INDEX(_8[terminal], MATCH(_8[[#This Row],[jmpTo]], _8[row], 0))</f>
        <v>0</v>
      </c>
      <c r="G567" s="1" cm="1">
        <f t="array" aca="1" ref="G567" ca="1">INDEX(_8[terminal], _8[[#This Row],[row]]+1)</f>
        <v>0</v>
      </c>
      <c r="H567" s="1">
        <f ca="1">0+AND(_8[[#This Row],[ins]]="jmp", _8[[#This Row],[next is terminal]], _8[[#This Row],[exec?]])</f>
        <v>0</v>
      </c>
      <c r="Q567" s="5" t="s">
        <v>12</v>
      </c>
      <c r="R567" s="3">
        <v>1</v>
      </c>
      <c r="S567" s="3">
        <f>_8[[#This Row],[row]] + IF(_8[[#This Row],[ins]]="jmp", _8[[#This Row],[x]], 1)</f>
        <v>567</v>
      </c>
      <c r="T567" s="3">
        <v>566</v>
      </c>
    </row>
    <row r="568" spans="1:20">
      <c r="A568" s="1" t="s">
        <v>8</v>
      </c>
      <c r="B568">
        <v>39</v>
      </c>
      <c r="C568">
        <f>_8[[#This Row],[row]] + IF(_8[[#This Row],[ins]]="jmp", _8[[#This Row],[x]], 1)</f>
        <v>568</v>
      </c>
      <c r="D568">
        <v>567</v>
      </c>
      <c r="E568" t="b">
        <f>NOT(ISNA(MATCH(_8[[#This Row],[row]], J:J, 0)))</f>
        <v>0</v>
      </c>
      <c r="F568" s="1">
        <f ca="1">INDEX(_8[terminal], MATCH(_8[[#This Row],[jmpTo]], _8[row], 0))</f>
        <v>0</v>
      </c>
      <c r="G568" s="1" cm="1">
        <f t="array" aca="1" ref="G568" ca="1">INDEX(_8[terminal], _8[[#This Row],[row]]+1)</f>
        <v>0</v>
      </c>
      <c r="H568" s="1">
        <f ca="1">0+AND(_8[[#This Row],[ins]]="jmp", _8[[#This Row],[next is terminal]], _8[[#This Row],[exec?]])</f>
        <v>0</v>
      </c>
      <c r="Q568" s="4" t="s">
        <v>8</v>
      </c>
      <c r="R568" s="2">
        <v>39</v>
      </c>
      <c r="S568" s="2">
        <f>_8[[#This Row],[row]] + IF(_8[[#This Row],[ins]]="jmp", _8[[#This Row],[x]], 1)</f>
        <v>568</v>
      </c>
      <c r="T568" s="2">
        <v>567</v>
      </c>
    </row>
    <row r="569" spans="1:20">
      <c r="A569" s="1" t="s">
        <v>11</v>
      </c>
      <c r="B569">
        <v>-153</v>
      </c>
      <c r="C569">
        <f>_8[[#This Row],[row]] + IF(_8[[#This Row],[ins]]="jmp", _8[[#This Row],[x]], 1)</f>
        <v>569</v>
      </c>
      <c r="D569">
        <v>568</v>
      </c>
      <c r="E569" t="b">
        <f>NOT(ISNA(MATCH(_8[[#This Row],[row]], J:J, 0)))</f>
        <v>0</v>
      </c>
      <c r="F569" s="1">
        <f ca="1">INDEX(_8[terminal], MATCH(_8[[#This Row],[jmpTo]], _8[row], 0))</f>
        <v>0</v>
      </c>
      <c r="G569" s="1" cm="1">
        <f t="array" aca="1" ref="G569" ca="1">INDEX(_8[terminal], _8[[#This Row],[row]]+1)</f>
        <v>0</v>
      </c>
      <c r="H569" s="1">
        <f ca="1">0+AND(_8[[#This Row],[ins]]="jmp", _8[[#This Row],[next is terminal]], _8[[#This Row],[exec?]])</f>
        <v>0</v>
      </c>
      <c r="Q569" s="5" t="s">
        <v>11</v>
      </c>
      <c r="R569" s="3">
        <v>-153</v>
      </c>
      <c r="S569" s="3">
        <f>_8[[#This Row],[row]] + IF(_8[[#This Row],[ins]]="jmp", _8[[#This Row],[x]], 1)</f>
        <v>569</v>
      </c>
      <c r="T569" s="3">
        <v>568</v>
      </c>
    </row>
    <row r="570" spans="1:20">
      <c r="A570" s="1" t="s">
        <v>12</v>
      </c>
      <c r="B570">
        <v>-455</v>
      </c>
      <c r="C570">
        <f>_8[[#This Row],[row]] + IF(_8[[#This Row],[ins]]="jmp", _8[[#This Row],[x]], 1)</f>
        <v>114</v>
      </c>
      <c r="D570">
        <v>569</v>
      </c>
      <c r="E570" t="b">
        <f>NOT(ISNA(MATCH(_8[[#This Row],[row]], J:J, 0)))</f>
        <v>0</v>
      </c>
      <c r="F570" s="1">
        <f ca="1">INDEX(_8[terminal], MATCH(_8[[#This Row],[jmpTo]], _8[row], 0))</f>
        <v>0</v>
      </c>
      <c r="G570" s="1" cm="1">
        <f t="array" aca="1" ref="G570" ca="1">INDEX(_8[terminal], _8[[#This Row],[row]]+1)</f>
        <v>0</v>
      </c>
      <c r="H570" s="1">
        <f ca="1">0+AND(_8[[#This Row],[ins]]="jmp", _8[[#This Row],[next is terminal]], _8[[#This Row],[exec?]])</f>
        <v>0</v>
      </c>
      <c r="Q570" s="4" t="s">
        <v>12</v>
      </c>
      <c r="R570" s="2">
        <v>-455</v>
      </c>
      <c r="S570" s="2">
        <f>_8[[#This Row],[row]] + IF(_8[[#This Row],[ins]]="jmp", _8[[#This Row],[x]], 1)</f>
        <v>114</v>
      </c>
      <c r="T570" s="2">
        <v>569</v>
      </c>
    </row>
    <row r="571" spans="1:20">
      <c r="A571" s="1" t="s">
        <v>8</v>
      </c>
      <c r="B571">
        <v>48</v>
      </c>
      <c r="C571">
        <f>_8[[#This Row],[row]] + IF(_8[[#This Row],[ins]]="jmp", _8[[#This Row],[x]], 1)</f>
        <v>571</v>
      </c>
      <c r="D571">
        <v>570</v>
      </c>
      <c r="E571" t="b">
        <f>NOT(ISNA(MATCH(_8[[#This Row],[row]], J:J, 0)))</f>
        <v>0</v>
      </c>
      <c r="F571" s="1">
        <f ca="1">INDEX(_8[terminal], MATCH(_8[[#This Row],[jmpTo]], _8[row], 0))</f>
        <v>0</v>
      </c>
      <c r="G571" s="1" cm="1">
        <f t="array" aca="1" ref="G571" ca="1">INDEX(_8[terminal], _8[[#This Row],[row]]+1)</f>
        <v>0</v>
      </c>
      <c r="H571" s="1">
        <f ca="1">0+AND(_8[[#This Row],[ins]]="jmp", _8[[#This Row],[next is terminal]], _8[[#This Row],[exec?]])</f>
        <v>0</v>
      </c>
      <c r="Q571" s="5" t="s">
        <v>8</v>
      </c>
      <c r="R571" s="3">
        <v>48</v>
      </c>
      <c r="S571" s="3">
        <f>_8[[#This Row],[row]] + IF(_8[[#This Row],[ins]]="jmp", _8[[#This Row],[x]], 1)</f>
        <v>571</v>
      </c>
      <c r="T571" s="3">
        <v>570</v>
      </c>
    </row>
    <row r="572" spans="1:20">
      <c r="A572" s="1" t="s">
        <v>12</v>
      </c>
      <c r="B572">
        <v>-75</v>
      </c>
      <c r="C572">
        <f>_8[[#This Row],[row]] + IF(_8[[#This Row],[ins]]="jmp", _8[[#This Row],[x]], 1)</f>
        <v>496</v>
      </c>
      <c r="D572">
        <v>571</v>
      </c>
      <c r="E572" t="b">
        <f>NOT(ISNA(MATCH(_8[[#This Row],[row]], J:J, 0)))</f>
        <v>0</v>
      </c>
      <c r="F572" s="1">
        <f ca="1">INDEX(_8[terminal], MATCH(_8[[#This Row],[jmpTo]], _8[row], 0))</f>
        <v>0</v>
      </c>
      <c r="G572" s="1" cm="1">
        <f t="array" aca="1" ref="G572" ca="1">INDEX(_8[terminal], _8[[#This Row],[row]]+1)</f>
        <v>0</v>
      </c>
      <c r="H572" s="1">
        <f ca="1">0+AND(_8[[#This Row],[ins]]="jmp", _8[[#This Row],[next is terminal]], _8[[#This Row],[exec?]])</f>
        <v>0</v>
      </c>
      <c r="Q572" s="4" t="s">
        <v>12</v>
      </c>
      <c r="R572" s="2">
        <v>-75</v>
      </c>
      <c r="S572" s="2">
        <f>_8[[#This Row],[row]] + IF(_8[[#This Row],[ins]]="jmp", _8[[#This Row],[x]], 1)</f>
        <v>496</v>
      </c>
      <c r="T572" s="2">
        <v>571</v>
      </c>
    </row>
    <row r="573" spans="1:20">
      <c r="A573" s="1" t="s">
        <v>12</v>
      </c>
      <c r="B573">
        <v>31</v>
      </c>
      <c r="C573">
        <f>_8[[#This Row],[row]] + IF(_8[[#This Row],[ins]]="jmp", _8[[#This Row],[x]], 1)</f>
        <v>603</v>
      </c>
      <c r="D573">
        <v>572</v>
      </c>
      <c r="E573" t="b">
        <f>NOT(ISNA(MATCH(_8[[#This Row],[row]], J:J, 0)))</f>
        <v>1</v>
      </c>
      <c r="F573" s="1">
        <f ca="1">INDEX(_8[terminal], MATCH(_8[[#This Row],[jmpTo]], _8[row], 0))</f>
        <v>0</v>
      </c>
      <c r="G573" s="1" cm="1">
        <f t="array" aca="1" ref="G573" ca="1">INDEX(_8[terminal], _8[[#This Row],[row]]+1)</f>
        <v>0</v>
      </c>
      <c r="H573" s="1">
        <f ca="1">0+AND(_8[[#This Row],[ins]]="jmp", _8[[#This Row],[next is terminal]], _8[[#This Row],[exec?]])</f>
        <v>0</v>
      </c>
      <c r="Q573" s="5" t="s">
        <v>12</v>
      </c>
      <c r="R573" s="3">
        <v>31</v>
      </c>
      <c r="S573" s="3">
        <f>_8[[#This Row],[row]] + IF(_8[[#This Row],[ins]]="jmp", _8[[#This Row],[x]], 1)</f>
        <v>603</v>
      </c>
      <c r="T573" s="3">
        <v>572</v>
      </c>
    </row>
    <row r="574" spans="1:20">
      <c r="A574" s="1" t="s">
        <v>11</v>
      </c>
      <c r="B574">
        <v>-383</v>
      </c>
      <c r="C574">
        <f>_8[[#This Row],[row]] + IF(_8[[#This Row],[ins]]="jmp", _8[[#This Row],[x]], 1)</f>
        <v>574</v>
      </c>
      <c r="D574">
        <v>573</v>
      </c>
      <c r="E574" t="b">
        <f>NOT(ISNA(MATCH(_8[[#This Row],[row]], J:J, 0)))</f>
        <v>0</v>
      </c>
      <c r="F574" s="1">
        <f ca="1">INDEX(_8[terminal], MATCH(_8[[#This Row],[jmpTo]], _8[row], 0))</f>
        <v>0</v>
      </c>
      <c r="G574" s="1" cm="1">
        <f t="array" aca="1" ref="G574" ca="1">INDEX(_8[terminal], _8[[#This Row],[row]]+1)</f>
        <v>0</v>
      </c>
      <c r="H574" s="1">
        <f ca="1">0+AND(_8[[#This Row],[ins]]="jmp", _8[[#This Row],[next is terminal]], _8[[#This Row],[exec?]])</f>
        <v>0</v>
      </c>
      <c r="Q574" s="4" t="s">
        <v>11</v>
      </c>
      <c r="R574" s="2">
        <v>-383</v>
      </c>
      <c r="S574" s="2">
        <f>_8[[#This Row],[row]] + IF(_8[[#This Row],[ins]]="jmp", _8[[#This Row],[x]], 1)</f>
        <v>574</v>
      </c>
      <c r="T574" s="2">
        <v>573</v>
      </c>
    </row>
    <row r="575" spans="1:20">
      <c r="A575" s="1" t="s">
        <v>8</v>
      </c>
      <c r="B575">
        <v>-12</v>
      </c>
      <c r="C575">
        <f>_8[[#This Row],[row]] + IF(_8[[#This Row],[ins]]="jmp", _8[[#This Row],[x]], 1)</f>
        <v>575</v>
      </c>
      <c r="D575">
        <v>574</v>
      </c>
      <c r="E575" t="b">
        <f>NOT(ISNA(MATCH(_8[[#This Row],[row]], J:J, 0)))</f>
        <v>0</v>
      </c>
      <c r="F575" s="1">
        <f ca="1">INDEX(_8[terminal], MATCH(_8[[#This Row],[jmpTo]], _8[row], 0))</f>
        <v>0</v>
      </c>
      <c r="G575" s="1" cm="1">
        <f t="array" aca="1" ref="G575" ca="1">INDEX(_8[terminal], _8[[#This Row],[row]]+1)</f>
        <v>0</v>
      </c>
      <c r="H575" s="1">
        <f ca="1">0+AND(_8[[#This Row],[ins]]="jmp", _8[[#This Row],[next is terminal]], _8[[#This Row],[exec?]])</f>
        <v>0</v>
      </c>
      <c r="Q575" s="5" t="s">
        <v>8</v>
      </c>
      <c r="R575" s="3">
        <v>-12</v>
      </c>
      <c r="S575" s="3">
        <f>_8[[#This Row],[row]] + IF(_8[[#This Row],[ins]]="jmp", _8[[#This Row],[x]], 1)</f>
        <v>575</v>
      </c>
      <c r="T575" s="3">
        <v>574</v>
      </c>
    </row>
    <row r="576" spans="1:20">
      <c r="A576" s="1" t="s">
        <v>12</v>
      </c>
      <c r="B576">
        <v>-245</v>
      </c>
      <c r="C576">
        <f>_8[[#This Row],[row]] + IF(_8[[#This Row],[ins]]="jmp", _8[[#This Row],[x]], 1)</f>
        <v>330</v>
      </c>
      <c r="D576">
        <v>575</v>
      </c>
      <c r="E576" t="b">
        <f>NOT(ISNA(MATCH(_8[[#This Row],[row]], J:J, 0)))</f>
        <v>0</v>
      </c>
      <c r="F576" s="1">
        <f ca="1">INDEX(_8[terminal], MATCH(_8[[#This Row],[jmpTo]], _8[row], 0))</f>
        <v>0</v>
      </c>
      <c r="G576" s="1" cm="1">
        <f t="array" aca="1" ref="G576" ca="1">INDEX(_8[terminal], _8[[#This Row],[row]]+1)</f>
        <v>0</v>
      </c>
      <c r="H576" s="1">
        <f ca="1">0+AND(_8[[#This Row],[ins]]="jmp", _8[[#This Row],[next is terminal]], _8[[#This Row],[exec?]])</f>
        <v>0</v>
      </c>
      <c r="Q576" s="4" t="s">
        <v>12</v>
      </c>
      <c r="R576" s="2">
        <v>-245</v>
      </c>
      <c r="S576" s="2">
        <f>_8[[#This Row],[row]] + IF(_8[[#This Row],[ins]]="jmp", _8[[#This Row],[x]], 1)</f>
        <v>330</v>
      </c>
      <c r="T576" s="2">
        <v>575</v>
      </c>
    </row>
    <row r="577" spans="1:20">
      <c r="A577" s="1" t="s">
        <v>8</v>
      </c>
      <c r="B577">
        <v>-2</v>
      </c>
      <c r="C577">
        <f>_8[[#This Row],[row]] + IF(_8[[#This Row],[ins]]="jmp", _8[[#This Row],[x]], 1)</f>
        <v>577</v>
      </c>
      <c r="D577">
        <v>576</v>
      </c>
      <c r="E577" t="b">
        <f>NOT(ISNA(MATCH(_8[[#This Row],[row]], J:J, 0)))</f>
        <v>1</v>
      </c>
      <c r="F577" s="1">
        <f ca="1">INDEX(_8[terminal], MATCH(_8[[#This Row],[jmpTo]], _8[row], 0))</f>
        <v>0</v>
      </c>
      <c r="G577" s="1" cm="1">
        <f t="array" aca="1" ref="G577" ca="1">INDEX(_8[terminal], _8[[#This Row],[row]]+1)</f>
        <v>0</v>
      </c>
      <c r="H577" s="1">
        <f ca="1">0+AND(_8[[#This Row],[ins]]="jmp", _8[[#This Row],[next is terminal]], _8[[#This Row],[exec?]])</f>
        <v>0</v>
      </c>
      <c r="Q577" s="5" t="s">
        <v>8</v>
      </c>
      <c r="R577" s="3">
        <v>-2</v>
      </c>
      <c r="S577" s="3">
        <f>_8[[#This Row],[row]] + IF(_8[[#This Row],[ins]]="jmp", _8[[#This Row],[x]], 1)</f>
        <v>577</v>
      </c>
      <c r="T577" s="3">
        <v>576</v>
      </c>
    </row>
    <row r="578" spans="1:20">
      <c r="A578" s="1" t="s">
        <v>8</v>
      </c>
      <c r="B578">
        <v>3</v>
      </c>
      <c r="C578">
        <f>_8[[#This Row],[row]] + IF(_8[[#This Row],[ins]]="jmp", _8[[#This Row],[x]], 1)</f>
        <v>578</v>
      </c>
      <c r="D578">
        <v>577</v>
      </c>
      <c r="E578" t="b">
        <f>NOT(ISNA(MATCH(_8[[#This Row],[row]], J:J, 0)))</f>
        <v>1</v>
      </c>
      <c r="F578" s="1">
        <f ca="1">INDEX(_8[terminal], MATCH(_8[[#This Row],[jmpTo]], _8[row], 0))</f>
        <v>0</v>
      </c>
      <c r="G578" s="1" cm="1">
        <f t="array" aca="1" ref="G578" ca="1">INDEX(_8[terminal], _8[[#This Row],[row]]+1)</f>
        <v>0</v>
      </c>
      <c r="H578" s="1">
        <f ca="1">0+AND(_8[[#This Row],[ins]]="jmp", _8[[#This Row],[next is terminal]], _8[[#This Row],[exec?]])</f>
        <v>0</v>
      </c>
      <c r="Q578" s="4" t="s">
        <v>8</v>
      </c>
      <c r="R578" s="2">
        <v>3</v>
      </c>
      <c r="S578" s="2">
        <f>_8[[#This Row],[row]] + IF(_8[[#This Row],[ins]]="jmp", _8[[#This Row],[x]], 1)</f>
        <v>578</v>
      </c>
      <c r="T578" s="2">
        <v>577</v>
      </c>
    </row>
    <row r="579" spans="1:20">
      <c r="A579" s="1" t="s">
        <v>12</v>
      </c>
      <c r="B579">
        <v>-421</v>
      </c>
      <c r="C579">
        <f>_8[[#This Row],[row]] + IF(_8[[#This Row],[ins]]="jmp", _8[[#This Row],[x]], 1)</f>
        <v>157</v>
      </c>
      <c r="D579">
        <v>578</v>
      </c>
      <c r="E579" t="b">
        <f>NOT(ISNA(MATCH(_8[[#This Row],[row]], J:J, 0)))</f>
        <v>1</v>
      </c>
      <c r="F579" s="1">
        <f ca="1">INDEX(_8[terminal], MATCH(_8[[#This Row],[jmpTo]], _8[row], 0))</f>
        <v>0</v>
      </c>
      <c r="G579" s="1" cm="1">
        <f t="array" aca="1" ref="G579" ca="1">INDEX(_8[terminal], _8[[#This Row],[row]]+1)</f>
        <v>0</v>
      </c>
      <c r="H579" s="1">
        <f ca="1">0+AND(_8[[#This Row],[ins]]="jmp", _8[[#This Row],[next is terminal]], _8[[#This Row],[exec?]])</f>
        <v>0</v>
      </c>
      <c r="Q579" s="5" t="s">
        <v>12</v>
      </c>
      <c r="R579" s="3">
        <v>-421</v>
      </c>
      <c r="S579" s="3">
        <f>_8[[#This Row],[row]] + IF(_8[[#This Row],[ins]]="jmp", _8[[#This Row],[x]], 1)</f>
        <v>157</v>
      </c>
      <c r="T579" s="3">
        <v>578</v>
      </c>
    </row>
    <row r="580" spans="1:20">
      <c r="A580" s="1" t="s">
        <v>8</v>
      </c>
      <c r="B580">
        <v>38</v>
      </c>
      <c r="C580">
        <f>_8[[#This Row],[row]] + IF(_8[[#This Row],[ins]]="jmp", _8[[#This Row],[x]], 1)</f>
        <v>580</v>
      </c>
      <c r="D580">
        <v>579</v>
      </c>
      <c r="E580" t="b">
        <f>NOT(ISNA(MATCH(_8[[#This Row],[row]], J:J, 0)))</f>
        <v>0</v>
      </c>
      <c r="F580" s="1">
        <f ca="1">INDEX(_8[terminal], MATCH(_8[[#This Row],[jmpTo]], _8[row], 0))</f>
        <v>0</v>
      </c>
      <c r="G580" s="1" cm="1">
        <f t="array" aca="1" ref="G580" ca="1">INDEX(_8[terminal], _8[[#This Row],[row]]+1)</f>
        <v>0</v>
      </c>
      <c r="H580" s="1">
        <f ca="1">0+AND(_8[[#This Row],[ins]]="jmp", _8[[#This Row],[next is terminal]], _8[[#This Row],[exec?]])</f>
        <v>0</v>
      </c>
      <c r="Q580" s="4" t="s">
        <v>8</v>
      </c>
      <c r="R580" s="2">
        <v>38</v>
      </c>
      <c r="S580" s="2">
        <f>_8[[#This Row],[row]] + IF(_8[[#This Row],[ins]]="jmp", _8[[#This Row],[x]], 1)</f>
        <v>580</v>
      </c>
      <c r="T580" s="2">
        <v>579</v>
      </c>
    </row>
    <row r="581" spans="1:20">
      <c r="A581" s="1" t="s">
        <v>12</v>
      </c>
      <c r="B581">
        <v>-158</v>
      </c>
      <c r="C581">
        <f>_8[[#This Row],[row]] + IF(_8[[#This Row],[ins]]="jmp", _8[[#This Row],[x]], 1)</f>
        <v>422</v>
      </c>
      <c r="D581">
        <v>580</v>
      </c>
      <c r="E581" t="b">
        <f>NOT(ISNA(MATCH(_8[[#This Row],[row]], J:J, 0)))</f>
        <v>0</v>
      </c>
      <c r="F581" s="1">
        <f ca="1">INDEX(_8[terminal], MATCH(_8[[#This Row],[jmpTo]], _8[row], 0))</f>
        <v>0</v>
      </c>
      <c r="G581" s="1" cm="1">
        <f t="array" aca="1" ref="G581" ca="1">INDEX(_8[terminal], _8[[#This Row],[row]]+1)</f>
        <v>0</v>
      </c>
      <c r="H581" s="1">
        <f ca="1">0+AND(_8[[#This Row],[ins]]="jmp", _8[[#This Row],[next is terminal]], _8[[#This Row],[exec?]])</f>
        <v>0</v>
      </c>
      <c r="Q581" s="5" t="s">
        <v>12</v>
      </c>
      <c r="R581" s="3">
        <v>-158</v>
      </c>
      <c r="S581" s="3">
        <f>_8[[#This Row],[row]] + IF(_8[[#This Row],[ins]]="jmp", _8[[#This Row],[x]], 1)</f>
        <v>422</v>
      </c>
      <c r="T581" s="3">
        <v>580</v>
      </c>
    </row>
    <row r="582" spans="1:20">
      <c r="A582" s="1" t="s">
        <v>8</v>
      </c>
      <c r="B582">
        <v>39</v>
      </c>
      <c r="C582">
        <f>_8[[#This Row],[row]] + IF(_8[[#This Row],[ins]]="jmp", _8[[#This Row],[x]], 1)</f>
        <v>582</v>
      </c>
      <c r="D582">
        <v>581</v>
      </c>
      <c r="E582" t="b">
        <f>NOT(ISNA(MATCH(_8[[#This Row],[row]], J:J, 0)))</f>
        <v>0</v>
      </c>
      <c r="F582" s="1">
        <f ca="1">INDEX(_8[terminal], MATCH(_8[[#This Row],[jmpTo]], _8[row], 0))</f>
        <v>0</v>
      </c>
      <c r="G582" s="1" cm="1">
        <f t="array" aca="1" ref="G582" ca="1">INDEX(_8[terminal], _8[[#This Row],[row]]+1)</f>
        <v>0</v>
      </c>
      <c r="H582" s="1">
        <f ca="1">0+AND(_8[[#This Row],[ins]]="jmp", _8[[#This Row],[next is terminal]], _8[[#This Row],[exec?]])</f>
        <v>0</v>
      </c>
      <c r="Q582" s="4" t="s">
        <v>8</v>
      </c>
      <c r="R582" s="2">
        <v>39</v>
      </c>
      <c r="S582" s="2">
        <f>_8[[#This Row],[row]] + IF(_8[[#This Row],[ins]]="jmp", _8[[#This Row],[x]], 1)</f>
        <v>582</v>
      </c>
      <c r="T582" s="2">
        <v>581</v>
      </c>
    </row>
    <row r="583" spans="1:20">
      <c r="A583" s="1" t="s">
        <v>8</v>
      </c>
      <c r="B583">
        <v>-4</v>
      </c>
      <c r="C583">
        <f>_8[[#This Row],[row]] + IF(_8[[#This Row],[ins]]="jmp", _8[[#This Row],[x]], 1)</f>
        <v>583</v>
      </c>
      <c r="D583">
        <v>582</v>
      </c>
      <c r="E583" t="b">
        <f>NOT(ISNA(MATCH(_8[[#This Row],[row]], J:J, 0)))</f>
        <v>0</v>
      </c>
      <c r="F583" s="1">
        <f ca="1">INDEX(_8[terminal], MATCH(_8[[#This Row],[jmpTo]], _8[row], 0))</f>
        <v>0</v>
      </c>
      <c r="G583" s="1" cm="1">
        <f t="array" aca="1" ref="G583" ca="1">INDEX(_8[terminal], _8[[#This Row],[row]]+1)</f>
        <v>0</v>
      </c>
      <c r="H583" s="1">
        <f ca="1">0+AND(_8[[#This Row],[ins]]="jmp", _8[[#This Row],[next is terminal]], _8[[#This Row],[exec?]])</f>
        <v>0</v>
      </c>
      <c r="Q583" s="5" t="s">
        <v>8</v>
      </c>
      <c r="R583" s="3">
        <v>-4</v>
      </c>
      <c r="S583" s="3">
        <f>_8[[#This Row],[row]] + IF(_8[[#This Row],[ins]]="jmp", _8[[#This Row],[x]], 1)</f>
        <v>583</v>
      </c>
      <c r="T583" s="3">
        <v>582</v>
      </c>
    </row>
    <row r="584" spans="1:20">
      <c r="A584" s="1" t="s">
        <v>8</v>
      </c>
      <c r="B584">
        <v>-1</v>
      </c>
      <c r="C584">
        <f>_8[[#This Row],[row]] + IF(_8[[#This Row],[ins]]="jmp", _8[[#This Row],[x]], 1)</f>
        <v>584</v>
      </c>
      <c r="D584">
        <v>583</v>
      </c>
      <c r="E584" t="b">
        <f>NOT(ISNA(MATCH(_8[[#This Row],[row]], J:J, 0)))</f>
        <v>0</v>
      </c>
      <c r="F584" s="1">
        <f ca="1">INDEX(_8[terminal], MATCH(_8[[#This Row],[jmpTo]], _8[row], 0))</f>
        <v>0</v>
      </c>
      <c r="G584" s="1" cm="1">
        <f t="array" aca="1" ref="G584" ca="1">INDEX(_8[terminal], _8[[#This Row],[row]]+1)</f>
        <v>0</v>
      </c>
      <c r="H584" s="1">
        <f ca="1">0+AND(_8[[#This Row],[ins]]="jmp", _8[[#This Row],[next is terminal]], _8[[#This Row],[exec?]])</f>
        <v>0</v>
      </c>
      <c r="Q584" s="4" t="s">
        <v>8</v>
      </c>
      <c r="R584" s="2">
        <v>-1</v>
      </c>
      <c r="S584" s="2">
        <f>_8[[#This Row],[row]] + IF(_8[[#This Row],[ins]]="jmp", _8[[#This Row],[x]], 1)</f>
        <v>584</v>
      </c>
      <c r="T584" s="2">
        <v>583</v>
      </c>
    </row>
    <row r="585" spans="1:20">
      <c r="A585" s="1" t="s">
        <v>8</v>
      </c>
      <c r="B585">
        <v>0</v>
      </c>
      <c r="C585">
        <f>_8[[#This Row],[row]] + IF(_8[[#This Row],[ins]]="jmp", _8[[#This Row],[x]], 1)</f>
        <v>585</v>
      </c>
      <c r="D585">
        <v>584</v>
      </c>
      <c r="E585" t="b">
        <f>NOT(ISNA(MATCH(_8[[#This Row],[row]], J:J, 0)))</f>
        <v>0</v>
      </c>
      <c r="F585" s="1">
        <f ca="1">INDEX(_8[terminal], MATCH(_8[[#This Row],[jmpTo]], _8[row], 0))</f>
        <v>0</v>
      </c>
      <c r="G585" s="1" cm="1">
        <f t="array" aca="1" ref="G585" ca="1">INDEX(_8[terminal], _8[[#This Row],[row]]+1)</f>
        <v>0</v>
      </c>
      <c r="H585" s="1">
        <f ca="1">0+AND(_8[[#This Row],[ins]]="jmp", _8[[#This Row],[next is terminal]], _8[[#This Row],[exec?]])</f>
        <v>0</v>
      </c>
      <c r="Q585" s="5" t="s">
        <v>8</v>
      </c>
      <c r="R585" s="3">
        <v>0</v>
      </c>
      <c r="S585" s="3">
        <f>_8[[#This Row],[row]] + IF(_8[[#This Row],[ins]]="jmp", _8[[#This Row],[x]], 1)</f>
        <v>585</v>
      </c>
      <c r="T585" s="3">
        <v>584</v>
      </c>
    </row>
    <row r="586" spans="1:20">
      <c r="A586" s="1" t="s">
        <v>12</v>
      </c>
      <c r="B586">
        <v>-186</v>
      </c>
      <c r="C586">
        <f>_8[[#This Row],[row]] + IF(_8[[#This Row],[ins]]="jmp", _8[[#This Row],[x]], 1)</f>
        <v>399</v>
      </c>
      <c r="D586">
        <v>585</v>
      </c>
      <c r="E586" t="b">
        <f>NOT(ISNA(MATCH(_8[[#This Row],[row]], J:J, 0)))</f>
        <v>0</v>
      </c>
      <c r="F586" s="1">
        <f ca="1">INDEX(_8[terminal], MATCH(_8[[#This Row],[jmpTo]], _8[row], 0))</f>
        <v>0</v>
      </c>
      <c r="G586" s="1" cm="1">
        <f t="array" aca="1" ref="G586" ca="1">INDEX(_8[terminal], _8[[#This Row],[row]]+1)</f>
        <v>0</v>
      </c>
      <c r="H586" s="1">
        <f ca="1">0+AND(_8[[#This Row],[ins]]="jmp", _8[[#This Row],[next is terminal]], _8[[#This Row],[exec?]])</f>
        <v>0</v>
      </c>
      <c r="Q586" s="4" t="s">
        <v>12</v>
      </c>
      <c r="R586" s="2">
        <v>-186</v>
      </c>
      <c r="S586" s="2">
        <f>_8[[#This Row],[row]] + IF(_8[[#This Row],[ins]]="jmp", _8[[#This Row],[x]], 1)</f>
        <v>399</v>
      </c>
      <c r="T586" s="2">
        <v>585</v>
      </c>
    </row>
    <row r="587" spans="1:20">
      <c r="A587" s="1" t="s">
        <v>8</v>
      </c>
      <c r="B587">
        <v>28</v>
      </c>
      <c r="C587">
        <f>_8[[#This Row],[row]] + IF(_8[[#This Row],[ins]]="jmp", _8[[#This Row],[x]], 1)</f>
        <v>587</v>
      </c>
      <c r="D587">
        <v>586</v>
      </c>
      <c r="E587" t="b">
        <f>NOT(ISNA(MATCH(_8[[#This Row],[row]], J:J, 0)))</f>
        <v>0</v>
      </c>
      <c r="F587" s="1">
        <f ca="1">INDEX(_8[terminal], MATCH(_8[[#This Row],[jmpTo]], _8[row], 0))</f>
        <v>0</v>
      </c>
      <c r="G587" s="1" cm="1">
        <f t="array" aca="1" ref="G587" ca="1">INDEX(_8[terminal], _8[[#This Row],[row]]+1)</f>
        <v>0</v>
      </c>
      <c r="H587" s="1">
        <f ca="1">0+AND(_8[[#This Row],[ins]]="jmp", _8[[#This Row],[next is terminal]], _8[[#This Row],[exec?]])</f>
        <v>0</v>
      </c>
      <c r="Q587" s="5" t="s">
        <v>8</v>
      </c>
      <c r="R587" s="3">
        <v>28</v>
      </c>
      <c r="S587" s="3">
        <f>_8[[#This Row],[row]] + IF(_8[[#This Row],[ins]]="jmp", _8[[#This Row],[x]], 1)</f>
        <v>587</v>
      </c>
      <c r="T587" s="3">
        <v>586</v>
      </c>
    </row>
    <row r="588" spans="1:20">
      <c r="A588" s="1" t="s">
        <v>12</v>
      </c>
      <c r="B588">
        <v>-247</v>
      </c>
      <c r="C588">
        <f>_8[[#This Row],[row]] + IF(_8[[#This Row],[ins]]="jmp", _8[[#This Row],[x]], 1)</f>
        <v>340</v>
      </c>
      <c r="D588">
        <v>587</v>
      </c>
      <c r="E588" t="b">
        <f>NOT(ISNA(MATCH(_8[[#This Row],[row]], J:J, 0)))</f>
        <v>0</v>
      </c>
      <c r="F588" s="1">
        <f ca="1">INDEX(_8[terminal], MATCH(_8[[#This Row],[jmpTo]], _8[row], 0))</f>
        <v>0</v>
      </c>
      <c r="G588" s="1" cm="1">
        <f t="array" aca="1" ref="G588" ca="1">INDEX(_8[terminal], _8[[#This Row],[row]]+1)</f>
        <v>0</v>
      </c>
      <c r="H588" s="1">
        <f ca="1">0+AND(_8[[#This Row],[ins]]="jmp", _8[[#This Row],[next is terminal]], _8[[#This Row],[exec?]])</f>
        <v>0</v>
      </c>
      <c r="Q588" s="4" t="s">
        <v>12</v>
      </c>
      <c r="R588" s="2">
        <v>-247</v>
      </c>
      <c r="S588" s="2">
        <f>_8[[#This Row],[row]] + IF(_8[[#This Row],[ins]]="jmp", _8[[#This Row],[x]], 1)</f>
        <v>340</v>
      </c>
      <c r="T588" s="2">
        <v>587</v>
      </c>
    </row>
    <row r="589" spans="1:20">
      <c r="A589" s="1" t="s">
        <v>12</v>
      </c>
      <c r="B589">
        <v>1</v>
      </c>
      <c r="C589">
        <f>_8[[#This Row],[row]] + IF(_8[[#This Row],[ins]]="jmp", _8[[#This Row],[x]], 1)</f>
        <v>589</v>
      </c>
      <c r="D589">
        <v>588</v>
      </c>
      <c r="E589" t="b">
        <f>NOT(ISNA(MATCH(_8[[#This Row],[row]], J:J, 0)))</f>
        <v>0</v>
      </c>
      <c r="F589" s="1">
        <f ca="1">INDEX(_8[terminal], MATCH(_8[[#This Row],[jmpTo]], _8[row], 0))</f>
        <v>0</v>
      </c>
      <c r="G589" s="1" cm="1">
        <f t="array" aca="1" ref="G589" ca="1">INDEX(_8[terminal], _8[[#This Row],[row]]+1)</f>
        <v>0</v>
      </c>
      <c r="H589" s="1">
        <f ca="1">0+AND(_8[[#This Row],[ins]]="jmp", _8[[#This Row],[next is terminal]], _8[[#This Row],[exec?]])</f>
        <v>0</v>
      </c>
      <c r="Q589" s="5" t="s">
        <v>12</v>
      </c>
      <c r="R589" s="3">
        <v>1</v>
      </c>
      <c r="S589" s="3">
        <f>_8[[#This Row],[row]] + IF(_8[[#This Row],[ins]]="jmp", _8[[#This Row],[x]], 1)</f>
        <v>589</v>
      </c>
      <c r="T589" s="3">
        <v>588</v>
      </c>
    </row>
    <row r="590" spans="1:20">
      <c r="A590" s="1" t="s">
        <v>8</v>
      </c>
      <c r="B590">
        <v>-19</v>
      </c>
      <c r="C590">
        <f>_8[[#This Row],[row]] + IF(_8[[#This Row],[ins]]="jmp", _8[[#This Row],[x]], 1)</f>
        <v>590</v>
      </c>
      <c r="D590">
        <v>589</v>
      </c>
      <c r="E590" t="b">
        <f>NOT(ISNA(MATCH(_8[[#This Row],[row]], J:J, 0)))</f>
        <v>0</v>
      </c>
      <c r="F590" s="1">
        <f ca="1">INDEX(_8[terminal], MATCH(_8[[#This Row],[jmpTo]], _8[row], 0))</f>
        <v>0</v>
      </c>
      <c r="G590" s="1" cm="1">
        <f t="array" aca="1" ref="G590" ca="1">INDEX(_8[terminal], _8[[#This Row],[row]]+1)</f>
        <v>0</v>
      </c>
      <c r="H590" s="1">
        <f ca="1">0+AND(_8[[#This Row],[ins]]="jmp", _8[[#This Row],[next is terminal]], _8[[#This Row],[exec?]])</f>
        <v>0</v>
      </c>
      <c r="Q590" s="4" t="s">
        <v>8</v>
      </c>
      <c r="R590" s="2">
        <v>-19</v>
      </c>
      <c r="S590" s="2">
        <f>_8[[#This Row],[row]] + IF(_8[[#This Row],[ins]]="jmp", _8[[#This Row],[x]], 1)</f>
        <v>590</v>
      </c>
      <c r="T590" s="2">
        <v>589</v>
      </c>
    </row>
    <row r="591" spans="1:20">
      <c r="A591" s="1" t="s">
        <v>8</v>
      </c>
      <c r="B591">
        <v>31</v>
      </c>
      <c r="C591">
        <f>_8[[#This Row],[row]] + IF(_8[[#This Row],[ins]]="jmp", _8[[#This Row],[x]], 1)</f>
        <v>591</v>
      </c>
      <c r="D591">
        <v>590</v>
      </c>
      <c r="E591" t="b">
        <f>NOT(ISNA(MATCH(_8[[#This Row],[row]], J:J, 0)))</f>
        <v>0</v>
      </c>
      <c r="F591" s="1">
        <f ca="1">INDEX(_8[terminal], MATCH(_8[[#This Row],[jmpTo]], _8[row], 0))</f>
        <v>0</v>
      </c>
      <c r="G591" s="1" cm="1">
        <f t="array" aca="1" ref="G591" ca="1">INDEX(_8[terminal], _8[[#This Row],[row]]+1)</f>
        <v>0</v>
      </c>
      <c r="H591" s="1">
        <f ca="1">0+AND(_8[[#This Row],[ins]]="jmp", _8[[#This Row],[next is terminal]], _8[[#This Row],[exec?]])</f>
        <v>0</v>
      </c>
      <c r="Q591" s="5" t="s">
        <v>8</v>
      </c>
      <c r="R591" s="3">
        <v>31</v>
      </c>
      <c r="S591" s="3">
        <f>_8[[#This Row],[row]] + IF(_8[[#This Row],[ins]]="jmp", _8[[#This Row],[x]], 1)</f>
        <v>591</v>
      </c>
      <c r="T591" s="3">
        <v>590</v>
      </c>
    </row>
    <row r="592" spans="1:20">
      <c r="A592" s="1" t="s">
        <v>8</v>
      </c>
      <c r="B592">
        <v>34</v>
      </c>
      <c r="C592">
        <f>_8[[#This Row],[row]] + IF(_8[[#This Row],[ins]]="jmp", _8[[#This Row],[x]], 1)</f>
        <v>592</v>
      </c>
      <c r="D592">
        <v>591</v>
      </c>
      <c r="E592" t="b">
        <f>NOT(ISNA(MATCH(_8[[#This Row],[row]], J:J, 0)))</f>
        <v>0</v>
      </c>
      <c r="F592" s="1">
        <f ca="1">INDEX(_8[terminal], MATCH(_8[[#This Row],[jmpTo]], _8[row], 0))</f>
        <v>0</v>
      </c>
      <c r="G592" s="1" cm="1">
        <f t="array" aca="1" ref="G592" ca="1">INDEX(_8[terminal], _8[[#This Row],[row]]+1)</f>
        <v>0</v>
      </c>
      <c r="H592" s="1">
        <f ca="1">0+AND(_8[[#This Row],[ins]]="jmp", _8[[#This Row],[next is terminal]], _8[[#This Row],[exec?]])</f>
        <v>0</v>
      </c>
      <c r="Q592" s="4" t="s">
        <v>8</v>
      </c>
      <c r="R592" s="2">
        <v>34</v>
      </c>
      <c r="S592" s="2">
        <f>_8[[#This Row],[row]] + IF(_8[[#This Row],[ins]]="jmp", _8[[#This Row],[x]], 1)</f>
        <v>592</v>
      </c>
      <c r="T592" s="2">
        <v>591</v>
      </c>
    </row>
    <row r="593" spans="1:20">
      <c r="A593" s="1" t="s">
        <v>12</v>
      </c>
      <c r="B593">
        <v>-148</v>
      </c>
      <c r="C593">
        <f>_8[[#This Row],[row]] + IF(_8[[#This Row],[ins]]="jmp", _8[[#This Row],[x]], 1)</f>
        <v>444</v>
      </c>
      <c r="D593">
        <v>592</v>
      </c>
      <c r="E593" t="b">
        <f>NOT(ISNA(MATCH(_8[[#This Row],[row]], J:J, 0)))</f>
        <v>0</v>
      </c>
      <c r="F593" s="1">
        <f ca="1">INDEX(_8[terminal], MATCH(_8[[#This Row],[jmpTo]], _8[row], 0))</f>
        <v>0</v>
      </c>
      <c r="G593" s="1" cm="1">
        <f t="array" aca="1" ref="G593" ca="1">INDEX(_8[terminal], _8[[#This Row],[row]]+1)</f>
        <v>0</v>
      </c>
      <c r="H593" s="1">
        <f ca="1">0+AND(_8[[#This Row],[ins]]="jmp", _8[[#This Row],[next is terminal]], _8[[#This Row],[exec?]])</f>
        <v>0</v>
      </c>
      <c r="Q593" s="5" t="s">
        <v>12</v>
      </c>
      <c r="R593" s="3">
        <v>-148</v>
      </c>
      <c r="S593" s="3">
        <f>_8[[#This Row],[row]] + IF(_8[[#This Row],[ins]]="jmp", _8[[#This Row],[x]], 1)</f>
        <v>444</v>
      </c>
      <c r="T593" s="3">
        <v>592</v>
      </c>
    </row>
    <row r="594" spans="1:20">
      <c r="A594" s="1" t="s">
        <v>8</v>
      </c>
      <c r="B594">
        <v>5</v>
      </c>
      <c r="C594">
        <f>_8[[#This Row],[row]] + IF(_8[[#This Row],[ins]]="jmp", _8[[#This Row],[x]], 1)</f>
        <v>594</v>
      </c>
      <c r="D594">
        <v>593</v>
      </c>
      <c r="E594" t="b">
        <f>NOT(ISNA(MATCH(_8[[#This Row],[row]], J:J, 0)))</f>
        <v>0</v>
      </c>
      <c r="F594" s="1">
        <f ca="1">INDEX(_8[terminal], MATCH(_8[[#This Row],[jmpTo]], _8[row], 0))</f>
        <v>0</v>
      </c>
      <c r="G594" s="1" cm="1">
        <f t="array" aca="1" ref="G594" ca="1">INDEX(_8[terminal], _8[[#This Row],[row]]+1)</f>
        <v>0</v>
      </c>
      <c r="H594" s="1">
        <f ca="1">0+AND(_8[[#This Row],[ins]]="jmp", _8[[#This Row],[next is terminal]], _8[[#This Row],[exec?]])</f>
        <v>0</v>
      </c>
      <c r="Q594" s="4" t="s">
        <v>8</v>
      </c>
      <c r="R594" s="2">
        <v>5</v>
      </c>
      <c r="S594" s="2">
        <f>_8[[#This Row],[row]] + IF(_8[[#This Row],[ins]]="jmp", _8[[#This Row],[x]], 1)</f>
        <v>594</v>
      </c>
      <c r="T594" s="2">
        <v>593</v>
      </c>
    </row>
    <row r="595" spans="1:20">
      <c r="A595" s="1" t="s">
        <v>11</v>
      </c>
      <c r="B595">
        <v>-417</v>
      </c>
      <c r="C595">
        <f>_8[[#This Row],[row]] + IF(_8[[#This Row],[ins]]="jmp", _8[[#This Row],[x]], 1)</f>
        <v>595</v>
      </c>
      <c r="D595">
        <v>594</v>
      </c>
      <c r="E595" t="b">
        <f>NOT(ISNA(MATCH(_8[[#This Row],[row]], J:J, 0)))</f>
        <v>0</v>
      </c>
      <c r="F595" s="1">
        <f ca="1">INDEX(_8[terminal], MATCH(_8[[#This Row],[jmpTo]], _8[row], 0))</f>
        <v>0</v>
      </c>
      <c r="G595" s="1" cm="1">
        <f t="array" aca="1" ref="G595" ca="1">INDEX(_8[terminal], _8[[#This Row],[row]]+1)</f>
        <v>0</v>
      </c>
      <c r="H595" s="1">
        <f ca="1">0+AND(_8[[#This Row],[ins]]="jmp", _8[[#This Row],[next is terminal]], _8[[#This Row],[exec?]])</f>
        <v>0</v>
      </c>
      <c r="Q595" s="5" t="s">
        <v>11</v>
      </c>
      <c r="R595" s="3">
        <v>-417</v>
      </c>
      <c r="S595" s="3">
        <f>_8[[#This Row],[row]] + IF(_8[[#This Row],[ins]]="jmp", _8[[#This Row],[x]], 1)</f>
        <v>595</v>
      </c>
      <c r="T595" s="3">
        <v>594</v>
      </c>
    </row>
    <row r="596" spans="1:20">
      <c r="A596" s="1" t="s">
        <v>11</v>
      </c>
      <c r="B596">
        <v>-230</v>
      </c>
      <c r="C596">
        <f>_8[[#This Row],[row]] + IF(_8[[#This Row],[ins]]="jmp", _8[[#This Row],[x]], 1)</f>
        <v>596</v>
      </c>
      <c r="D596">
        <v>595</v>
      </c>
      <c r="E596" t="b">
        <f>NOT(ISNA(MATCH(_8[[#This Row],[row]], J:J, 0)))</f>
        <v>0</v>
      </c>
      <c r="F596" s="1">
        <f ca="1">INDEX(_8[terminal], MATCH(_8[[#This Row],[jmpTo]], _8[row], 0))</f>
        <v>0</v>
      </c>
      <c r="G596" s="1" cm="1">
        <f t="array" aca="1" ref="G596" ca="1">INDEX(_8[terminal], _8[[#This Row],[row]]+1)</f>
        <v>0</v>
      </c>
      <c r="H596" s="1">
        <f ca="1">0+AND(_8[[#This Row],[ins]]="jmp", _8[[#This Row],[next is terminal]], _8[[#This Row],[exec?]])</f>
        <v>0</v>
      </c>
      <c r="Q596" s="4" t="s">
        <v>11</v>
      </c>
      <c r="R596" s="2">
        <v>-230</v>
      </c>
      <c r="S596" s="2">
        <f>_8[[#This Row],[row]] + IF(_8[[#This Row],[ins]]="jmp", _8[[#This Row],[x]], 1)</f>
        <v>596</v>
      </c>
      <c r="T596" s="2">
        <v>595</v>
      </c>
    </row>
    <row r="597" spans="1:20">
      <c r="A597" s="1" t="s">
        <v>8</v>
      </c>
      <c r="B597">
        <v>11</v>
      </c>
      <c r="C597">
        <f>_8[[#This Row],[row]] + IF(_8[[#This Row],[ins]]="jmp", _8[[#This Row],[x]], 1)</f>
        <v>597</v>
      </c>
      <c r="D597">
        <v>596</v>
      </c>
      <c r="E597" t="b">
        <f>NOT(ISNA(MATCH(_8[[#This Row],[row]], J:J, 0)))</f>
        <v>0</v>
      </c>
      <c r="F597" s="1">
        <f ca="1">INDEX(_8[terminal], MATCH(_8[[#This Row],[jmpTo]], _8[row], 0))</f>
        <v>0</v>
      </c>
      <c r="G597" s="1" cm="1">
        <f t="array" aca="1" ref="G597" ca="1">INDEX(_8[terminal], _8[[#This Row],[row]]+1)</f>
        <v>0</v>
      </c>
      <c r="H597" s="1">
        <f ca="1">0+AND(_8[[#This Row],[ins]]="jmp", _8[[#This Row],[next is terminal]], _8[[#This Row],[exec?]])</f>
        <v>0</v>
      </c>
      <c r="Q597" s="5" t="s">
        <v>8</v>
      </c>
      <c r="R597" s="3">
        <v>11</v>
      </c>
      <c r="S597" s="3">
        <f>_8[[#This Row],[row]] + IF(_8[[#This Row],[ins]]="jmp", _8[[#This Row],[x]], 1)</f>
        <v>597</v>
      </c>
      <c r="T597" s="3">
        <v>596</v>
      </c>
    </row>
    <row r="598" spans="1:20">
      <c r="A598" s="1" t="s">
        <v>12</v>
      </c>
      <c r="B598">
        <v>-162</v>
      </c>
      <c r="C598">
        <f>_8[[#This Row],[row]] + IF(_8[[#This Row],[ins]]="jmp", _8[[#This Row],[x]], 1)</f>
        <v>435</v>
      </c>
      <c r="D598">
        <v>597</v>
      </c>
      <c r="E598" t="b">
        <f>NOT(ISNA(MATCH(_8[[#This Row],[row]], J:J, 0)))</f>
        <v>0</v>
      </c>
      <c r="F598" s="1">
        <f ca="1">INDEX(_8[terminal], MATCH(_8[[#This Row],[jmpTo]], _8[row], 0))</f>
        <v>0</v>
      </c>
      <c r="G598" s="1" cm="1">
        <f t="array" aca="1" ref="G598" ca="1">INDEX(_8[terminal], _8[[#This Row],[row]]+1)</f>
        <v>0</v>
      </c>
      <c r="H598" s="1">
        <f ca="1">0+AND(_8[[#This Row],[ins]]="jmp", _8[[#This Row],[next is terminal]], _8[[#This Row],[exec?]])</f>
        <v>0</v>
      </c>
      <c r="Q598" s="4" t="s">
        <v>12</v>
      </c>
      <c r="R598" s="2">
        <v>-162</v>
      </c>
      <c r="S598" s="2">
        <f>_8[[#This Row],[row]] + IF(_8[[#This Row],[ins]]="jmp", _8[[#This Row],[x]], 1)</f>
        <v>435</v>
      </c>
      <c r="T598" s="2">
        <v>597</v>
      </c>
    </row>
    <row r="599" spans="1:20">
      <c r="A599" s="1" t="s">
        <v>12</v>
      </c>
      <c r="B599">
        <v>1</v>
      </c>
      <c r="C599">
        <f>_8[[#This Row],[row]] + IF(_8[[#This Row],[ins]]="jmp", _8[[#This Row],[x]], 1)</f>
        <v>599</v>
      </c>
      <c r="D599">
        <v>598</v>
      </c>
      <c r="E599" t="b">
        <f>NOT(ISNA(MATCH(_8[[#This Row],[row]], J:J, 0)))</f>
        <v>1</v>
      </c>
      <c r="F599" s="1">
        <f ca="1">INDEX(_8[terminal], MATCH(_8[[#This Row],[jmpTo]], _8[row], 0))</f>
        <v>0</v>
      </c>
      <c r="G599" s="1" cm="1">
        <f t="array" aca="1" ref="G599" ca="1">INDEX(_8[terminal], _8[[#This Row],[row]]+1)</f>
        <v>0</v>
      </c>
      <c r="H599" s="1">
        <f ca="1">0+AND(_8[[#This Row],[ins]]="jmp", _8[[#This Row],[next is terminal]], _8[[#This Row],[exec?]])</f>
        <v>0</v>
      </c>
      <c r="Q599" s="5" t="s">
        <v>12</v>
      </c>
      <c r="R599" s="3">
        <v>1</v>
      </c>
      <c r="S599" s="3">
        <f>_8[[#This Row],[row]] + IF(_8[[#This Row],[ins]]="jmp", _8[[#This Row],[x]], 1)</f>
        <v>599</v>
      </c>
      <c r="T599" s="3">
        <v>598</v>
      </c>
    </row>
    <row r="600" spans="1:20">
      <c r="A600" s="1" t="s">
        <v>8</v>
      </c>
      <c r="B600">
        <v>32</v>
      </c>
      <c r="C600">
        <f>_8[[#This Row],[row]] + IF(_8[[#This Row],[ins]]="jmp", _8[[#This Row],[x]], 1)</f>
        <v>600</v>
      </c>
      <c r="D600">
        <v>599</v>
      </c>
      <c r="E600" t="b">
        <f>NOT(ISNA(MATCH(_8[[#This Row],[row]], J:J, 0)))</f>
        <v>1</v>
      </c>
      <c r="F600" s="1">
        <f ca="1">INDEX(_8[terminal], MATCH(_8[[#This Row],[jmpTo]], _8[row], 0))</f>
        <v>0</v>
      </c>
      <c r="G600" s="1" cm="1">
        <f t="array" aca="1" ref="G600" ca="1">INDEX(_8[terminal], _8[[#This Row],[row]]+1)</f>
        <v>0</v>
      </c>
      <c r="H600" s="1">
        <f ca="1">0+AND(_8[[#This Row],[ins]]="jmp", _8[[#This Row],[next is terminal]], _8[[#This Row],[exec?]])</f>
        <v>0</v>
      </c>
      <c r="Q600" s="4" t="s">
        <v>8</v>
      </c>
      <c r="R600" s="2">
        <v>32</v>
      </c>
      <c r="S600" s="2">
        <f>_8[[#This Row],[row]] + IF(_8[[#This Row],[ins]]="jmp", _8[[#This Row],[x]], 1)</f>
        <v>600</v>
      </c>
      <c r="T600" s="2">
        <v>599</v>
      </c>
    </row>
    <row r="601" spans="1:20">
      <c r="A601" s="1" t="s">
        <v>12</v>
      </c>
      <c r="B601">
        <v>-303</v>
      </c>
      <c r="C601">
        <f>_8[[#This Row],[row]] + IF(_8[[#This Row],[ins]]="jmp", _8[[#This Row],[x]], 1)</f>
        <v>297</v>
      </c>
      <c r="D601">
        <v>600</v>
      </c>
      <c r="E601" t="b">
        <f>NOT(ISNA(MATCH(_8[[#This Row],[row]], J:J, 0)))</f>
        <v>1</v>
      </c>
      <c r="F601" s="1">
        <f ca="1">INDEX(_8[terminal], MATCH(_8[[#This Row],[jmpTo]], _8[row], 0))</f>
        <v>0</v>
      </c>
      <c r="G601" s="1" cm="1">
        <f t="array" aca="1" ref="G601" ca="1">INDEX(_8[terminal], _8[[#This Row],[row]]+1)</f>
        <v>0</v>
      </c>
      <c r="H601" s="1">
        <f ca="1">0+AND(_8[[#This Row],[ins]]="jmp", _8[[#This Row],[next is terminal]], _8[[#This Row],[exec?]])</f>
        <v>0</v>
      </c>
      <c r="Q601" s="5" t="s">
        <v>12</v>
      </c>
      <c r="R601" s="3">
        <v>-303</v>
      </c>
      <c r="S601" s="3">
        <f>_8[[#This Row],[row]] + IF(_8[[#This Row],[ins]]="jmp", _8[[#This Row],[x]], 1)</f>
        <v>297</v>
      </c>
      <c r="T601" s="3">
        <v>600</v>
      </c>
    </row>
    <row r="602" spans="1:20">
      <c r="A602" s="1" t="s">
        <v>11</v>
      </c>
      <c r="B602">
        <v>-214</v>
      </c>
      <c r="C602">
        <f>_8[[#This Row],[row]] + IF(_8[[#This Row],[ins]]="jmp", _8[[#This Row],[x]], 1)</f>
        <v>602</v>
      </c>
      <c r="D602">
        <v>601</v>
      </c>
      <c r="E602" t="b">
        <f>NOT(ISNA(MATCH(_8[[#This Row],[row]], J:J, 0)))</f>
        <v>0</v>
      </c>
      <c r="F602" s="1">
        <f ca="1">INDEX(_8[terminal], MATCH(_8[[#This Row],[jmpTo]], _8[row], 0))</f>
        <v>0</v>
      </c>
      <c r="G602" s="1" cm="1">
        <f t="array" aca="1" ref="G602" ca="1">INDEX(_8[terminal], _8[[#This Row],[row]]+1)</f>
        <v>0</v>
      </c>
      <c r="H602" s="1">
        <f ca="1">0+AND(_8[[#This Row],[ins]]="jmp", _8[[#This Row],[next is terminal]], _8[[#This Row],[exec?]])</f>
        <v>0</v>
      </c>
      <c r="Q602" s="4" t="s">
        <v>11</v>
      </c>
      <c r="R602" s="2">
        <v>-214</v>
      </c>
      <c r="S602" s="2">
        <f>_8[[#This Row],[row]] + IF(_8[[#This Row],[ins]]="jmp", _8[[#This Row],[x]], 1)</f>
        <v>602</v>
      </c>
      <c r="T602" s="2">
        <v>601</v>
      </c>
    </row>
    <row r="603" spans="1:20">
      <c r="A603" s="1" t="s">
        <v>12</v>
      </c>
      <c r="B603">
        <v>-332</v>
      </c>
      <c r="C603">
        <f>_8[[#This Row],[row]] + IF(_8[[#This Row],[ins]]="jmp", _8[[#This Row],[x]], 1)</f>
        <v>270</v>
      </c>
      <c r="D603">
        <v>602</v>
      </c>
      <c r="E603" t="b">
        <f>NOT(ISNA(MATCH(_8[[#This Row],[row]], J:J, 0)))</f>
        <v>0</v>
      </c>
      <c r="F603" s="1">
        <f ca="1">INDEX(_8[terminal], MATCH(_8[[#This Row],[jmpTo]], _8[row], 0))</f>
        <v>0</v>
      </c>
      <c r="G603" s="1" cm="1">
        <f t="array" aca="1" ref="G603" ca="1">INDEX(_8[terminal], _8[[#This Row],[row]]+1)</f>
        <v>0</v>
      </c>
      <c r="H603" s="1">
        <f ca="1">0+AND(_8[[#This Row],[ins]]="jmp", _8[[#This Row],[next is terminal]], _8[[#This Row],[exec?]])</f>
        <v>0</v>
      </c>
      <c r="Q603" s="5" t="s">
        <v>12</v>
      </c>
      <c r="R603" s="3">
        <v>-332</v>
      </c>
      <c r="S603" s="3">
        <f>_8[[#This Row],[row]] + IF(_8[[#This Row],[ins]]="jmp", _8[[#This Row],[x]], 1)</f>
        <v>270</v>
      </c>
      <c r="T603" s="3">
        <v>602</v>
      </c>
    </row>
    <row r="604" spans="1:20">
      <c r="A604" s="1" t="s">
        <v>8</v>
      </c>
      <c r="B604">
        <v>-10</v>
      </c>
      <c r="C604">
        <f>_8[[#This Row],[row]] + IF(_8[[#This Row],[ins]]="jmp", _8[[#This Row],[x]], 1)</f>
        <v>604</v>
      </c>
      <c r="D604">
        <v>603</v>
      </c>
      <c r="E604" t="b">
        <f>NOT(ISNA(MATCH(_8[[#This Row],[row]], J:J, 0)))</f>
        <v>1</v>
      </c>
      <c r="F604" s="1">
        <f ca="1">INDEX(_8[terminal], MATCH(_8[[#This Row],[jmpTo]], _8[row], 0))</f>
        <v>0</v>
      </c>
      <c r="G604" s="1" cm="1">
        <f t="array" aca="1" ref="G604" ca="1">INDEX(_8[terminal], _8[[#This Row],[row]]+1)</f>
        <v>0</v>
      </c>
      <c r="H604" s="1">
        <f ca="1">0+AND(_8[[#This Row],[ins]]="jmp", _8[[#This Row],[next is terminal]], _8[[#This Row],[exec?]])</f>
        <v>0</v>
      </c>
      <c r="Q604" s="4" t="s">
        <v>8</v>
      </c>
      <c r="R604" s="2">
        <v>-10</v>
      </c>
      <c r="S604" s="2">
        <f>_8[[#This Row],[row]] + IF(_8[[#This Row],[ins]]="jmp", _8[[#This Row],[x]], 1)</f>
        <v>604</v>
      </c>
      <c r="T604" s="2">
        <v>603</v>
      </c>
    </row>
    <row r="605" spans="1:20">
      <c r="A605" s="1" t="s">
        <v>8</v>
      </c>
      <c r="B605">
        <v>33</v>
      </c>
      <c r="C605">
        <f>_8[[#This Row],[row]] + IF(_8[[#This Row],[ins]]="jmp", _8[[#This Row],[x]], 1)</f>
        <v>605</v>
      </c>
      <c r="D605">
        <v>604</v>
      </c>
      <c r="E605" t="b">
        <f>NOT(ISNA(MATCH(_8[[#This Row],[row]], J:J, 0)))</f>
        <v>1</v>
      </c>
      <c r="F605" s="1">
        <f ca="1">INDEX(_8[terminal], MATCH(_8[[#This Row],[jmpTo]], _8[row], 0))</f>
        <v>0</v>
      </c>
      <c r="G605" s="1" cm="1">
        <f t="array" aca="1" ref="G605" ca="1">INDEX(_8[terminal], _8[[#This Row],[row]]+1)</f>
        <v>0</v>
      </c>
      <c r="H605" s="1">
        <f ca="1">0+AND(_8[[#This Row],[ins]]="jmp", _8[[#This Row],[next is terminal]], _8[[#This Row],[exec?]])</f>
        <v>0</v>
      </c>
      <c r="Q605" s="5" t="s">
        <v>8</v>
      </c>
      <c r="R605" s="3">
        <v>33</v>
      </c>
      <c r="S605" s="3">
        <f>_8[[#This Row],[row]] + IF(_8[[#This Row],[ins]]="jmp", _8[[#This Row],[x]], 1)</f>
        <v>605</v>
      </c>
      <c r="T605" s="3">
        <v>604</v>
      </c>
    </row>
    <row r="606" spans="1:20">
      <c r="A606" s="1" t="s">
        <v>12</v>
      </c>
      <c r="B606">
        <v>-142</v>
      </c>
      <c r="C606">
        <f>_8[[#This Row],[row]] + IF(_8[[#This Row],[ins]]="jmp", _8[[#This Row],[x]], 1)</f>
        <v>463</v>
      </c>
      <c r="D606">
        <v>605</v>
      </c>
      <c r="E606" t="b">
        <f>NOT(ISNA(MATCH(_8[[#This Row],[row]], J:J, 0)))</f>
        <v>1</v>
      </c>
      <c r="F606" s="1">
        <f ca="1">INDEX(_8[terminal], MATCH(_8[[#This Row],[jmpTo]], _8[row], 0))</f>
        <v>0</v>
      </c>
      <c r="G606" s="1" cm="1">
        <f t="array" aca="1" ref="G606" ca="1">INDEX(_8[terminal], _8[[#This Row],[row]]+1)</f>
        <v>0</v>
      </c>
      <c r="H606" s="1">
        <f ca="1">0+AND(_8[[#This Row],[ins]]="jmp", _8[[#This Row],[next is terminal]], _8[[#This Row],[exec?]])</f>
        <v>0</v>
      </c>
      <c r="Q606" s="4" t="s">
        <v>12</v>
      </c>
      <c r="R606" s="2">
        <v>-142</v>
      </c>
      <c r="S606" s="2">
        <f>_8[[#This Row],[row]] + IF(_8[[#This Row],[ins]]="jmp", _8[[#This Row],[x]], 1)</f>
        <v>463</v>
      </c>
      <c r="T606" s="2">
        <v>605</v>
      </c>
    </row>
    <row r="607" spans="1:20">
      <c r="A607" s="1" t="s">
        <v>8</v>
      </c>
      <c r="B607">
        <v>19</v>
      </c>
      <c r="C607">
        <f>_8[[#This Row],[row]] + IF(_8[[#This Row],[ins]]="jmp", _8[[#This Row],[x]], 1)</f>
        <v>607</v>
      </c>
      <c r="D607">
        <v>606</v>
      </c>
      <c r="E607" t="b">
        <f>NOT(ISNA(MATCH(_8[[#This Row],[row]], J:J, 0)))</f>
        <v>0</v>
      </c>
      <c r="F607" s="1">
        <f ca="1">INDEX(_8[terminal], MATCH(_8[[#This Row],[jmpTo]], _8[row], 0))</f>
        <v>0</v>
      </c>
      <c r="G607" s="1" cm="1">
        <f t="array" aca="1" ref="G607" ca="1">INDEX(_8[terminal], _8[[#This Row],[row]]+1)</f>
        <v>0</v>
      </c>
      <c r="H607" s="1">
        <f ca="1">0+AND(_8[[#This Row],[ins]]="jmp", _8[[#This Row],[next is terminal]], _8[[#This Row],[exec?]])</f>
        <v>0</v>
      </c>
      <c r="Q607" s="5" t="s">
        <v>8</v>
      </c>
      <c r="R607" s="3">
        <v>19</v>
      </c>
      <c r="S607" s="3">
        <f>_8[[#This Row],[row]] + IF(_8[[#This Row],[ins]]="jmp", _8[[#This Row],[x]], 1)</f>
        <v>607</v>
      </c>
      <c r="T607" s="3">
        <v>606</v>
      </c>
    </row>
    <row r="608" spans="1:20">
      <c r="A608" s="1" t="s">
        <v>8</v>
      </c>
      <c r="B608">
        <v>41</v>
      </c>
      <c r="C608">
        <f>_8[[#This Row],[row]] + IF(_8[[#This Row],[ins]]="jmp", _8[[#This Row],[x]], 1)</f>
        <v>608</v>
      </c>
      <c r="D608">
        <v>607</v>
      </c>
      <c r="E608" t="b">
        <f>NOT(ISNA(MATCH(_8[[#This Row],[row]], J:J, 0)))</f>
        <v>0</v>
      </c>
      <c r="F608" s="1">
        <f ca="1">INDEX(_8[terminal], MATCH(_8[[#This Row],[jmpTo]], _8[row], 0))</f>
        <v>0</v>
      </c>
      <c r="G608" s="1" cm="1">
        <f t="array" aca="1" ref="G608" ca="1">INDEX(_8[terminal], _8[[#This Row],[row]]+1)</f>
        <v>0</v>
      </c>
      <c r="H608" s="1">
        <f ca="1">0+AND(_8[[#This Row],[ins]]="jmp", _8[[#This Row],[next is terminal]], _8[[#This Row],[exec?]])</f>
        <v>0</v>
      </c>
      <c r="Q608" s="4" t="s">
        <v>8</v>
      </c>
      <c r="R608" s="2">
        <v>41</v>
      </c>
      <c r="S608" s="2">
        <f>_8[[#This Row],[row]] + IF(_8[[#This Row],[ins]]="jmp", _8[[#This Row],[x]], 1)</f>
        <v>608</v>
      </c>
      <c r="T608" s="2">
        <v>607</v>
      </c>
    </row>
    <row r="609" spans="1:20">
      <c r="A609" s="1" t="s">
        <v>8</v>
      </c>
      <c r="B609">
        <v>12</v>
      </c>
      <c r="C609">
        <f>_8[[#This Row],[row]] + IF(_8[[#This Row],[ins]]="jmp", _8[[#This Row],[x]], 1)</f>
        <v>609</v>
      </c>
      <c r="D609">
        <v>608</v>
      </c>
      <c r="E609" t="b">
        <f>NOT(ISNA(MATCH(_8[[#This Row],[row]], J:J, 0)))</f>
        <v>0</v>
      </c>
      <c r="F609" s="1">
        <f ca="1">INDEX(_8[terminal], MATCH(_8[[#This Row],[jmpTo]], _8[row], 0))</f>
        <v>0</v>
      </c>
      <c r="G609" s="1" cm="1">
        <f t="array" aca="1" ref="G609" ca="1">INDEX(_8[terminal], _8[[#This Row],[row]]+1)</f>
        <v>0</v>
      </c>
      <c r="H609" s="1">
        <f ca="1">0+AND(_8[[#This Row],[ins]]="jmp", _8[[#This Row],[next is terminal]], _8[[#This Row],[exec?]])</f>
        <v>0</v>
      </c>
      <c r="Q609" s="5" t="s">
        <v>8</v>
      </c>
      <c r="R609" s="3">
        <v>12</v>
      </c>
      <c r="S609" s="3">
        <f>_8[[#This Row],[row]] + IF(_8[[#This Row],[ins]]="jmp", _8[[#This Row],[x]], 1)</f>
        <v>609</v>
      </c>
      <c r="T609" s="3">
        <v>608</v>
      </c>
    </row>
    <row r="610" spans="1:20">
      <c r="A610" s="1" t="s">
        <v>12</v>
      </c>
      <c r="B610">
        <v>-495</v>
      </c>
      <c r="C610">
        <f>_8[[#This Row],[row]] + IF(_8[[#This Row],[ins]]="jmp", _8[[#This Row],[x]], 1)</f>
        <v>114</v>
      </c>
      <c r="D610">
        <v>609</v>
      </c>
      <c r="E610" t="b">
        <f>NOT(ISNA(MATCH(_8[[#This Row],[row]], J:J, 0)))</f>
        <v>0</v>
      </c>
      <c r="F610" s="1">
        <f ca="1">INDEX(_8[terminal], MATCH(_8[[#This Row],[jmpTo]], _8[row], 0))</f>
        <v>0</v>
      </c>
      <c r="G610" s="1" cm="1">
        <f t="array" aca="1" ref="G610" ca="1">INDEX(_8[terminal], _8[[#This Row],[row]]+1)</f>
        <v>0</v>
      </c>
      <c r="H610" s="1">
        <f ca="1">0+AND(_8[[#This Row],[ins]]="jmp", _8[[#This Row],[next is terminal]], _8[[#This Row],[exec?]])</f>
        <v>0</v>
      </c>
      <c r="Q610" s="4" t="s">
        <v>12</v>
      </c>
      <c r="R610" s="2">
        <v>-495</v>
      </c>
      <c r="S610" s="2">
        <f>_8[[#This Row],[row]] + IF(_8[[#This Row],[ins]]="jmp", _8[[#This Row],[x]], 1)</f>
        <v>114</v>
      </c>
      <c r="T610" s="2">
        <v>609</v>
      </c>
    </row>
    <row r="611" spans="1:20">
      <c r="A611" s="1" t="s">
        <v>8</v>
      </c>
      <c r="B611">
        <v>42</v>
      </c>
      <c r="C611">
        <f>_8[[#This Row],[row]] + IF(_8[[#This Row],[ins]]="jmp", _8[[#This Row],[x]], 1)</f>
        <v>611</v>
      </c>
      <c r="D611">
        <v>610</v>
      </c>
      <c r="E611" t="b">
        <f>NOT(ISNA(MATCH(_8[[#This Row],[row]], J:J, 0)))</f>
        <v>1</v>
      </c>
      <c r="F611" s="1">
        <f ca="1">INDEX(_8[terminal], MATCH(_8[[#This Row],[jmpTo]], _8[row], 0))</f>
        <v>0</v>
      </c>
      <c r="G611" s="1" cm="1">
        <f t="array" aca="1" ref="G611" ca="1">INDEX(_8[terminal], _8[[#This Row],[row]]+1)</f>
        <v>0</v>
      </c>
      <c r="H611" s="1">
        <f ca="1">0+AND(_8[[#This Row],[ins]]="jmp", _8[[#This Row],[next is terminal]], _8[[#This Row],[exec?]])</f>
        <v>0</v>
      </c>
      <c r="Q611" s="5" t="s">
        <v>8</v>
      </c>
      <c r="R611" s="3">
        <v>42</v>
      </c>
      <c r="S611" s="3">
        <f>_8[[#This Row],[row]] + IF(_8[[#This Row],[ins]]="jmp", _8[[#This Row],[x]], 1)</f>
        <v>611</v>
      </c>
      <c r="T611" s="3">
        <v>610</v>
      </c>
    </row>
    <row r="612" spans="1:20">
      <c r="A612" s="1" t="s">
        <v>11</v>
      </c>
      <c r="B612">
        <v>-318</v>
      </c>
      <c r="C612">
        <f>_8[[#This Row],[row]] + IF(_8[[#This Row],[ins]]="jmp", _8[[#This Row],[x]], 1)</f>
        <v>612</v>
      </c>
      <c r="D612">
        <v>611</v>
      </c>
      <c r="E612" t="b">
        <f>NOT(ISNA(MATCH(_8[[#This Row],[row]], J:J, 0)))</f>
        <v>1</v>
      </c>
      <c r="F612" s="1">
        <f ca="1">INDEX(_8[terminal], MATCH(_8[[#This Row],[jmpTo]], _8[row], 0))</f>
        <v>0</v>
      </c>
      <c r="G612" s="1" cm="1">
        <f t="array" aca="1" ref="G612" ca="1">INDEX(_8[terminal], _8[[#This Row],[row]]+1)</f>
        <v>0</v>
      </c>
      <c r="H612" s="1">
        <f ca="1">0+AND(_8[[#This Row],[ins]]="jmp", _8[[#This Row],[next is terminal]], _8[[#This Row],[exec?]])</f>
        <v>0</v>
      </c>
      <c r="Q612" s="4" t="s">
        <v>11</v>
      </c>
      <c r="R612" s="2">
        <v>-318</v>
      </c>
      <c r="S612" s="2">
        <f>_8[[#This Row],[row]] + IF(_8[[#This Row],[ins]]="jmp", _8[[#This Row],[x]], 1)</f>
        <v>612</v>
      </c>
      <c r="T612" s="2">
        <v>611</v>
      </c>
    </row>
    <row r="613" spans="1:20">
      <c r="A613" s="1" t="s">
        <v>8</v>
      </c>
      <c r="B613">
        <v>36</v>
      </c>
      <c r="C613">
        <f>_8[[#This Row],[row]] + IF(_8[[#This Row],[ins]]="jmp", _8[[#This Row],[x]], 1)</f>
        <v>613</v>
      </c>
      <c r="D613">
        <v>612</v>
      </c>
      <c r="E613" t="b">
        <f>NOT(ISNA(MATCH(_8[[#This Row],[row]], J:J, 0)))</f>
        <v>1</v>
      </c>
      <c r="F613" s="1">
        <f ca="1">INDEX(_8[terminal], MATCH(_8[[#This Row],[jmpTo]], _8[row], 0))</f>
        <v>0</v>
      </c>
      <c r="G613" s="1" cm="1">
        <f t="array" aca="1" ref="G613" ca="1">INDEX(_8[terminal], _8[[#This Row],[row]]+1)</f>
        <v>0</v>
      </c>
      <c r="H613" s="1">
        <f ca="1">0+AND(_8[[#This Row],[ins]]="jmp", _8[[#This Row],[next is terminal]], _8[[#This Row],[exec?]])</f>
        <v>0</v>
      </c>
      <c r="Q613" s="5" t="s">
        <v>8</v>
      </c>
      <c r="R613" s="3">
        <v>36</v>
      </c>
      <c r="S613" s="3">
        <f>_8[[#This Row],[row]] + IF(_8[[#This Row],[ins]]="jmp", _8[[#This Row],[x]], 1)</f>
        <v>613</v>
      </c>
      <c r="T613" s="3">
        <v>612</v>
      </c>
    </row>
    <row r="614" spans="1:20">
      <c r="A614" s="1" t="s">
        <v>12</v>
      </c>
      <c r="B614">
        <v>-524</v>
      </c>
      <c r="C614">
        <f>_8[[#This Row],[row]] + IF(_8[[#This Row],[ins]]="jmp", _8[[#This Row],[x]], 1)</f>
        <v>89</v>
      </c>
      <c r="D614">
        <v>613</v>
      </c>
      <c r="E614" t="b">
        <f>NOT(ISNA(MATCH(_8[[#This Row],[row]], J:J, 0)))</f>
        <v>1</v>
      </c>
      <c r="F614" s="1">
        <f ca="1">INDEX(_8[terminal], MATCH(_8[[#This Row],[jmpTo]], _8[row], 0))</f>
        <v>0</v>
      </c>
      <c r="G614" s="1" cm="1">
        <f t="array" aca="1" ref="G614" ca="1">INDEX(_8[terminal], _8[[#This Row],[row]]+1)</f>
        <v>0</v>
      </c>
      <c r="H614" s="1">
        <f ca="1">0+AND(_8[[#This Row],[ins]]="jmp", _8[[#This Row],[next is terminal]], _8[[#This Row],[exec?]])</f>
        <v>0</v>
      </c>
      <c r="Q614" s="4" t="s">
        <v>12</v>
      </c>
      <c r="R614" s="2">
        <v>-524</v>
      </c>
      <c r="S614" s="2">
        <f>_8[[#This Row],[row]] + IF(_8[[#This Row],[ins]]="jmp", _8[[#This Row],[x]], 1)</f>
        <v>89</v>
      </c>
      <c r="T614" s="2">
        <v>613</v>
      </c>
    </row>
    <row r="615" spans="1:20">
      <c r="A615" s="1" t="s">
        <v>12</v>
      </c>
      <c r="B615">
        <v>1</v>
      </c>
      <c r="C615">
        <f>_8[[#This Row],[row]] + IF(_8[[#This Row],[ins]]="jmp", _8[[#This Row],[x]], 1)</f>
        <v>615</v>
      </c>
      <c r="D615">
        <v>614</v>
      </c>
      <c r="E615" t="b">
        <f>NOT(ISNA(MATCH(_8[[#This Row],[row]], J:J, 0)))</f>
        <v>0</v>
      </c>
      <c r="F615" s="1">
        <f ca="1">INDEX(_8[terminal], MATCH(_8[[#This Row],[jmpTo]], _8[row], 0))</f>
        <v>0</v>
      </c>
      <c r="G615" s="1" cm="1">
        <f t="array" aca="1" ref="G615" ca="1">INDEX(_8[terminal], _8[[#This Row],[row]]+1)</f>
        <v>0</v>
      </c>
      <c r="H615" s="1">
        <f ca="1">0+AND(_8[[#This Row],[ins]]="jmp", _8[[#This Row],[next is terminal]], _8[[#This Row],[exec?]])</f>
        <v>0</v>
      </c>
      <c r="Q615" s="5" t="s">
        <v>12</v>
      </c>
      <c r="R615" s="3">
        <v>1</v>
      </c>
      <c r="S615" s="3">
        <f>_8[[#This Row],[row]] + IF(_8[[#This Row],[ins]]="jmp", _8[[#This Row],[x]], 1)</f>
        <v>615</v>
      </c>
      <c r="T615" s="3">
        <v>614</v>
      </c>
    </row>
    <row r="616" spans="1:20">
      <c r="A616" s="1" t="s">
        <v>8</v>
      </c>
      <c r="B616">
        <v>46</v>
      </c>
      <c r="C616">
        <f>_8[[#This Row],[row]] + IF(_8[[#This Row],[ins]]="jmp", _8[[#This Row],[x]], 1)</f>
        <v>616</v>
      </c>
      <c r="D616">
        <v>615</v>
      </c>
      <c r="E616" t="b">
        <f>NOT(ISNA(MATCH(_8[[#This Row],[row]], J:J, 0)))</f>
        <v>0</v>
      </c>
      <c r="F616" s="1">
        <f ca="1">INDEX(_8[terminal], MATCH(_8[[#This Row],[jmpTo]], _8[row], 0))</f>
        <v>0</v>
      </c>
      <c r="G616" s="1" cm="1">
        <f t="array" aca="1" ref="G616" ca="1">INDEX(_8[terminal], _8[[#This Row],[row]]+1)</f>
        <v>0</v>
      </c>
      <c r="H616" s="1">
        <f ca="1">0+AND(_8[[#This Row],[ins]]="jmp", _8[[#This Row],[next is terminal]], _8[[#This Row],[exec?]])</f>
        <v>0</v>
      </c>
      <c r="Q616" s="4" t="s">
        <v>8</v>
      </c>
      <c r="R616" s="2">
        <v>46</v>
      </c>
      <c r="S616" s="2">
        <f>_8[[#This Row],[row]] + IF(_8[[#This Row],[ins]]="jmp", _8[[#This Row],[x]], 1)</f>
        <v>616</v>
      </c>
      <c r="T616" s="2">
        <v>615</v>
      </c>
    </row>
    <row r="617" spans="1:20">
      <c r="A617" s="1" t="s">
        <v>8</v>
      </c>
      <c r="B617">
        <v>-6</v>
      </c>
      <c r="C617">
        <f>_8[[#This Row],[row]] + IF(_8[[#This Row],[ins]]="jmp", _8[[#This Row],[x]], 1)</f>
        <v>617</v>
      </c>
      <c r="D617">
        <v>616</v>
      </c>
      <c r="E617" t="b">
        <f>NOT(ISNA(MATCH(_8[[#This Row],[row]], J:J, 0)))</f>
        <v>0</v>
      </c>
      <c r="F617" s="1">
        <f ca="1">INDEX(_8[terminal], MATCH(_8[[#This Row],[jmpTo]], _8[row], 0))</f>
        <v>0</v>
      </c>
      <c r="G617" s="1" cm="1">
        <f t="array" aca="1" ref="G617" ca="1">INDEX(_8[terminal], _8[[#This Row],[row]]+1)</f>
        <v>0</v>
      </c>
      <c r="H617" s="1">
        <f ca="1">0+AND(_8[[#This Row],[ins]]="jmp", _8[[#This Row],[next is terminal]], _8[[#This Row],[exec?]])</f>
        <v>0</v>
      </c>
      <c r="Q617" s="5" t="s">
        <v>8</v>
      </c>
      <c r="R617" s="3">
        <v>-6</v>
      </c>
      <c r="S617" s="3">
        <f>_8[[#This Row],[row]] + IF(_8[[#This Row],[ins]]="jmp", _8[[#This Row],[x]], 1)</f>
        <v>617</v>
      </c>
      <c r="T617" s="3">
        <v>616</v>
      </c>
    </row>
    <row r="618" spans="1:20">
      <c r="A618" s="1" t="s">
        <v>12</v>
      </c>
      <c r="B618">
        <v>-582</v>
      </c>
      <c r="C618">
        <f>_8[[#This Row],[row]] + IF(_8[[#This Row],[ins]]="jmp", _8[[#This Row],[x]], 1)</f>
        <v>35</v>
      </c>
      <c r="D618">
        <v>617</v>
      </c>
      <c r="E618" t="b">
        <f>NOT(ISNA(MATCH(_8[[#This Row],[row]], J:J, 0)))</f>
        <v>0</v>
      </c>
      <c r="F618" s="1">
        <f ca="1">INDEX(_8[terminal], MATCH(_8[[#This Row],[jmpTo]], _8[row], 0))</f>
        <v>0</v>
      </c>
      <c r="G618" s="1" cm="1">
        <f t="array" aca="1" ref="G618" ca="1">INDEX(_8[terminal], _8[[#This Row],[row]]+1)</f>
        <v>0</v>
      </c>
      <c r="H618" s="1">
        <f ca="1">0+AND(_8[[#This Row],[ins]]="jmp", _8[[#This Row],[next is terminal]], _8[[#This Row],[exec?]])</f>
        <v>0</v>
      </c>
      <c r="Q618" s="4" t="s">
        <v>12</v>
      </c>
      <c r="R618" s="2">
        <v>-582</v>
      </c>
      <c r="S618" s="2">
        <f>_8[[#This Row],[row]] + IF(_8[[#This Row],[ins]]="jmp", _8[[#This Row],[x]], 1)</f>
        <v>35</v>
      </c>
      <c r="T618" s="2">
        <v>617</v>
      </c>
    </row>
    <row r="619" spans="1:20">
      <c r="A619" s="1" t="s">
        <v>8</v>
      </c>
      <c r="B619">
        <v>28</v>
      </c>
      <c r="C619">
        <f>_8[[#This Row],[row]] + IF(_8[[#This Row],[ins]]="jmp", _8[[#This Row],[x]], 1)</f>
        <v>619</v>
      </c>
      <c r="D619">
        <v>618</v>
      </c>
      <c r="E619" t="b">
        <f>NOT(ISNA(MATCH(_8[[#This Row],[row]], J:J, 0)))</f>
        <v>1</v>
      </c>
      <c r="F619" s="1">
        <f ca="1">INDEX(_8[terminal], MATCH(_8[[#This Row],[jmpTo]], _8[row], 0))</f>
        <v>0</v>
      </c>
      <c r="G619" s="1" cm="1">
        <f t="array" aca="1" ref="G619" ca="1">INDEX(_8[terminal], _8[[#This Row],[row]]+1)</f>
        <v>0</v>
      </c>
      <c r="H619" s="1">
        <f ca="1">0+AND(_8[[#This Row],[ins]]="jmp", _8[[#This Row],[next is terminal]], _8[[#This Row],[exec?]])</f>
        <v>0</v>
      </c>
      <c r="Q619" s="5" t="s">
        <v>8</v>
      </c>
      <c r="R619" s="3">
        <v>28</v>
      </c>
      <c r="S619" s="3">
        <f>_8[[#This Row],[row]] + IF(_8[[#This Row],[ins]]="jmp", _8[[#This Row],[x]], 1)</f>
        <v>619</v>
      </c>
      <c r="T619" s="3">
        <v>618</v>
      </c>
    </row>
    <row r="620" spans="1:20">
      <c r="A620" s="1" t="s">
        <v>8</v>
      </c>
      <c r="B620">
        <v>38</v>
      </c>
      <c r="C620">
        <f>_8[[#This Row],[row]] + IF(_8[[#This Row],[ins]]="jmp", _8[[#This Row],[x]], 1)</f>
        <v>620</v>
      </c>
      <c r="D620">
        <v>619</v>
      </c>
      <c r="E620" t="b">
        <f>NOT(ISNA(MATCH(_8[[#This Row],[row]], J:J, 0)))</f>
        <v>1</v>
      </c>
      <c r="F620" s="1">
        <f ca="1">INDEX(_8[terminal], MATCH(_8[[#This Row],[jmpTo]], _8[row], 0))</f>
        <v>0</v>
      </c>
      <c r="G620" s="1" cm="1">
        <f t="array" aca="1" ref="G620" ca="1">INDEX(_8[terminal], _8[[#This Row],[row]]+1)</f>
        <v>0</v>
      </c>
      <c r="H620" s="1">
        <f ca="1">0+AND(_8[[#This Row],[ins]]="jmp", _8[[#This Row],[next is terminal]], _8[[#This Row],[exec?]])</f>
        <v>0</v>
      </c>
      <c r="Q620" s="4" t="s">
        <v>8</v>
      </c>
      <c r="R620" s="2">
        <v>38</v>
      </c>
      <c r="S620" s="2">
        <f>_8[[#This Row],[row]] + IF(_8[[#This Row],[ins]]="jmp", _8[[#This Row],[x]], 1)</f>
        <v>620</v>
      </c>
      <c r="T620" s="2">
        <v>619</v>
      </c>
    </row>
    <row r="621" spans="1:20">
      <c r="A621" s="1" t="s">
        <v>8</v>
      </c>
      <c r="B621">
        <v>-17</v>
      </c>
      <c r="C621">
        <f>_8[[#This Row],[row]] + IF(_8[[#This Row],[ins]]="jmp", _8[[#This Row],[x]], 1)</f>
        <v>621</v>
      </c>
      <c r="D621">
        <v>620</v>
      </c>
      <c r="E621" t="b">
        <f>NOT(ISNA(MATCH(_8[[#This Row],[row]], J:J, 0)))</f>
        <v>1</v>
      </c>
      <c r="F621" s="1">
        <f ca="1">INDEX(_8[terminal], MATCH(_8[[#This Row],[jmpTo]], _8[row], 0))</f>
        <v>0</v>
      </c>
      <c r="G621" s="1" cm="1">
        <f t="array" aca="1" ref="G621" ca="1">INDEX(_8[terminal], _8[[#This Row],[row]]+1)</f>
        <v>0</v>
      </c>
      <c r="H621" s="1">
        <f ca="1">0+AND(_8[[#This Row],[ins]]="jmp", _8[[#This Row],[next is terminal]], _8[[#This Row],[exec?]])</f>
        <v>0</v>
      </c>
      <c r="Q621" s="5" t="s">
        <v>8</v>
      </c>
      <c r="R621" s="3">
        <v>-17</v>
      </c>
      <c r="S621" s="3">
        <f>_8[[#This Row],[row]] + IF(_8[[#This Row],[ins]]="jmp", _8[[#This Row],[x]], 1)</f>
        <v>621</v>
      </c>
      <c r="T621" s="3">
        <v>620</v>
      </c>
    </row>
    <row r="622" spans="1:20">
      <c r="A622" s="1" t="s">
        <v>8</v>
      </c>
      <c r="B622">
        <v>2</v>
      </c>
      <c r="C622">
        <f>_8[[#This Row],[row]] + IF(_8[[#This Row],[ins]]="jmp", _8[[#This Row],[x]], 1)</f>
        <v>622</v>
      </c>
      <c r="D622">
        <v>621</v>
      </c>
      <c r="E622" t="b">
        <f>NOT(ISNA(MATCH(_8[[#This Row],[row]], J:J, 0)))</f>
        <v>1</v>
      </c>
      <c r="F622" s="1">
        <f ca="1">INDEX(_8[terminal], MATCH(_8[[#This Row],[jmpTo]], _8[row], 0))</f>
        <v>0</v>
      </c>
      <c r="G622" s="1" cm="1">
        <f t="array" aca="1" ref="G622" ca="1">INDEX(_8[terminal], _8[[#This Row],[row]]+1)</f>
        <v>0</v>
      </c>
      <c r="H622" s="1">
        <f ca="1">0+AND(_8[[#This Row],[ins]]="jmp", _8[[#This Row],[next is terminal]], _8[[#This Row],[exec?]])</f>
        <v>0</v>
      </c>
      <c r="Q622" s="4" t="s">
        <v>8</v>
      </c>
      <c r="R622" s="2">
        <v>2</v>
      </c>
      <c r="S622" s="2">
        <f>_8[[#This Row],[row]] + IF(_8[[#This Row],[ins]]="jmp", _8[[#This Row],[x]], 1)</f>
        <v>622</v>
      </c>
      <c r="T622" s="2">
        <v>621</v>
      </c>
    </row>
    <row r="623" spans="1:20">
      <c r="A623" s="1" t="s">
        <v>12</v>
      </c>
      <c r="B623">
        <v>-432</v>
      </c>
      <c r="C623">
        <f>_8[[#This Row],[row]] + IF(_8[[#This Row],[ins]]="jmp", _8[[#This Row],[x]], 1)</f>
        <v>190</v>
      </c>
      <c r="D623">
        <v>622</v>
      </c>
      <c r="E623" t="b">
        <f>NOT(ISNA(MATCH(_8[[#This Row],[row]], J:J, 0)))</f>
        <v>1</v>
      </c>
      <c r="F623" s="1">
        <f ca="1">INDEX(_8[terminal], MATCH(_8[[#This Row],[jmpTo]], _8[row], 0))</f>
        <v>0</v>
      </c>
      <c r="G623" s="1" cm="1">
        <f t="array" aca="1" ref="G623" ca="1">INDEX(_8[terminal], _8[[#This Row],[row]]+1)</f>
        <v>0</v>
      </c>
      <c r="H623" s="1">
        <f ca="1">0+AND(_8[[#This Row],[ins]]="jmp", _8[[#This Row],[next is terminal]], _8[[#This Row],[exec?]])</f>
        <v>0</v>
      </c>
      <c r="Q623" s="5" t="s">
        <v>12</v>
      </c>
      <c r="R623" s="3">
        <v>-432</v>
      </c>
      <c r="S623" s="3">
        <f>_8[[#This Row],[row]] + IF(_8[[#This Row],[ins]]="jmp", _8[[#This Row],[x]], 1)</f>
        <v>190</v>
      </c>
      <c r="T623" s="3">
        <v>622</v>
      </c>
    </row>
    <row r="624" spans="1:20">
      <c r="A624" s="1" t="s">
        <v>8</v>
      </c>
      <c r="B624">
        <v>35</v>
      </c>
      <c r="C624">
        <f>_8[[#This Row],[row]] + IF(_8[[#This Row],[ins]]="jmp", _8[[#This Row],[x]], 1)</f>
        <v>624</v>
      </c>
      <c r="D624">
        <v>623</v>
      </c>
      <c r="E624" t="b">
        <f>NOT(ISNA(MATCH(_8[[#This Row],[row]], J:J, 0)))</f>
        <v>0</v>
      </c>
      <c r="F624" s="1">
        <f ca="1">INDEX(_8[terminal], MATCH(_8[[#This Row],[jmpTo]], _8[row], 0))</f>
        <v>0</v>
      </c>
      <c r="G624" s="1" cm="1">
        <f t="array" aca="1" ref="G624" ca="1">INDEX(_8[terminal], _8[[#This Row],[row]]+1)</f>
        <v>0</v>
      </c>
      <c r="H624" s="1">
        <f ca="1">0+AND(_8[[#This Row],[ins]]="jmp", _8[[#This Row],[next is terminal]], _8[[#This Row],[exec?]])</f>
        <v>0</v>
      </c>
      <c r="Q624" s="4" t="s">
        <v>8</v>
      </c>
      <c r="R624" s="2">
        <v>35</v>
      </c>
      <c r="S624" s="2">
        <f>_8[[#This Row],[row]] + IF(_8[[#This Row],[ins]]="jmp", _8[[#This Row],[x]], 1)</f>
        <v>624</v>
      </c>
      <c r="T624" s="2">
        <v>623</v>
      </c>
    </row>
    <row r="625" spans="1:20">
      <c r="A625" s="1" t="s">
        <v>11</v>
      </c>
      <c r="B625">
        <v>-550</v>
      </c>
      <c r="C625">
        <f>_8[[#This Row],[row]] + IF(_8[[#This Row],[ins]]="jmp", _8[[#This Row],[x]], 1)</f>
        <v>625</v>
      </c>
      <c r="D625">
        <v>624</v>
      </c>
      <c r="E625" t="b">
        <f>NOT(ISNA(MATCH(_8[[#This Row],[row]], J:J, 0)))</f>
        <v>0</v>
      </c>
      <c r="F625" s="1">
        <f ca="1">INDEX(_8[terminal], MATCH(_8[[#This Row],[jmpTo]], _8[row], 0))</f>
        <v>0</v>
      </c>
      <c r="G625" s="1" cm="1">
        <f t="array" aca="1" ref="G625" ca="1">INDEX(_8[terminal], _8[[#This Row],[row]]+1)</f>
        <v>0</v>
      </c>
      <c r="H625" s="1">
        <f ca="1">0+AND(_8[[#This Row],[ins]]="jmp", _8[[#This Row],[next is terminal]], _8[[#This Row],[exec?]])</f>
        <v>0</v>
      </c>
      <c r="Q625" s="5" t="s">
        <v>11</v>
      </c>
      <c r="R625" s="3">
        <v>-550</v>
      </c>
      <c r="S625" s="3">
        <f>_8[[#This Row],[row]] + IF(_8[[#This Row],[ins]]="jmp", _8[[#This Row],[x]], 1)</f>
        <v>625</v>
      </c>
      <c r="T625" s="3">
        <v>624</v>
      </c>
    </row>
    <row r="626" spans="1:20">
      <c r="A626" s="1" t="s">
        <v>8</v>
      </c>
      <c r="B626">
        <v>-6</v>
      </c>
      <c r="C626">
        <f>_8[[#This Row],[row]] + IF(_8[[#This Row],[ins]]="jmp", _8[[#This Row],[x]], 1)</f>
        <v>626</v>
      </c>
      <c r="D626">
        <v>625</v>
      </c>
      <c r="E626" t="b">
        <f>NOT(ISNA(MATCH(_8[[#This Row],[row]], J:J, 0)))</f>
        <v>0</v>
      </c>
      <c r="F626" s="1">
        <f ca="1">INDEX(_8[terminal], MATCH(_8[[#This Row],[jmpTo]], _8[row], 0))</f>
        <v>0</v>
      </c>
      <c r="G626" s="1" cm="1">
        <f t="array" aca="1" ref="G626" ca="1">INDEX(_8[terminal], _8[[#This Row],[row]]+1)</f>
        <v>0</v>
      </c>
      <c r="H626" s="1">
        <f ca="1">0+AND(_8[[#This Row],[ins]]="jmp", _8[[#This Row],[next is terminal]], _8[[#This Row],[exec?]])</f>
        <v>0</v>
      </c>
      <c r="Q626" s="4" t="s">
        <v>8</v>
      </c>
      <c r="R626" s="2">
        <v>-6</v>
      </c>
      <c r="S626" s="2">
        <f>_8[[#This Row],[row]] + IF(_8[[#This Row],[ins]]="jmp", _8[[#This Row],[x]], 1)</f>
        <v>626</v>
      </c>
      <c r="T626" s="2">
        <v>625</v>
      </c>
    </row>
    <row r="627" spans="1:20">
      <c r="A627" s="1" t="s">
        <v>12</v>
      </c>
      <c r="B627">
        <v>-394</v>
      </c>
      <c r="C627">
        <f>_8[[#This Row],[row]] + IF(_8[[#This Row],[ins]]="jmp", _8[[#This Row],[x]], 1)</f>
        <v>232</v>
      </c>
      <c r="D627">
        <v>626</v>
      </c>
      <c r="E627" t="b">
        <f>NOT(ISNA(MATCH(_8[[#This Row],[row]], J:J, 0)))</f>
        <v>0</v>
      </c>
      <c r="F627" s="1">
        <f ca="1">INDEX(_8[terminal], MATCH(_8[[#This Row],[jmpTo]], _8[row], 0))</f>
        <v>0</v>
      </c>
      <c r="G627" s="1" cm="1">
        <f t="array" ref="G627">INDEX(_8[terminal], _8[[#This Row],[row]]+1)</f>
        <v>1</v>
      </c>
      <c r="H627" s="1">
        <f>0+AND(_8[[#This Row],[ins]]="jmp", _8[[#This Row],[next is terminal]], _8[[#This Row],[exec?]])</f>
        <v>0</v>
      </c>
      <c r="Q627" s="5" t="s">
        <v>12</v>
      </c>
      <c r="R627" s="3">
        <v>-394</v>
      </c>
      <c r="S627" s="3">
        <f>_8[[#This Row],[row]] + IF(_8[[#This Row],[ins]]="jmp", _8[[#This Row],[x]], 1)</f>
        <v>232</v>
      </c>
      <c r="T627" s="3">
        <v>626</v>
      </c>
    </row>
    <row r="628" spans="1:20">
      <c r="A628" s="1" t="s">
        <v>8</v>
      </c>
      <c r="B628">
        <v>38</v>
      </c>
      <c r="C628">
        <f>_8[[#This Row],[row]] + IF(_8[[#This Row],[ins]]="jmp", _8[[#This Row],[x]], 1)</f>
        <v>628</v>
      </c>
      <c r="D628">
        <v>627</v>
      </c>
      <c r="E628" t="b">
        <f>NOT(ISNA(MATCH(_8[[#This Row],[row]], J:J, 0)))</f>
        <v>0</v>
      </c>
      <c r="F628" s="1">
        <f>INDEX(_8[terminal], MATCH(_8[[#This Row],[jmpTo]], _8[row], 0))</f>
        <v>1</v>
      </c>
      <c r="G628" s="1" cm="1">
        <f t="array" ref="G628">INDEX(_8[terminal], _8[[#This Row],[row]]+1)</f>
        <v>1</v>
      </c>
      <c r="H628" s="1">
        <f>0+AND(_8[[#This Row],[ins]]="jmp", _8[[#This Row],[next is terminal]], _8[[#This Row],[exec?]])</f>
        <v>0</v>
      </c>
      <c r="Q628" s="4" t="s">
        <v>8</v>
      </c>
      <c r="R628" s="2">
        <v>38</v>
      </c>
      <c r="S628" s="2">
        <f>_8[[#This Row],[row]] + IF(_8[[#This Row],[ins]]="jmp", _8[[#This Row],[x]], 1)</f>
        <v>628</v>
      </c>
      <c r="T628" s="2">
        <v>627</v>
      </c>
    </row>
    <row r="629" spans="1:20">
      <c r="A629" s="1" t="s">
        <v>8</v>
      </c>
      <c r="B629">
        <v>49</v>
      </c>
      <c r="C629">
        <f>_8[[#This Row],[row]] + IF(_8[[#This Row],[ins]]="jmp", _8[[#This Row],[x]], 1)</f>
        <v>629</v>
      </c>
      <c r="D629">
        <v>628</v>
      </c>
      <c r="E629" t="b">
        <f>NOT(ISNA(MATCH(_8[[#This Row],[row]], J:J, 0)))</f>
        <v>0</v>
      </c>
      <c r="F629" s="1">
        <f>INDEX(_8[terminal], MATCH(_8[[#This Row],[jmpTo]], _8[row], 0))</f>
        <v>1</v>
      </c>
      <c r="G629" s="1" cm="1">
        <f t="array" ref="G629">INDEX(_8[terminal], _8[[#This Row],[row]]+1)</f>
        <v>1</v>
      </c>
      <c r="H629" s="1">
        <f>0+AND(_8[[#This Row],[ins]]="jmp", _8[[#This Row],[next is terminal]], _8[[#This Row],[exec?]])</f>
        <v>0</v>
      </c>
      <c r="Q629" s="5" t="s">
        <v>8</v>
      </c>
      <c r="R629" s="3">
        <v>49</v>
      </c>
      <c r="S629" s="3">
        <f>_8[[#This Row],[row]] + IF(_8[[#This Row],[ins]]="jmp", _8[[#This Row],[x]], 1)</f>
        <v>629</v>
      </c>
      <c r="T629" s="3">
        <v>628</v>
      </c>
    </row>
    <row r="630" spans="1:20">
      <c r="A630" s="1" t="s">
        <v>11</v>
      </c>
      <c r="B630">
        <v>-99</v>
      </c>
      <c r="C630">
        <f>_8[[#This Row],[row]] + IF(_8[[#This Row],[ins]]="jmp", _8[[#This Row],[x]], 1)</f>
        <v>630</v>
      </c>
      <c r="D630">
        <v>629</v>
      </c>
      <c r="E630" t="b">
        <f>NOT(ISNA(MATCH(_8[[#This Row],[row]], J:J, 0)))</f>
        <v>0</v>
      </c>
      <c r="F630" s="1">
        <f>INDEX(_8[terminal], MATCH(_8[[#This Row],[jmpTo]], _8[row], 0))</f>
        <v>1</v>
      </c>
      <c r="G630" s="1" cm="1">
        <f t="array" ref="G630">INDEX(_8[terminal], _8[[#This Row],[row]]+1)</f>
        <v>1</v>
      </c>
      <c r="H630" s="1">
        <f>0+AND(_8[[#This Row],[ins]]="jmp", _8[[#This Row],[next is terminal]], _8[[#This Row],[exec?]])</f>
        <v>0</v>
      </c>
      <c r="Q630" s="4" t="s">
        <v>11</v>
      </c>
      <c r="R630" s="2">
        <v>-99</v>
      </c>
      <c r="S630" s="2">
        <f>_8[[#This Row],[row]] + IF(_8[[#This Row],[ins]]="jmp", _8[[#This Row],[x]], 1)</f>
        <v>630</v>
      </c>
      <c r="T630" s="2">
        <v>629</v>
      </c>
    </row>
    <row r="631" spans="1:20">
      <c r="A631" s="1" t="s">
        <v>8</v>
      </c>
      <c r="B631">
        <v>50</v>
      </c>
      <c r="C631">
        <f>_8[[#This Row],[row]] + IF(_8[[#This Row],[ins]]="jmp", _8[[#This Row],[x]], 1)</f>
        <v>631</v>
      </c>
      <c r="D631">
        <v>630</v>
      </c>
      <c r="E631" t="b">
        <f>NOT(ISNA(MATCH(_8[[#This Row],[row]], J:J, 0)))</f>
        <v>0</v>
      </c>
      <c r="F631" s="1">
        <f>INDEX(_8[terminal], MATCH(_8[[#This Row],[jmpTo]], _8[row], 0))</f>
        <v>1</v>
      </c>
      <c r="G631" s="1" cm="1">
        <f t="array" ref="G631">INDEX(_8[terminal], _8[[#This Row],[row]]+1)</f>
        <v>1</v>
      </c>
      <c r="H631" s="1">
        <f>0+AND(_8[[#This Row],[ins]]="jmp", _8[[#This Row],[next is terminal]], _8[[#This Row],[exec?]])</f>
        <v>0</v>
      </c>
      <c r="Q631" s="5" t="s">
        <v>8</v>
      </c>
      <c r="R631" s="3">
        <v>50</v>
      </c>
      <c r="S631" s="3">
        <f>_8[[#This Row],[row]] + IF(_8[[#This Row],[ins]]="jmp", _8[[#This Row],[x]], 1)</f>
        <v>631</v>
      </c>
      <c r="T631" s="3">
        <v>630</v>
      </c>
    </row>
    <row r="632" spans="1:20">
      <c r="A632" s="1" t="s">
        <v>12</v>
      </c>
      <c r="B632">
        <v>1</v>
      </c>
      <c r="C632">
        <f>_8[[#This Row],[row]] + IF(_8[[#This Row],[ins]]="jmp", _8[[#This Row],[x]], 1)</f>
        <v>632</v>
      </c>
      <c r="D632">
        <v>631</v>
      </c>
      <c r="E632" t="b">
        <f>NOT(ISNA(MATCH(_8[[#This Row],[row]], J:J, 0)))</f>
        <v>0</v>
      </c>
      <c r="F632" s="1">
        <v>1</v>
      </c>
      <c r="G632" s="1" t="e" cm="1">
        <f t="array" ref="G632">INDEX(_8[terminal], _8[[#This Row],[row]]+1)</f>
        <v>#REF!</v>
      </c>
      <c r="H632" s="1" t="e">
        <f>0+AND(_8[[#This Row],[ins]]="jmp", _8[[#This Row],[next is terminal]], _8[[#This Row],[exec?]])</f>
        <v>#REF!</v>
      </c>
      <c r="Q632" s="7" t="s">
        <v>12</v>
      </c>
      <c r="R632" s="8">
        <v>1</v>
      </c>
      <c r="S632" s="8">
        <f>_8[[#This Row],[row]] + IF(_8[[#This Row],[ins]]="jmp", _8[[#This Row],[x]], 1)</f>
        <v>632</v>
      </c>
      <c r="T632" s="8">
        <v>631</v>
      </c>
    </row>
  </sheetData>
  <phoneticPr fontId="2" type="noConversion"/>
  <conditionalFormatting sqref="H2:H632">
    <cfRule type="iconSet" priority="2">
      <iconSet iconSet="3Symbols">
        <cfvo type="percent" val="0"/>
        <cfvo type="percent" val="33"/>
        <cfvo type="percent" val="67"/>
      </iconSet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EF82-8D7C-48C7-A309-440AAFDE9F23}">
  <dimension ref="A1:A9"/>
  <sheetViews>
    <sheetView tabSelected="1" workbookViewId="0">
      <selection activeCell="A10" sqref="A10"/>
    </sheetView>
  </sheetViews>
  <sheetFormatPr defaultRowHeight="15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5" spans="1:1">
      <c r="A5" t="s">
        <v>16</v>
      </c>
    </row>
    <row r="6" spans="1:1">
      <c r="A6" t="s">
        <v>17</v>
      </c>
    </row>
    <row r="8" spans="1:1">
      <c r="A8" t="s">
        <v>18</v>
      </c>
    </row>
    <row r="9" spans="1:1">
      <c r="A9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50223-224B-4AA5-8AFB-2D8C2D26CE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Uluc Sengil</dc:creator>
  <cp:keywords/>
  <dc:description/>
  <cp:lastModifiedBy>ULUC SENGIL</cp:lastModifiedBy>
  <cp:revision/>
  <dcterms:created xsi:type="dcterms:W3CDTF">2020-12-08T17:47:16Z</dcterms:created>
  <dcterms:modified xsi:type="dcterms:W3CDTF">2020-12-08T19:59:25Z</dcterms:modified>
  <cp:category/>
  <cp:contentStatus/>
</cp:coreProperties>
</file>