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\Documents\Mes Documents Professionnels\Enseignements\ISEN\DS\"/>
    </mc:Choice>
  </mc:AlternateContent>
  <bookViews>
    <workbookView xWindow="0" yWindow="0" windowWidth="25200" windowHeight="13170" activeTab="3"/>
  </bookViews>
  <sheets>
    <sheet name="Exo1(1)" sheetId="1" r:id="rId1"/>
    <sheet name="Exo2(1)" sheetId="2" r:id="rId2"/>
    <sheet name="Exo1(2)" sheetId="5" r:id="rId3"/>
    <sheet name="Exo2(2)" sheetId="4" r:id="rId4"/>
  </sheets>
  <definedNames>
    <definedName name="_xlnm.Print_Area" localSheetId="2">'Exo1(2)'!$A$1:$F$9</definedName>
    <definedName name="_xlnm.Print_Area" localSheetId="3">'Exo2(2)'!$A$1:$F$18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8" i="5" l="1" a="1"/>
  <c r="B28" i="5"/>
  <c r="C28" i="5"/>
  <c r="B29" i="5"/>
  <c r="C29" i="5"/>
  <c r="B30" i="5"/>
  <c r="C30" i="5"/>
  <c r="D19" i="5" a="1"/>
  <c r="D19" i="5" s="1"/>
  <c r="D20" i="5"/>
  <c r="D21" i="5"/>
  <c r="B19" i="5" a="1"/>
  <c r="B19" i="5"/>
  <c r="B20" i="5"/>
  <c r="B21" i="5"/>
  <c r="C10" i="5" a="1"/>
  <c r="D10" i="5" s="1"/>
  <c r="C10" i="5"/>
  <c r="D28" i="5" a="1"/>
  <c r="D30" i="5" s="1"/>
  <c r="C21" i="5"/>
  <c r="C20" i="5"/>
  <c r="C19" i="5"/>
  <c r="C19" i="5" a="1"/>
  <c r="Q12" i="5"/>
  <c r="P12" i="5"/>
  <c r="P11" i="5"/>
  <c r="O11" i="5"/>
  <c r="Q10" i="5"/>
  <c r="O10" i="5" a="1"/>
  <c r="O12" i="5" s="1"/>
  <c r="B10" i="5" a="1"/>
  <c r="B12" i="5" s="1"/>
  <c r="R8" i="5"/>
  <c r="Q8" i="5"/>
  <c r="P8" i="5"/>
  <c r="O8" i="5"/>
  <c r="N8" i="5" a="1"/>
  <c r="S8" i="5" s="1"/>
  <c r="C8" i="5"/>
  <c r="N7" i="5" a="1"/>
  <c r="P7" i="5" s="1"/>
  <c r="N6" i="5" a="1"/>
  <c r="S6" i="5" s="1"/>
  <c r="B5" i="5"/>
  <c r="B5" i="5" a="1"/>
  <c r="B6" i="5" s="1"/>
  <c r="R17" i="4"/>
  <c r="Q17" i="4"/>
  <c r="P17" i="4"/>
  <c r="N17" i="4" a="1"/>
  <c r="S17" i="4" s="1"/>
  <c r="D13" i="4" a="1"/>
  <c r="D13" i="4" s="1"/>
  <c r="C13" i="4"/>
  <c r="B13" i="4"/>
  <c r="D12" i="4"/>
  <c r="C12" i="4"/>
  <c r="B12" i="4"/>
  <c r="D11" i="4"/>
  <c r="C11" i="4"/>
  <c r="B11" i="4"/>
  <c r="N9" i="4" a="1"/>
  <c r="O9" i="4" s="1"/>
  <c r="S8" i="4"/>
  <c r="N8" i="4" a="1"/>
  <c r="R8" i="4" s="1"/>
  <c r="S7" i="4"/>
  <c r="Q7" i="4"/>
  <c r="P7" i="4"/>
  <c r="O7" i="4"/>
  <c r="N7" i="4"/>
  <c r="N7" i="4" a="1"/>
  <c r="R7" i="4" s="1"/>
  <c r="C8" i="4"/>
  <c r="B8" i="4"/>
  <c r="B6" i="4" a="1"/>
  <c r="D7" i="4" s="1"/>
  <c r="D16" i="4" l="1" a="1"/>
  <c r="F18" i="4" s="1"/>
  <c r="C26" i="5"/>
  <c r="D12" i="5"/>
  <c r="C12" i="5"/>
  <c r="D11" i="5"/>
  <c r="C11" i="5"/>
  <c r="E5" i="5" a="1"/>
  <c r="P9" i="4"/>
  <c r="C6" i="5"/>
  <c r="Q7" i="5"/>
  <c r="B10" i="5"/>
  <c r="D28" i="5"/>
  <c r="C6" i="4"/>
  <c r="F6" i="4" s="1" a="1"/>
  <c r="N8" i="4"/>
  <c r="N13" i="4" s="1" a="1"/>
  <c r="R9" i="4"/>
  <c r="B7" i="5"/>
  <c r="N6" i="5"/>
  <c r="S7" i="5"/>
  <c r="B11" i="5"/>
  <c r="D29" i="5"/>
  <c r="D6" i="4"/>
  <c r="O8" i="4"/>
  <c r="S9" i="4"/>
  <c r="C7" i="5"/>
  <c r="O6" i="5"/>
  <c r="B23" i="5" a="1"/>
  <c r="D8" i="4"/>
  <c r="B6" i="4"/>
  <c r="D7" i="5"/>
  <c r="P6" i="5"/>
  <c r="C7" i="4"/>
  <c r="Q8" i="4"/>
  <c r="N17" i="4"/>
  <c r="Q6" i="5"/>
  <c r="O10" i="5"/>
  <c r="Q9" i="4"/>
  <c r="D6" i="5"/>
  <c r="R7" i="5"/>
  <c r="B7" i="4"/>
  <c r="P8" i="4"/>
  <c r="O17" i="4"/>
  <c r="R6" i="5"/>
  <c r="N8" i="5"/>
  <c r="P10" i="5"/>
  <c r="C5" i="5"/>
  <c r="N7" i="5"/>
  <c r="N9" i="4"/>
  <c r="D5" i="5"/>
  <c r="O7" i="5"/>
  <c r="Q11" i="5"/>
  <c r="F17" i="4" l="1"/>
  <c r="D17" i="4"/>
  <c r="E17" i="4"/>
  <c r="D18" i="4"/>
  <c r="D16" i="4"/>
  <c r="F16" i="4"/>
  <c r="E16" i="4"/>
  <c r="E18" i="4"/>
  <c r="C36" i="5"/>
  <c r="B33" i="5" a="1"/>
  <c r="C17" i="5"/>
  <c r="B14" i="5" a="1"/>
  <c r="N12" i="4" a="1"/>
  <c r="E6" i="4" a="1"/>
  <c r="O13" i="4"/>
  <c r="N13" i="4"/>
  <c r="Q13" i="4"/>
  <c r="S13" i="4"/>
  <c r="R13" i="4"/>
  <c r="P13" i="4"/>
  <c r="F5" i="5" a="1"/>
  <c r="E7" i="5"/>
  <c r="E6" i="5"/>
  <c r="E5" i="5"/>
  <c r="F7" i="4"/>
  <c r="F8" i="4"/>
  <c r="F6" i="4"/>
  <c r="C25" i="5"/>
  <c r="B25" i="5"/>
  <c r="D24" i="5"/>
  <c r="B24" i="5"/>
  <c r="D23" i="5"/>
  <c r="C23" i="5"/>
  <c r="B23" i="5"/>
  <c r="C24" i="5"/>
  <c r="D25" i="5"/>
  <c r="N16" i="4" l="1" a="1"/>
  <c r="E6" i="4"/>
  <c r="E8" i="4"/>
  <c r="E7" i="4"/>
  <c r="N12" i="4"/>
  <c r="S12" i="4"/>
  <c r="P12" i="4"/>
  <c r="O12" i="4"/>
  <c r="R12" i="4"/>
  <c r="Q12" i="4"/>
  <c r="F6" i="5"/>
  <c r="F5" i="5"/>
  <c r="F7" i="5"/>
  <c r="D16" i="5"/>
  <c r="C16" i="5"/>
  <c r="B16" i="5"/>
  <c r="C15" i="5"/>
  <c r="B15" i="5"/>
  <c r="D14" i="5"/>
  <c r="C14" i="5"/>
  <c r="F14" i="5" s="1" a="1"/>
  <c r="D15" i="5"/>
  <c r="B14" i="5"/>
  <c r="E23" i="5" a="1"/>
  <c r="F23" i="5" a="1"/>
  <c r="B35" i="5"/>
  <c r="D34" i="5"/>
  <c r="C34" i="5"/>
  <c r="D33" i="5"/>
  <c r="C33" i="5"/>
  <c r="B34" i="5"/>
  <c r="B33" i="5"/>
  <c r="C35" i="5"/>
  <c r="D35" i="5"/>
  <c r="B8" i="5" l="1"/>
  <c r="E25" i="5"/>
  <c r="E24" i="5"/>
  <c r="E23" i="5"/>
  <c r="E14" i="5" a="1"/>
  <c r="E33" i="5" a="1"/>
  <c r="F16" i="5"/>
  <c r="F15" i="5"/>
  <c r="F14" i="5"/>
  <c r="F33" i="5" a="1"/>
  <c r="N15" i="4" a="1"/>
  <c r="B9" i="4"/>
  <c r="D20" i="4" s="1" a="1"/>
  <c r="F25" i="5"/>
  <c r="F24" i="5"/>
  <c r="F23" i="5"/>
  <c r="O16" i="4"/>
  <c r="N16" i="4"/>
  <c r="Q16" i="4"/>
  <c r="P16" i="4"/>
  <c r="S16" i="4"/>
  <c r="R16" i="4"/>
  <c r="E20" i="4" l="1"/>
  <c r="D20" i="4"/>
  <c r="F22" i="4"/>
  <c r="D21" i="4"/>
  <c r="E22" i="4"/>
  <c r="D22" i="4"/>
  <c r="F21" i="4"/>
  <c r="E21" i="4"/>
  <c r="F20" i="4"/>
  <c r="B26" i="5"/>
  <c r="E26" i="5" s="1"/>
  <c r="E35" i="5"/>
  <c r="E34" i="5"/>
  <c r="E33" i="5"/>
  <c r="S15" i="4"/>
  <c r="R15" i="4"/>
  <c r="P15" i="4"/>
  <c r="O15" i="4"/>
  <c r="N15" i="4"/>
  <c r="Q15" i="4"/>
  <c r="F35" i="5"/>
  <c r="F33" i="5"/>
  <c r="F34" i="5"/>
  <c r="E16" i="5"/>
  <c r="E15" i="5"/>
  <c r="E14" i="5"/>
  <c r="B17" i="5" l="1"/>
  <c r="E17" i="5" s="1"/>
  <c r="B36" i="5"/>
  <c r="E36" i="5" s="1"/>
  <c r="O19" i="4" a="1"/>
  <c r="P21" i="4" l="1"/>
  <c r="O21" i="4"/>
  <c r="P19" i="4"/>
  <c r="Q21" i="4"/>
  <c r="Q20" i="4"/>
  <c r="P20" i="4"/>
  <c r="O20" i="4"/>
  <c r="Q19" i="4"/>
  <c r="O19" i="4"/>
  <c r="J3" i="2" l="1"/>
  <c r="E39" i="2" l="1" a="1"/>
  <c r="E39" i="2" s="1"/>
  <c r="B7" i="2" a="1"/>
  <c r="E7" i="2" s="1"/>
  <c r="E42" i="2" l="1"/>
  <c r="E41" i="2"/>
  <c r="E40" i="2"/>
  <c r="C10" i="2"/>
  <c r="D9" i="2"/>
  <c r="D8" i="2"/>
  <c r="D10" i="2"/>
  <c r="D7" i="2"/>
  <c r="C7" i="2"/>
  <c r="B10" i="2"/>
  <c r="B7" i="2"/>
  <c r="E9" i="2"/>
  <c r="C9" i="2"/>
  <c r="B9" i="2"/>
  <c r="E8" i="2"/>
  <c r="C8" i="2"/>
  <c r="B8" i="2"/>
  <c r="E10" i="2"/>
  <c r="B11" i="2" l="1" a="1"/>
  <c r="F11" i="2" s="1"/>
  <c r="B12" i="2" a="1"/>
  <c r="C12" i="2" s="1"/>
  <c r="B13" i="2" a="1"/>
  <c r="F13" i="2" s="1"/>
  <c r="B14" i="2" a="1"/>
  <c r="I14" i="2" s="1"/>
  <c r="G11" i="2" l="1"/>
  <c r="C14" i="2"/>
  <c r="B13" i="2"/>
  <c r="I13" i="2"/>
  <c r="C13" i="2"/>
  <c r="D14" i="2"/>
  <c r="H13" i="2"/>
  <c r="E13" i="2"/>
  <c r="F14" i="2"/>
  <c r="G13" i="2"/>
  <c r="D12" i="2"/>
  <c r="D11" i="2"/>
  <c r="H12" i="2"/>
  <c r="B11" i="2"/>
  <c r="G12" i="2"/>
  <c r="I12" i="2"/>
  <c r="E11" i="2"/>
  <c r="E14" i="2"/>
  <c r="D13" i="2"/>
  <c r="E12" i="2"/>
  <c r="F12" i="2"/>
  <c r="H14" i="2"/>
  <c r="C11" i="2"/>
  <c r="B12" i="2"/>
  <c r="G14" i="2"/>
  <c r="I11" i="2"/>
  <c r="B14" i="2"/>
  <c r="H11" i="2"/>
  <c r="B17" i="2" l="1" a="1"/>
  <c r="G17" i="2" s="1"/>
  <c r="B15" i="2" a="1"/>
  <c r="B16" i="2" a="1"/>
  <c r="I16" i="2" s="1"/>
  <c r="B18" i="2" a="1"/>
  <c r="G16" i="2" l="1"/>
  <c r="E17" i="2"/>
  <c r="C17" i="2"/>
  <c r="B22" i="2" s="1" a="1"/>
  <c r="D17" i="2"/>
  <c r="F17" i="2"/>
  <c r="B17" i="2"/>
  <c r="H17" i="2"/>
  <c r="I17" i="2"/>
  <c r="F16" i="2"/>
  <c r="C16" i="2"/>
  <c r="B16" i="2"/>
  <c r="D16" i="2"/>
  <c r="E16" i="2"/>
  <c r="I18" i="2"/>
  <c r="D18" i="2"/>
  <c r="C18" i="2"/>
  <c r="B18" i="2"/>
  <c r="G18" i="2"/>
  <c r="F18" i="2"/>
  <c r="E18" i="2"/>
  <c r="H18" i="2"/>
  <c r="H15" i="2"/>
  <c r="G15" i="2"/>
  <c r="F15" i="2"/>
  <c r="E15" i="2"/>
  <c r="C15" i="2"/>
  <c r="B15" i="2"/>
  <c r="D15" i="2"/>
  <c r="I15" i="2"/>
  <c r="H16" i="2"/>
  <c r="I22" i="2" l="1"/>
  <c r="H22" i="2"/>
  <c r="E22" i="2"/>
  <c r="D22" i="2"/>
  <c r="B22" i="2"/>
  <c r="G22" i="2"/>
  <c r="F22" i="2"/>
  <c r="C22" i="2"/>
  <c r="B20" i="2" a="1"/>
  <c r="B21" i="2" a="1"/>
  <c r="B19" i="2" a="1"/>
  <c r="B26" i="2" l="1" a="1"/>
  <c r="H26" i="2" s="1"/>
  <c r="H20" i="2"/>
  <c r="G20" i="2"/>
  <c r="F20" i="2"/>
  <c r="E20" i="2"/>
  <c r="D20" i="2"/>
  <c r="C20" i="2"/>
  <c r="B20" i="2"/>
  <c r="I20" i="2"/>
  <c r="F19" i="2"/>
  <c r="B19" i="2"/>
  <c r="H19" i="2"/>
  <c r="E19" i="2"/>
  <c r="G19" i="2"/>
  <c r="D19" i="2"/>
  <c r="C19" i="2"/>
  <c r="I19" i="2"/>
  <c r="F21" i="2"/>
  <c r="C21" i="2"/>
  <c r="B21" i="2"/>
  <c r="I21" i="2"/>
  <c r="H21" i="2"/>
  <c r="G21" i="2"/>
  <c r="E21" i="2"/>
  <c r="D21" i="2"/>
  <c r="B25" i="2" l="1" a="1"/>
  <c r="B23" i="2" a="1"/>
  <c r="E26" i="2"/>
  <c r="F26" i="2"/>
  <c r="B26" i="2"/>
  <c r="C26" i="2"/>
  <c r="D26" i="2"/>
  <c r="B24" i="2" a="1"/>
  <c r="I26" i="2"/>
  <c r="G26" i="2"/>
  <c r="B30" i="2" l="1" a="1"/>
  <c r="E30" i="2" s="1"/>
  <c r="E25" i="2"/>
  <c r="G25" i="2"/>
  <c r="C25" i="2"/>
  <c r="B25" i="2"/>
  <c r="D25" i="2"/>
  <c r="F25" i="2"/>
  <c r="I25" i="2"/>
  <c r="H25" i="2"/>
  <c r="B23" i="2"/>
  <c r="I23" i="2"/>
  <c r="H23" i="2"/>
  <c r="D23" i="2"/>
  <c r="C23" i="2"/>
  <c r="G23" i="2"/>
  <c r="F23" i="2"/>
  <c r="E23" i="2"/>
  <c r="I24" i="2"/>
  <c r="H24" i="2"/>
  <c r="D24" i="2"/>
  <c r="C24" i="2"/>
  <c r="G24" i="2"/>
  <c r="F24" i="2"/>
  <c r="E24" i="2"/>
  <c r="B24" i="2"/>
  <c r="B28" i="2" s="1" a="1"/>
  <c r="I28" i="2" s="1"/>
  <c r="B30" i="2" l="1"/>
  <c r="C30" i="2"/>
  <c r="D30" i="2"/>
  <c r="F30" i="2"/>
  <c r="H30" i="2"/>
  <c r="I30" i="2"/>
  <c r="G30" i="2"/>
  <c r="B27" i="2" a="1"/>
  <c r="B28" i="2"/>
  <c r="C28" i="2"/>
  <c r="D28" i="2"/>
  <c r="E28" i="2"/>
  <c r="F28" i="2"/>
  <c r="B29" i="2" a="1"/>
  <c r="G28" i="2"/>
  <c r="H28" i="2"/>
  <c r="E29" i="2" l="1"/>
  <c r="D29" i="2"/>
  <c r="I29" i="2"/>
  <c r="F29" i="2"/>
  <c r="C29" i="2"/>
  <c r="B29" i="2"/>
  <c r="H29" i="2"/>
  <c r="G29" i="2"/>
  <c r="G27" i="2"/>
  <c r="H27" i="2"/>
  <c r="F27" i="2"/>
  <c r="E27" i="2"/>
  <c r="I27" i="2"/>
  <c r="D27" i="2"/>
  <c r="C27" i="2"/>
  <c r="B27" i="2"/>
  <c r="C33" i="2" l="1" a="1"/>
  <c r="D33" i="2" s="1"/>
  <c r="F33" i="2" l="1"/>
  <c r="C33" i="2"/>
  <c r="C36" i="2"/>
  <c r="E33" i="2"/>
  <c r="F35" i="2"/>
  <c r="D36" i="2"/>
  <c r="D34" i="2"/>
  <c r="F34" i="2"/>
  <c r="C35" i="2"/>
  <c r="D35" i="2"/>
  <c r="C34" i="2"/>
  <c r="G40" i="2" s="1"/>
  <c r="E34" i="2"/>
  <c r="E36" i="2"/>
  <c r="E35" i="2"/>
  <c r="F36" i="2"/>
  <c r="G41" i="2" l="1"/>
  <c r="G42" i="2"/>
  <c r="G39" i="2"/>
  <c r="M10" i="1" l="1" a="1"/>
  <c r="N10" i="1" s="1"/>
  <c r="M9" i="1" a="1"/>
  <c r="P9" i="1" s="1"/>
  <c r="M8" i="1" a="1"/>
  <c r="R8" i="1" s="1"/>
  <c r="B11" i="1" a="1"/>
  <c r="F11" i="1" s="1"/>
  <c r="B10" i="1" a="1"/>
  <c r="F10" i="1" s="1"/>
  <c r="B9" i="1" a="1"/>
  <c r="F9" i="1" s="1"/>
  <c r="B8" i="1" a="1"/>
  <c r="F8" i="1" s="1"/>
  <c r="M10" i="1" l="1"/>
  <c r="R10" i="1"/>
  <c r="Q10" i="1"/>
  <c r="P10" i="1"/>
  <c r="O10" i="1"/>
  <c r="O9" i="1"/>
  <c r="N9" i="1"/>
  <c r="M9" i="1"/>
  <c r="R9" i="1"/>
  <c r="Q9" i="1"/>
  <c r="Q8" i="1"/>
  <c r="P8" i="1"/>
  <c r="O8" i="1"/>
  <c r="N8" i="1"/>
  <c r="M8" i="1"/>
  <c r="B8" i="1"/>
  <c r="B9" i="1"/>
  <c r="B10" i="1"/>
  <c r="B11" i="1"/>
  <c r="C8" i="1"/>
  <c r="C9" i="1"/>
  <c r="C10" i="1"/>
  <c r="C11" i="1"/>
  <c r="D8" i="1"/>
  <c r="D9" i="1"/>
  <c r="D10" i="1"/>
  <c r="D11" i="1"/>
  <c r="E8" i="1"/>
  <c r="E9" i="1"/>
  <c r="E10" i="1"/>
  <c r="E11" i="1"/>
  <c r="M14" i="1" l="1" a="1"/>
  <c r="R14" i="1" s="1"/>
  <c r="M13" i="1" a="1"/>
  <c r="O13" i="1" s="1"/>
  <c r="M15" i="1" a="1"/>
  <c r="N15" i="1" s="1"/>
  <c r="M11" i="1" a="1"/>
  <c r="N11" i="1" s="1"/>
  <c r="N13" i="1"/>
  <c r="P13" i="1"/>
  <c r="B16" i="1" a="1"/>
  <c r="B15" i="1" a="1"/>
  <c r="B14" i="1" a="1"/>
  <c r="B13" i="1" a="1"/>
  <c r="P14" i="1" l="1"/>
  <c r="O14" i="1"/>
  <c r="M14" i="1"/>
  <c r="N14" i="1"/>
  <c r="Q14" i="1"/>
  <c r="P15" i="1"/>
  <c r="R15" i="1"/>
  <c r="Q13" i="1"/>
  <c r="O15" i="1"/>
  <c r="M19" i="1" s="1" a="1"/>
  <c r="O19" i="1" s="1"/>
  <c r="M15" i="1"/>
  <c r="Q11" i="1"/>
  <c r="Q15" i="1"/>
  <c r="M20" i="1" s="1" a="1"/>
  <c r="R11" i="1"/>
  <c r="R13" i="1"/>
  <c r="P11" i="1"/>
  <c r="M11" i="1"/>
  <c r="M13" i="1"/>
  <c r="O11" i="1"/>
  <c r="F14" i="1"/>
  <c r="E14" i="1"/>
  <c r="D14" i="1"/>
  <c r="C14" i="1"/>
  <c r="B14" i="1"/>
  <c r="F16" i="1"/>
  <c r="E16" i="1"/>
  <c r="D16" i="1"/>
  <c r="C16" i="1"/>
  <c r="B16" i="1"/>
  <c r="F13" i="1"/>
  <c r="E13" i="1"/>
  <c r="D13" i="1"/>
  <c r="C13" i="1"/>
  <c r="B13" i="1"/>
  <c r="F15" i="1"/>
  <c r="E15" i="1"/>
  <c r="D15" i="1"/>
  <c r="C15" i="1"/>
  <c r="B15" i="1"/>
  <c r="B21" i="1" l="1" a="1"/>
  <c r="M18" i="1" a="1"/>
  <c r="P18" i="1" s="1"/>
  <c r="N20" i="1"/>
  <c r="R20" i="1"/>
  <c r="Q20" i="1"/>
  <c r="O20" i="1"/>
  <c r="P20" i="1"/>
  <c r="M20" i="1"/>
  <c r="R19" i="1"/>
  <c r="O18" i="1"/>
  <c r="M18" i="1"/>
  <c r="D21" i="1"/>
  <c r="M16" i="1" a="1"/>
  <c r="B20" i="1" a="1"/>
  <c r="D20" i="1" s="1"/>
  <c r="N19" i="1"/>
  <c r="Q19" i="1"/>
  <c r="P19" i="1"/>
  <c r="R18" i="1"/>
  <c r="N18" i="1"/>
  <c r="M19" i="1"/>
  <c r="Q18" i="1"/>
  <c r="B21" i="1"/>
  <c r="C21" i="1"/>
  <c r="E21" i="1"/>
  <c r="F21" i="1"/>
  <c r="B19" i="1" a="1"/>
  <c r="B18" i="1" a="1"/>
  <c r="C20" i="1" l="1"/>
  <c r="E20" i="1"/>
  <c r="B20" i="1"/>
  <c r="F20" i="1"/>
  <c r="Q16" i="1"/>
  <c r="M16" i="1"/>
  <c r="P16" i="1"/>
  <c r="O16" i="1"/>
  <c r="N16" i="1"/>
  <c r="R16" i="1"/>
  <c r="F19" i="1"/>
  <c r="E19" i="1"/>
  <c r="D19" i="1"/>
  <c r="C19" i="1"/>
  <c r="B19" i="1"/>
  <c r="F18" i="1"/>
  <c r="E18" i="1"/>
  <c r="D18" i="1"/>
  <c r="C18" i="1"/>
  <c r="B18" i="1"/>
  <c r="M21" i="1" l="1" a="1"/>
  <c r="P21" i="1" l="1"/>
  <c r="Q21" i="1"/>
  <c r="M21" i="1"/>
  <c r="O21" i="1"/>
  <c r="N21" i="1"/>
  <c r="R21" i="1"/>
  <c r="M26" i="1" l="1" a="1"/>
  <c r="M23" i="1" a="1"/>
  <c r="M25" i="1" a="1"/>
  <c r="M24" i="1" a="1"/>
  <c r="R26" i="1" l="1"/>
  <c r="Q26" i="1"/>
  <c r="P26" i="1"/>
  <c r="O26" i="1"/>
  <c r="N26" i="1"/>
  <c r="M26" i="1"/>
  <c r="Q24" i="1"/>
  <c r="O24" i="1"/>
  <c r="P24" i="1"/>
  <c r="M24" i="1"/>
  <c r="R24" i="1"/>
  <c r="N24" i="1"/>
  <c r="M25" i="1"/>
  <c r="R25" i="1"/>
  <c r="Q25" i="1"/>
  <c r="P25" i="1"/>
  <c r="O25" i="1"/>
  <c r="N25" i="1"/>
  <c r="O23" i="1"/>
  <c r="Q23" i="1"/>
  <c r="R23" i="1"/>
  <c r="M23" i="1"/>
  <c r="N23" i="1"/>
  <c r="P23" i="1"/>
</calcChain>
</file>

<file path=xl/sharedStrings.xml><?xml version="1.0" encoding="utf-8"?>
<sst xmlns="http://schemas.openxmlformats.org/spreadsheetml/2006/main" count="128" uniqueCount="86">
  <si>
    <t>Système E1</t>
  </si>
  <si>
    <t>Système E2</t>
  </si>
  <si>
    <t>x_1</t>
  </si>
  <si>
    <t>x_2</t>
  </si>
  <si>
    <t>x_3</t>
  </si>
  <si>
    <t>x_4</t>
  </si>
  <si>
    <t>B</t>
  </si>
  <si>
    <t>L1</t>
  </si>
  <si>
    <t>L2</t>
  </si>
  <si>
    <t>L3</t>
  </si>
  <si>
    <t>L4</t>
  </si>
  <si>
    <t>L2-L1</t>
  </si>
  <si>
    <t>L3-L1</t>
  </si>
  <si>
    <t>L3-2L1</t>
  </si>
  <si>
    <t>L1+2L2</t>
  </si>
  <si>
    <t>L2/(-1)</t>
  </si>
  <si>
    <t>L3-5L2</t>
  </si>
  <si>
    <t>L1+(1/2)L3</t>
  </si>
  <si>
    <t>x_5</t>
  </si>
  <si>
    <t>A</t>
  </si>
  <si>
    <t>X</t>
  </si>
  <si>
    <t>=</t>
  </si>
  <si>
    <t>A^{-1} =</t>
  </si>
  <si>
    <t>Donc</t>
  </si>
  <si>
    <t xml:space="preserve"> = A^{-1}*</t>
  </si>
  <si>
    <t xml:space="preserve">B </t>
  </si>
  <si>
    <t>S={(11 ; 8 ; -3 ; -6)}</t>
  </si>
  <si>
    <t>L4-3*L1</t>
  </si>
  <si>
    <t>L4+8L2</t>
  </si>
  <si>
    <t>L1-3*L2</t>
  </si>
  <si>
    <t>L3+L2</t>
  </si>
  <si>
    <t>L1+(1/4)L3</t>
  </si>
  <si>
    <t>L2-(1/2)L3</t>
  </si>
  <si>
    <t>L3/(4</t>
  </si>
  <si>
    <t>L1+(7/4)*L4</t>
  </si>
  <si>
    <t>L2+(5/2)L4</t>
  </si>
  <si>
    <t>L3-(5/4)L4</t>
  </si>
  <si>
    <t>L4/(-1)</t>
  </si>
  <si>
    <r>
      <t>S=</t>
    </r>
    <r>
      <rPr>
        <b/>
        <sz val="11"/>
        <color theme="1"/>
        <rFont val="Calibri"/>
        <family val="2"/>
      </rPr>
      <t>ɸ</t>
    </r>
  </si>
  <si>
    <t>0=26 !!!</t>
  </si>
  <si>
    <t>L4+2L1</t>
  </si>
  <si>
    <t>L1+3L2</t>
  </si>
  <si>
    <t>L4+12L2</t>
  </si>
  <si>
    <t>L2+(1/2)L3</t>
  </si>
  <si>
    <t>L3/(-2)</t>
  </si>
  <si>
    <t>L4+2L3</t>
  </si>
  <si>
    <t>L4-5L1</t>
  </si>
  <si>
    <t>L4-9L2</t>
  </si>
  <si>
    <t>L1+(5/8)L3</t>
  </si>
  <si>
    <t>L2-(3/8)L3</t>
  </si>
  <si>
    <t>L3/(-8)</t>
  </si>
  <si>
    <t>L4-(5/4)L3</t>
  </si>
  <si>
    <t>S={((31/13)-(6/13)α ; (-6/13) +(15/13)α ; 0 ; (-7/13) +(11/13)α ; α)/ α fixé}</t>
  </si>
  <si>
    <t>=6/13</t>
  </si>
  <si>
    <t>=31/13</t>
  </si>
  <si>
    <t>=-15/13</t>
  </si>
  <si>
    <t>=-6/13</t>
  </si>
  <si>
    <t>=-11/13</t>
  </si>
  <si>
    <t>=-7/13</t>
  </si>
  <si>
    <t>L4/(-13/4)</t>
  </si>
  <si>
    <t>L3-(1/2)L4</t>
  </si>
  <si>
    <t>L1+(41/26)L4</t>
  </si>
  <si>
    <t>L2-(31/26)L4</t>
  </si>
  <si>
    <t>exprimées en fraction :</t>
  </si>
  <si>
    <t xml:space="preserve"> 4 x_3-24 x_4 = 78</t>
  </si>
  <si>
    <t>impossible car les 2 dernières équations sont incompatibles</t>
  </si>
  <si>
    <t>-2 x_3 + 12 x_4 = -26</t>
  </si>
  <si>
    <t>A =</t>
  </si>
  <si>
    <t xml:space="preserve">Det (A) = </t>
  </si>
  <si>
    <t>C=</t>
  </si>
  <si>
    <t>A^-1 = (1/-3)*</t>
  </si>
  <si>
    <t xml:space="preserve">A^{-1} = </t>
  </si>
  <si>
    <t>B=</t>
  </si>
  <si>
    <t xml:space="preserve">Système carré </t>
  </si>
  <si>
    <t>différent de 0 donc ( E ) est un système de Cramer</t>
  </si>
  <si>
    <t>A_1 =</t>
  </si>
  <si>
    <t xml:space="preserve">Det (A_1) = </t>
  </si>
  <si>
    <t>donc x_1=</t>
  </si>
  <si>
    <t>A_2 =</t>
  </si>
  <si>
    <t xml:space="preserve">Det (A_2) = </t>
  </si>
  <si>
    <t>donc x_2=</t>
  </si>
  <si>
    <t>A_3 =</t>
  </si>
  <si>
    <t>donc x_3=</t>
  </si>
  <si>
    <t xml:space="preserve">Det (A_3) = </t>
  </si>
  <si>
    <t>S={(3 ; 5 ; 6)}</t>
  </si>
  <si>
    <t>donc A^{-1} = 1/(3)*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</si>
</sst>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6FFFF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0" borderId="0" xfId="0" applyBorder="1"/>
    <xf numFmtId="0" fontId="1" fillId="0" borderId="12" xfId="0" applyFont="1" applyBorder="1" applyAlignment="1">
      <alignment horizontal="center"/>
    </xf>
    <xf numFmtId="0" fontId="0" fillId="0" borderId="0" xfId="0" quotePrefix="1"/>
    <xf numFmtId="0" fontId="1" fillId="0" borderId="1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/>
    <xf numFmtId="0" fontId="0" fillId="6" borderId="5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0" xfId="0" quotePrefix="1" applyFill="1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0" fillId="0" borderId="0" xfId="0" applyAlignment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showGridLines="0" topLeftCell="A16" zoomScale="140" zoomScaleNormal="140" workbookViewId="0">
      <selection activeCell="Q28" sqref="Q28"/>
    </sheetView>
  </sheetViews>
  <sheetFormatPr baseColWidth="10" defaultRowHeight="15" x14ac:dyDescent="0.25"/>
  <cols>
    <col min="1" max="1" width="10.5703125" customWidth="1"/>
    <col min="2" max="9" width="4.7109375" customWidth="1"/>
    <col min="10" max="11" width="9.85546875" customWidth="1"/>
    <col min="12" max="12" width="14.7109375" customWidth="1"/>
    <col min="13" max="15" width="5.28515625" customWidth="1"/>
    <col min="16" max="16" width="6.42578125" customWidth="1"/>
    <col min="17" max="18" width="7.85546875" customWidth="1"/>
    <col min="20" max="25" width="6.28515625" customWidth="1"/>
  </cols>
  <sheetData>
    <row r="1" spans="1:19" ht="15.75" thickBot="1" x14ac:dyDescent="0.3">
      <c r="B1" s="33" t="s">
        <v>0</v>
      </c>
      <c r="C1" s="34"/>
      <c r="D1" s="34"/>
      <c r="E1" s="34"/>
      <c r="F1" s="35"/>
      <c r="G1" s="1"/>
      <c r="H1" s="1"/>
      <c r="I1" s="1"/>
      <c r="J1" s="1"/>
      <c r="K1" s="1"/>
      <c r="M1" s="33" t="s">
        <v>1</v>
      </c>
      <c r="N1" s="34"/>
      <c r="O1" s="34"/>
      <c r="P1" s="34"/>
      <c r="Q1" s="34"/>
      <c r="R1" s="35"/>
    </row>
    <row r="2" spans="1:19" x14ac:dyDescent="0.25"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1"/>
      <c r="H2" s="1"/>
      <c r="I2" s="1"/>
      <c r="J2" s="1"/>
      <c r="K2" s="1"/>
      <c r="M2" s="3" t="s">
        <v>2</v>
      </c>
      <c r="N2" s="3" t="s">
        <v>3</v>
      </c>
      <c r="O2" s="3" t="s">
        <v>4</v>
      </c>
      <c r="P2" s="3" t="s">
        <v>5</v>
      </c>
      <c r="Q2" s="3" t="s">
        <v>18</v>
      </c>
      <c r="R2" s="3" t="s">
        <v>6</v>
      </c>
    </row>
    <row r="3" spans="1:19" x14ac:dyDescent="0.25">
      <c r="A3" t="s">
        <v>7</v>
      </c>
      <c r="B3" s="3">
        <v>1</v>
      </c>
      <c r="C3" s="3">
        <v>3</v>
      </c>
      <c r="D3" s="3">
        <v>4</v>
      </c>
      <c r="E3" s="3">
        <v>7</v>
      </c>
      <c r="F3" s="3">
        <v>-4</v>
      </c>
      <c r="G3" s="1"/>
      <c r="H3" s="1"/>
      <c r="I3" s="1"/>
      <c r="J3" s="1"/>
      <c r="K3" s="1"/>
      <c r="L3" t="s">
        <v>7</v>
      </c>
      <c r="M3" s="3">
        <v>1</v>
      </c>
      <c r="N3" s="3">
        <v>2</v>
      </c>
      <c r="O3" s="3">
        <v>-1</v>
      </c>
      <c r="P3" s="3">
        <v>-1</v>
      </c>
      <c r="Q3" s="3">
        <v>-1</v>
      </c>
      <c r="R3" s="3">
        <v>2</v>
      </c>
    </row>
    <row r="4" spans="1:19" x14ac:dyDescent="0.25">
      <c r="A4" t="s">
        <v>8</v>
      </c>
      <c r="B4" s="3">
        <v>1</v>
      </c>
      <c r="C4" s="3">
        <v>2</v>
      </c>
      <c r="D4" s="3">
        <v>3</v>
      </c>
      <c r="E4" s="3">
        <v>2</v>
      </c>
      <c r="F4" s="3">
        <v>4</v>
      </c>
      <c r="G4" s="1"/>
      <c r="H4" s="1"/>
      <c r="I4" s="1"/>
      <c r="J4" s="1"/>
      <c r="K4" s="1"/>
      <c r="L4" t="s">
        <v>8</v>
      </c>
      <c r="M4" s="3">
        <v>1</v>
      </c>
      <c r="N4" s="3">
        <v>1</v>
      </c>
      <c r="O4" s="3">
        <v>2</v>
      </c>
      <c r="P4" s="3">
        <v>-2</v>
      </c>
      <c r="Q4" s="3">
        <v>1</v>
      </c>
      <c r="R4" s="3">
        <v>3</v>
      </c>
    </row>
    <row r="5" spans="1:19" x14ac:dyDescent="0.25">
      <c r="A5" t="s">
        <v>9</v>
      </c>
      <c r="B5" s="3">
        <v>2</v>
      </c>
      <c r="C5" s="3">
        <v>1</v>
      </c>
      <c r="D5" s="3">
        <v>1</v>
      </c>
      <c r="E5" s="3">
        <v>1</v>
      </c>
      <c r="F5" s="3">
        <v>6</v>
      </c>
      <c r="G5" s="1"/>
      <c r="H5" s="1"/>
      <c r="I5" s="1"/>
      <c r="J5" s="1"/>
      <c r="K5" s="1"/>
      <c r="L5" t="s">
        <v>9</v>
      </c>
      <c r="M5" s="3">
        <v>2</v>
      </c>
      <c r="N5" s="3">
        <v>-1</v>
      </c>
      <c r="O5" s="3">
        <v>5</v>
      </c>
      <c r="P5" s="3">
        <v>6</v>
      </c>
      <c r="Q5" s="3">
        <v>-3</v>
      </c>
      <c r="R5" s="3">
        <v>2</v>
      </c>
    </row>
    <row r="6" spans="1:19" x14ac:dyDescent="0.25">
      <c r="A6" t="s">
        <v>10</v>
      </c>
      <c r="B6" s="3">
        <v>-2</v>
      </c>
      <c r="C6" s="3">
        <v>6</v>
      </c>
      <c r="D6" s="3">
        <v>8</v>
      </c>
      <c r="E6" s="3">
        <v>22</v>
      </c>
      <c r="F6" s="3">
        <v>-10</v>
      </c>
      <c r="G6" s="1"/>
      <c r="H6" s="1"/>
      <c r="I6" s="1"/>
      <c r="J6" s="1"/>
      <c r="K6" s="1"/>
      <c r="L6" t="s">
        <v>10</v>
      </c>
      <c r="M6" s="3">
        <v>5</v>
      </c>
      <c r="N6" s="3">
        <v>1</v>
      </c>
      <c r="O6" s="3">
        <v>12</v>
      </c>
      <c r="P6" s="3">
        <v>-1</v>
      </c>
      <c r="Q6" s="3">
        <v>2</v>
      </c>
      <c r="R6" s="3">
        <v>12</v>
      </c>
    </row>
    <row r="7" spans="1:19" ht="6" customHeight="1" x14ac:dyDescent="0.25">
      <c r="B7" s="4"/>
      <c r="C7" s="4"/>
      <c r="D7" s="4"/>
      <c r="E7" s="4"/>
      <c r="F7" s="4"/>
      <c r="G7" s="4"/>
      <c r="H7" s="4"/>
      <c r="I7" s="4"/>
      <c r="J7" s="4"/>
      <c r="K7" s="4"/>
      <c r="M7" s="4"/>
      <c r="N7" s="4"/>
      <c r="O7" s="4"/>
      <c r="P7" s="4"/>
      <c r="Q7" s="4"/>
      <c r="R7" s="4"/>
    </row>
    <row r="8" spans="1:19" x14ac:dyDescent="0.25">
      <c r="A8" t="s">
        <v>7</v>
      </c>
      <c r="B8" s="3">
        <f t="array" ref="B8:F8">$B$3:$F$3/$B$3</f>
        <v>1</v>
      </c>
      <c r="C8" s="3">
        <v>3</v>
      </c>
      <c r="D8" s="3">
        <v>4</v>
      </c>
      <c r="E8" s="3">
        <v>7</v>
      </c>
      <c r="F8" s="3">
        <v>-4</v>
      </c>
      <c r="G8" s="1"/>
      <c r="H8" s="1"/>
      <c r="I8" s="1"/>
      <c r="J8" s="1"/>
      <c r="K8" s="1"/>
      <c r="L8" t="s">
        <v>7</v>
      </c>
      <c r="M8" s="3">
        <f t="array" ref="M8:R8">$M$3:$R$3/$M$3</f>
        <v>1</v>
      </c>
      <c r="N8" s="3">
        <v>2</v>
      </c>
      <c r="O8" s="3">
        <v>-1</v>
      </c>
      <c r="P8" s="3">
        <v>-1</v>
      </c>
      <c r="Q8" s="3">
        <v>-1</v>
      </c>
      <c r="R8" s="3">
        <v>2</v>
      </c>
    </row>
    <row r="9" spans="1:19" x14ac:dyDescent="0.25">
      <c r="A9" t="s">
        <v>11</v>
      </c>
      <c r="B9" s="3">
        <f t="array" ref="B9:F9">B4:F4-B4*$B$3:$F$3/$B$3</f>
        <v>0</v>
      </c>
      <c r="C9" s="3">
        <v>-1</v>
      </c>
      <c r="D9" s="3">
        <v>-1</v>
      </c>
      <c r="E9" s="3">
        <v>-5</v>
      </c>
      <c r="F9" s="3">
        <v>8</v>
      </c>
      <c r="G9" s="1"/>
      <c r="H9" s="1"/>
      <c r="I9" s="1"/>
      <c r="J9" s="1"/>
      <c r="K9" s="1"/>
      <c r="L9" t="s">
        <v>11</v>
      </c>
      <c r="M9" s="3">
        <f t="array" ref="M9:R9">M4:R4-M4*$M$3:$R$3/$M$3</f>
        <v>0</v>
      </c>
      <c r="N9" s="3">
        <v>-1</v>
      </c>
      <c r="O9" s="3">
        <v>3</v>
      </c>
      <c r="P9" s="3">
        <v>-1</v>
      </c>
      <c r="Q9" s="3">
        <v>2</v>
      </c>
      <c r="R9" s="3">
        <v>1</v>
      </c>
    </row>
    <row r="10" spans="1:19" x14ac:dyDescent="0.25">
      <c r="A10" t="s">
        <v>13</v>
      </c>
      <c r="B10" s="3">
        <f t="array" ref="B10:F10">B5:F5-B5*$B$3:$F$3/$B$3</f>
        <v>0</v>
      </c>
      <c r="C10" s="3">
        <v>-5</v>
      </c>
      <c r="D10" s="3">
        <v>-7</v>
      </c>
      <c r="E10" s="3">
        <v>-13</v>
      </c>
      <c r="F10" s="3">
        <v>14</v>
      </c>
      <c r="G10" s="1"/>
      <c r="H10" s="1"/>
      <c r="I10" s="1"/>
      <c r="J10" s="1"/>
      <c r="K10" s="1"/>
      <c r="L10" t="s">
        <v>13</v>
      </c>
      <c r="M10" s="3">
        <f t="array" ref="M10:R10">M5:R5-M5*$M$3:$R$3/$M$3</f>
        <v>0</v>
      </c>
      <c r="N10" s="3">
        <v>-5</v>
      </c>
      <c r="O10" s="3">
        <v>7</v>
      </c>
      <c r="P10" s="3">
        <v>8</v>
      </c>
      <c r="Q10" s="3">
        <v>-1</v>
      </c>
      <c r="R10" s="3">
        <v>-2</v>
      </c>
    </row>
    <row r="11" spans="1:19" x14ac:dyDescent="0.25">
      <c r="A11" t="s">
        <v>40</v>
      </c>
      <c r="B11" s="3">
        <f t="array" ref="B11:F11">B6:F6-B6*$B$3:$F$3/$B$3</f>
        <v>0</v>
      </c>
      <c r="C11" s="3">
        <v>12</v>
      </c>
      <c r="D11" s="3">
        <v>16</v>
      </c>
      <c r="E11" s="3">
        <v>36</v>
      </c>
      <c r="F11" s="3">
        <v>-18</v>
      </c>
      <c r="G11" s="1"/>
      <c r="H11" s="1"/>
      <c r="I11" s="1"/>
      <c r="J11" s="1"/>
      <c r="K11" s="1"/>
      <c r="L11" t="s">
        <v>46</v>
      </c>
      <c r="M11" s="3">
        <f t="array" ref="M11:R11">M6:R6-M6*$M$3:$R$3/$M$3</f>
        <v>0</v>
      </c>
      <c r="N11" s="3">
        <v>-9</v>
      </c>
      <c r="O11" s="3">
        <v>17</v>
      </c>
      <c r="P11" s="3">
        <v>4</v>
      </c>
      <c r="Q11" s="3">
        <v>7</v>
      </c>
      <c r="R11" s="3">
        <v>2</v>
      </c>
    </row>
    <row r="12" spans="1:19" ht="7.5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M12" s="4"/>
      <c r="N12" s="4"/>
      <c r="O12" s="4"/>
      <c r="P12" s="4"/>
      <c r="Q12" s="4"/>
      <c r="R12" s="4"/>
    </row>
    <row r="13" spans="1:19" x14ac:dyDescent="0.25">
      <c r="A13" t="s">
        <v>41</v>
      </c>
      <c r="B13" s="3">
        <f t="array" ref="B13:F13">B8:F8-C8*$B$9:$F$9/$C$9</f>
        <v>1</v>
      </c>
      <c r="C13" s="3">
        <v>0</v>
      </c>
      <c r="D13" s="3">
        <v>1</v>
      </c>
      <c r="E13" s="3">
        <v>-8</v>
      </c>
      <c r="F13" s="3">
        <v>20</v>
      </c>
      <c r="G13" s="1"/>
      <c r="H13" s="1"/>
      <c r="I13" s="1"/>
      <c r="J13" s="1"/>
      <c r="K13" s="1"/>
      <c r="L13" t="s">
        <v>14</v>
      </c>
      <c r="M13" s="3">
        <f t="array" ref="M13:R13">M8:R8-N8*$M$9:$R$9/$N$9</f>
        <v>1</v>
      </c>
      <c r="N13" s="3">
        <v>0</v>
      </c>
      <c r="O13" s="3">
        <v>5</v>
      </c>
      <c r="P13" s="3">
        <v>-3</v>
      </c>
      <c r="Q13" s="3">
        <v>3</v>
      </c>
      <c r="R13" s="3">
        <v>4</v>
      </c>
    </row>
    <row r="14" spans="1:19" x14ac:dyDescent="0.25">
      <c r="A14" t="s">
        <v>15</v>
      </c>
      <c r="B14" s="3">
        <f t="array" ref="B14:F14">$B$9:$F$9/$C$9</f>
        <v>0</v>
      </c>
      <c r="C14" s="3">
        <v>1</v>
      </c>
      <c r="D14" s="3">
        <v>1</v>
      </c>
      <c r="E14" s="3">
        <v>5</v>
      </c>
      <c r="F14" s="3">
        <v>-8</v>
      </c>
      <c r="G14" s="1"/>
      <c r="H14" s="1"/>
      <c r="I14" s="1"/>
      <c r="J14" s="1"/>
      <c r="K14" s="1"/>
      <c r="L14" t="s">
        <v>15</v>
      </c>
      <c r="M14" s="3">
        <f t="array" ref="M14:R14">$M$9:$R$9/$N$9</f>
        <v>0</v>
      </c>
      <c r="N14" s="3">
        <v>1</v>
      </c>
      <c r="O14" s="3">
        <v>-3</v>
      </c>
      <c r="P14" s="3">
        <v>1</v>
      </c>
      <c r="Q14" s="3">
        <v>-2</v>
      </c>
      <c r="R14" s="3">
        <v>-1</v>
      </c>
    </row>
    <row r="15" spans="1:19" x14ac:dyDescent="0.25">
      <c r="A15" t="s">
        <v>16</v>
      </c>
      <c r="B15" s="3">
        <f t="array" ref="B15:F15">B10:F10-C10*$B$9:$F$9/$C$9</f>
        <v>0</v>
      </c>
      <c r="C15" s="3">
        <v>0</v>
      </c>
      <c r="D15" s="7">
        <v>-2</v>
      </c>
      <c r="E15" s="7">
        <v>12</v>
      </c>
      <c r="F15" s="7">
        <v>-26</v>
      </c>
      <c r="G15" s="45" t="s">
        <v>66</v>
      </c>
      <c r="H15" s="44"/>
      <c r="I15" s="44"/>
      <c r="J15" s="44"/>
      <c r="K15" s="1"/>
      <c r="L15" t="s">
        <v>16</v>
      </c>
      <c r="M15" s="3">
        <f t="array" ref="M15:R15">M10:R10-N10*$M$9:$R$9/$N$9</f>
        <v>0</v>
      </c>
      <c r="N15" s="3">
        <v>0</v>
      </c>
      <c r="O15" s="3">
        <v>-8</v>
      </c>
      <c r="P15" s="3">
        <v>13</v>
      </c>
      <c r="Q15" s="3">
        <v>-11</v>
      </c>
      <c r="R15" s="3">
        <v>-7</v>
      </c>
    </row>
    <row r="16" spans="1:19" x14ac:dyDescent="0.25">
      <c r="A16" t="s">
        <v>42</v>
      </c>
      <c r="B16" s="3">
        <f t="array" ref="B16:F16">B11:F11-C11*$B$9:$F$9/$C$9</f>
        <v>0</v>
      </c>
      <c r="C16" s="3">
        <v>0</v>
      </c>
      <c r="D16" s="7">
        <v>4</v>
      </c>
      <c r="E16" s="7">
        <v>-24</v>
      </c>
      <c r="F16" s="7">
        <v>78</v>
      </c>
      <c r="G16" s="45" t="s">
        <v>64</v>
      </c>
      <c r="H16" s="44"/>
      <c r="I16" s="44"/>
      <c r="J16" s="44"/>
      <c r="K16" s="1"/>
      <c r="L16" t="s">
        <v>47</v>
      </c>
      <c r="M16" s="29">
        <f t="array" ref="M16:R16">M11:R11-N11*$M$9:$R$9/$N$9</f>
        <v>0</v>
      </c>
      <c r="N16" s="29">
        <v>0</v>
      </c>
      <c r="O16" s="29">
        <v>-10</v>
      </c>
      <c r="P16" s="29">
        <v>13</v>
      </c>
      <c r="Q16" s="29">
        <v>-11</v>
      </c>
      <c r="R16" s="29">
        <v>-7</v>
      </c>
      <c r="S16" s="30"/>
    </row>
    <row r="17" spans="1:18" ht="15.75" customHeight="1" x14ac:dyDescent="0.25">
      <c r="B17" s="4"/>
      <c r="C17" s="4"/>
      <c r="D17" s="4"/>
      <c r="E17" s="4"/>
      <c r="F17" s="4"/>
      <c r="G17" s="4"/>
      <c r="H17" s="4" t="s">
        <v>65</v>
      </c>
      <c r="I17" s="4"/>
      <c r="J17" s="4"/>
      <c r="K17" s="4"/>
      <c r="M17" s="4"/>
      <c r="N17" s="4"/>
      <c r="O17" s="4"/>
      <c r="P17" s="4"/>
      <c r="Q17" s="4"/>
      <c r="R17" s="4"/>
    </row>
    <row r="18" spans="1:18" x14ac:dyDescent="0.25">
      <c r="A18" t="s">
        <v>17</v>
      </c>
      <c r="B18" s="3">
        <f t="array" ref="B18:F18">B13:F13-D13*$B$15:$F$15/$D$15</f>
        <v>1</v>
      </c>
      <c r="C18" s="3">
        <v>0</v>
      </c>
      <c r="D18" s="3">
        <v>0</v>
      </c>
      <c r="E18" s="3">
        <v>-2</v>
      </c>
      <c r="F18" s="3">
        <v>7</v>
      </c>
      <c r="G18" s="1"/>
      <c r="H18" s="1"/>
      <c r="I18" s="1"/>
      <c r="J18" s="1"/>
      <c r="K18" s="1"/>
      <c r="L18" t="s">
        <v>48</v>
      </c>
      <c r="M18" s="3">
        <f t="array" ref="M18:R18">M13:R13-O13*$M$15:$R$15/$O$15</f>
        <v>1</v>
      </c>
      <c r="N18" s="3">
        <v>0</v>
      </c>
      <c r="O18" s="3">
        <v>0</v>
      </c>
      <c r="P18" s="3">
        <v>5.125</v>
      </c>
      <c r="Q18" s="3">
        <v>-3.875</v>
      </c>
      <c r="R18" s="3">
        <v>-0.375</v>
      </c>
    </row>
    <row r="19" spans="1:18" x14ac:dyDescent="0.25">
      <c r="A19" t="s">
        <v>43</v>
      </c>
      <c r="B19" s="3">
        <f t="array" ref="B19:F19">B14:F14-D14*$B$15:$F$15/$D$15</f>
        <v>0</v>
      </c>
      <c r="C19" s="3">
        <v>1</v>
      </c>
      <c r="D19" s="3">
        <v>0</v>
      </c>
      <c r="E19" s="3">
        <v>11</v>
      </c>
      <c r="F19" s="3">
        <v>-21</v>
      </c>
      <c r="G19" s="1"/>
      <c r="H19" s="1"/>
      <c r="I19" s="1"/>
      <c r="J19" s="1"/>
      <c r="K19" s="1"/>
      <c r="L19" t="s">
        <v>49</v>
      </c>
      <c r="M19" s="3">
        <f t="array" ref="M19:R19">M14:R14-O14*$M$15:$R$15/$O$15</f>
        <v>0</v>
      </c>
      <c r="N19" s="3">
        <v>1</v>
      </c>
      <c r="O19" s="3">
        <v>0</v>
      </c>
      <c r="P19" s="3">
        <v>-3.875</v>
      </c>
      <c r="Q19" s="3">
        <v>2.125</v>
      </c>
      <c r="R19" s="3">
        <v>1.625</v>
      </c>
    </row>
    <row r="20" spans="1:18" x14ac:dyDescent="0.25">
      <c r="A20" t="s">
        <v>44</v>
      </c>
      <c r="B20" s="3">
        <f t="array" ref="B20:F20">$B$15:$F$15/$D$15</f>
        <v>0</v>
      </c>
      <c r="C20" s="3">
        <v>0</v>
      </c>
      <c r="D20" s="3">
        <v>1</v>
      </c>
      <c r="E20" s="3">
        <v>-6</v>
      </c>
      <c r="F20" s="3">
        <v>13</v>
      </c>
      <c r="G20" s="1"/>
      <c r="H20" s="1"/>
      <c r="I20" s="1"/>
      <c r="J20" s="1"/>
      <c r="K20" s="1"/>
      <c r="L20" t="s">
        <v>50</v>
      </c>
      <c r="M20" s="3">
        <f t="array" ref="M20:R20">$M$15:$R$15/$O$15</f>
        <v>0</v>
      </c>
      <c r="N20" s="3">
        <v>0</v>
      </c>
      <c r="O20" s="3">
        <v>1</v>
      </c>
      <c r="P20" s="3">
        <v>-1.625</v>
      </c>
      <c r="Q20" s="3">
        <v>1.375</v>
      </c>
      <c r="R20" s="3">
        <v>0.875</v>
      </c>
    </row>
    <row r="21" spans="1:18" x14ac:dyDescent="0.25">
      <c r="A21" t="s">
        <v>45</v>
      </c>
      <c r="B21" s="28">
        <f t="array" ref="B21:F21">B16:F16-D16*$B$15:$F$15/$D$15</f>
        <v>0</v>
      </c>
      <c r="C21" s="28">
        <v>0</v>
      </c>
      <c r="D21" s="28">
        <v>0</v>
      </c>
      <c r="E21" s="28">
        <v>0</v>
      </c>
      <c r="F21" s="28">
        <v>26</v>
      </c>
      <c r="G21" s="1"/>
      <c r="H21" s="1"/>
      <c r="I21" s="1"/>
      <c r="J21" s="1"/>
      <c r="K21" s="1"/>
      <c r="L21" t="s">
        <v>51</v>
      </c>
      <c r="M21" s="29">
        <f t="array" ref="M21:R21">M16:R16-O16*$M$15:$R$15/$O$15</f>
        <v>0</v>
      </c>
      <c r="N21" s="29">
        <v>0</v>
      </c>
      <c r="O21" s="29">
        <v>0</v>
      </c>
      <c r="P21" s="29">
        <v>-3.25</v>
      </c>
      <c r="Q21" s="29">
        <v>2.75</v>
      </c>
      <c r="R21" s="29">
        <v>1.75</v>
      </c>
    </row>
    <row r="22" spans="1:18" x14ac:dyDescent="0.25">
      <c r="B22" s="4"/>
      <c r="C22" s="4"/>
      <c r="D22" s="4"/>
      <c r="E22" s="4" t="s">
        <v>39</v>
      </c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</row>
    <row r="23" spans="1:18" x14ac:dyDescent="0.25">
      <c r="B23" s="4"/>
      <c r="C23" s="6" t="s">
        <v>38</v>
      </c>
      <c r="D23" s="4"/>
      <c r="E23" s="4"/>
      <c r="F23" s="4"/>
      <c r="G23" s="4"/>
      <c r="H23" s="4"/>
      <c r="I23" s="4"/>
      <c r="J23" s="1"/>
      <c r="K23" s="1"/>
      <c r="L23" t="s">
        <v>61</v>
      </c>
      <c r="M23" s="29">
        <f t="array" ref="M23:R23">M18:R18-P18*$M$21:$R$21/$P$21</f>
        <v>1</v>
      </c>
      <c r="N23" s="29">
        <v>0</v>
      </c>
      <c r="O23" s="29">
        <v>0</v>
      </c>
      <c r="P23" s="29">
        <v>0</v>
      </c>
      <c r="Q23" s="3">
        <v>0.46153846153846168</v>
      </c>
      <c r="R23" s="3">
        <v>2.3846153846153846</v>
      </c>
    </row>
    <row r="24" spans="1:18" x14ac:dyDescent="0.25">
      <c r="B24" s="4"/>
      <c r="C24" s="4"/>
      <c r="D24" s="4"/>
      <c r="E24" s="4"/>
      <c r="F24" s="4"/>
      <c r="G24" s="4"/>
      <c r="H24" s="4"/>
      <c r="I24" s="4"/>
      <c r="J24" s="1"/>
      <c r="K24" s="1"/>
      <c r="L24" t="s">
        <v>62</v>
      </c>
      <c r="M24" s="29">
        <f t="array" ref="M24:R24">M19:R19-P19*$M$21:$R$21/$P$21</f>
        <v>0</v>
      </c>
      <c r="N24" s="29">
        <v>1</v>
      </c>
      <c r="O24" s="29">
        <v>0</v>
      </c>
      <c r="P24" s="29">
        <v>0</v>
      </c>
      <c r="Q24" s="3">
        <v>-1.1538461538461537</v>
      </c>
      <c r="R24" s="3">
        <v>-0.46153846153846168</v>
      </c>
    </row>
    <row r="25" spans="1:18" x14ac:dyDescent="0.25">
      <c r="B25" s="4"/>
      <c r="C25" s="4"/>
      <c r="D25" s="4"/>
      <c r="E25" s="4"/>
      <c r="F25" s="4"/>
      <c r="G25" s="4"/>
      <c r="H25" s="4"/>
      <c r="I25" s="4"/>
      <c r="J25" s="1"/>
      <c r="K25" s="1"/>
      <c r="L25" t="s">
        <v>60</v>
      </c>
      <c r="M25" s="29">
        <f t="array" ref="M25:R25">M20:R20-P20*$M$21:$R$21/$P$21</f>
        <v>0</v>
      </c>
      <c r="N25" s="29">
        <v>0</v>
      </c>
      <c r="O25" s="29">
        <v>1</v>
      </c>
      <c r="P25" s="29">
        <v>0</v>
      </c>
      <c r="Q25" s="3">
        <v>0</v>
      </c>
      <c r="R25" s="3">
        <v>0</v>
      </c>
    </row>
    <row r="26" spans="1:18" x14ac:dyDescent="0.25">
      <c r="B26" s="4"/>
      <c r="C26" s="4"/>
      <c r="D26" s="4"/>
      <c r="E26" s="4"/>
      <c r="F26" s="4"/>
      <c r="G26" s="4"/>
      <c r="H26" s="4"/>
      <c r="I26" s="4"/>
      <c r="J26" s="1"/>
      <c r="K26" s="1"/>
      <c r="L26" t="s">
        <v>59</v>
      </c>
      <c r="M26" s="29">
        <f t="array" ref="M26:R26">$M$21:$R$21/$P$21</f>
        <v>0</v>
      </c>
      <c r="N26" s="29">
        <v>0</v>
      </c>
      <c r="O26" s="29">
        <v>0</v>
      </c>
      <c r="P26" s="29">
        <v>1</v>
      </c>
      <c r="Q26" s="3">
        <v>-0.84615384615384615</v>
      </c>
      <c r="R26" s="3">
        <v>-0.53846153846153844</v>
      </c>
    </row>
    <row r="27" spans="1:18" x14ac:dyDescent="0.25">
      <c r="L27" t="s">
        <v>63</v>
      </c>
    </row>
    <row r="28" spans="1:18" x14ac:dyDescent="0.25">
      <c r="M28" s="31">
        <v>1</v>
      </c>
      <c r="N28" s="31">
        <v>0</v>
      </c>
      <c r="O28" s="31">
        <v>0</v>
      </c>
      <c r="P28" s="31">
        <v>0</v>
      </c>
      <c r="Q28" s="32" t="s">
        <v>53</v>
      </c>
      <c r="R28" s="32" t="s">
        <v>54</v>
      </c>
    </row>
    <row r="29" spans="1:18" x14ac:dyDescent="0.25">
      <c r="M29" s="31">
        <v>0</v>
      </c>
      <c r="N29" s="31">
        <v>1</v>
      </c>
      <c r="O29" s="31">
        <v>0</v>
      </c>
      <c r="P29" s="31">
        <v>0</v>
      </c>
      <c r="Q29" s="32" t="s">
        <v>55</v>
      </c>
      <c r="R29" s="32" t="s">
        <v>56</v>
      </c>
    </row>
    <row r="30" spans="1:18" x14ac:dyDescent="0.25">
      <c r="M30" s="31">
        <v>0</v>
      </c>
      <c r="N30" s="31">
        <v>0</v>
      </c>
      <c r="O30" s="31">
        <v>1</v>
      </c>
      <c r="P30" s="31">
        <v>0</v>
      </c>
      <c r="Q30" s="3">
        <v>0</v>
      </c>
      <c r="R30" s="3">
        <v>0</v>
      </c>
    </row>
    <row r="31" spans="1:18" x14ac:dyDescent="0.25">
      <c r="D31" s="6"/>
      <c r="M31" s="31">
        <v>0</v>
      </c>
      <c r="N31" s="31">
        <v>0</v>
      </c>
      <c r="O31" s="31">
        <v>0</v>
      </c>
      <c r="P31" s="31">
        <v>1</v>
      </c>
      <c r="Q31" s="32" t="s">
        <v>57</v>
      </c>
      <c r="R31" s="32" t="s">
        <v>58</v>
      </c>
    </row>
    <row r="32" spans="1:18" x14ac:dyDescent="0.25">
      <c r="L32" s="5" t="s">
        <v>52</v>
      </c>
    </row>
  </sheetData>
  <mergeCells count="2">
    <mergeCell ref="B1:F1"/>
    <mergeCell ref="M1:R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&amp;L&amp;D&amp;C&amp;F&amp;R&amp;A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topLeftCell="A10" zoomScale="130" zoomScaleNormal="130" workbookViewId="0">
      <selection activeCell="A19" sqref="A19:A22"/>
    </sheetView>
  </sheetViews>
  <sheetFormatPr baseColWidth="10" defaultRowHeight="15" x14ac:dyDescent="0.25"/>
  <cols>
    <col min="2" max="3" width="8.42578125" customWidth="1"/>
    <col min="4" max="4" width="8.85546875" customWidth="1"/>
    <col min="5" max="9" width="8.42578125" customWidth="1"/>
  </cols>
  <sheetData>
    <row r="1" spans="1:10" x14ac:dyDescent="0.25">
      <c r="B1" s="36" t="s">
        <v>19</v>
      </c>
      <c r="C1" s="37"/>
      <c r="D1" s="37"/>
      <c r="E1" s="38"/>
      <c r="F1" s="3" t="s">
        <v>20</v>
      </c>
      <c r="H1" s="3" t="s">
        <v>6</v>
      </c>
    </row>
    <row r="2" spans="1:10" x14ac:dyDescent="0.25">
      <c r="B2" s="27">
        <v>1</v>
      </c>
      <c r="C2" s="9">
        <v>3</v>
      </c>
      <c r="D2" s="9">
        <v>5</v>
      </c>
      <c r="E2" s="10">
        <v>3</v>
      </c>
      <c r="F2" s="10" t="s">
        <v>2</v>
      </c>
      <c r="G2" s="39" t="s">
        <v>21</v>
      </c>
      <c r="H2" s="11">
        <v>2</v>
      </c>
    </row>
    <row r="3" spans="1:10" x14ac:dyDescent="0.25">
      <c r="B3" s="12">
        <v>1</v>
      </c>
      <c r="C3" s="1">
        <v>4</v>
      </c>
      <c r="D3" s="1">
        <v>7</v>
      </c>
      <c r="E3" s="13">
        <v>3</v>
      </c>
      <c r="F3" s="13" t="s">
        <v>3</v>
      </c>
      <c r="G3" s="39"/>
      <c r="H3" s="14">
        <v>4</v>
      </c>
      <c r="J3">
        <f>MDETERM(B2:E5)</f>
        <v>4.0000000000000018</v>
      </c>
    </row>
    <row r="4" spans="1:10" x14ac:dyDescent="0.25">
      <c r="B4" s="12">
        <v>1</v>
      </c>
      <c r="C4" s="1">
        <v>2</v>
      </c>
      <c r="D4" s="1">
        <v>3</v>
      </c>
      <c r="E4" s="13">
        <v>2</v>
      </c>
      <c r="F4" s="13" t="s">
        <v>4</v>
      </c>
      <c r="G4" s="39"/>
      <c r="H4" s="14">
        <v>6</v>
      </c>
    </row>
    <row r="5" spans="1:10" x14ac:dyDescent="0.25">
      <c r="B5" s="15">
        <v>3</v>
      </c>
      <c r="C5" s="16">
        <v>1</v>
      </c>
      <c r="D5" s="16">
        <v>3</v>
      </c>
      <c r="E5" s="17">
        <v>4</v>
      </c>
      <c r="F5" s="17" t="s">
        <v>5</v>
      </c>
      <c r="G5" s="39"/>
      <c r="H5" s="2">
        <v>8</v>
      </c>
    </row>
    <row r="7" spans="1:10" x14ac:dyDescent="0.25">
      <c r="A7" t="s">
        <v>7</v>
      </c>
      <c r="B7" s="18">
        <f t="array" ref="B7:E10">B2:E5</f>
        <v>1</v>
      </c>
      <c r="C7" s="9">
        <v>3</v>
      </c>
      <c r="D7" s="9">
        <v>5</v>
      </c>
      <c r="E7" s="10">
        <v>3</v>
      </c>
      <c r="F7" s="8">
        <v>1</v>
      </c>
      <c r="G7" s="9">
        <v>0</v>
      </c>
      <c r="H7" s="9">
        <v>0</v>
      </c>
      <c r="I7" s="10">
        <v>0</v>
      </c>
    </row>
    <row r="8" spans="1:10" x14ac:dyDescent="0.25">
      <c r="A8" t="s">
        <v>8</v>
      </c>
      <c r="B8" s="12">
        <v>1</v>
      </c>
      <c r="C8" s="1">
        <v>4</v>
      </c>
      <c r="D8" s="1">
        <v>7</v>
      </c>
      <c r="E8" s="13">
        <v>3</v>
      </c>
      <c r="F8" s="12">
        <v>0</v>
      </c>
      <c r="G8" s="1">
        <v>1</v>
      </c>
      <c r="H8" s="1">
        <v>0</v>
      </c>
      <c r="I8" s="13">
        <v>0</v>
      </c>
    </row>
    <row r="9" spans="1:10" x14ac:dyDescent="0.25">
      <c r="A9" t="s">
        <v>9</v>
      </c>
      <c r="B9" s="12">
        <v>1</v>
      </c>
      <c r="C9" s="1">
        <v>2</v>
      </c>
      <c r="D9" s="1">
        <v>3</v>
      </c>
      <c r="E9" s="13">
        <v>2</v>
      </c>
      <c r="F9" s="12">
        <v>0</v>
      </c>
      <c r="G9" s="1">
        <v>0</v>
      </c>
      <c r="H9" s="1">
        <v>1</v>
      </c>
      <c r="I9" s="13">
        <v>0</v>
      </c>
    </row>
    <row r="10" spans="1:10" x14ac:dyDescent="0.25">
      <c r="A10" t="s">
        <v>10</v>
      </c>
      <c r="B10" s="12">
        <v>3</v>
      </c>
      <c r="C10" s="1">
        <v>1</v>
      </c>
      <c r="D10" s="1">
        <v>3</v>
      </c>
      <c r="E10" s="13">
        <v>4</v>
      </c>
      <c r="F10" s="12">
        <v>0</v>
      </c>
      <c r="G10" s="1">
        <v>0</v>
      </c>
      <c r="H10" s="1">
        <v>0</v>
      </c>
      <c r="I10" s="13">
        <v>1</v>
      </c>
    </row>
    <row r="11" spans="1:10" x14ac:dyDescent="0.25">
      <c r="A11" t="s">
        <v>7</v>
      </c>
      <c r="B11" s="8">
        <f t="array" ref="B11:I11">$B$7:$I$7/$B$7</f>
        <v>1</v>
      </c>
      <c r="C11" s="9">
        <v>3</v>
      </c>
      <c r="D11" s="9">
        <v>5</v>
      </c>
      <c r="E11" s="10">
        <v>3</v>
      </c>
      <c r="F11" s="9">
        <v>1</v>
      </c>
      <c r="G11" s="9">
        <v>0</v>
      </c>
      <c r="H11" s="9">
        <v>0</v>
      </c>
      <c r="I11" s="10">
        <v>0</v>
      </c>
    </row>
    <row r="12" spans="1:10" x14ac:dyDescent="0.25">
      <c r="A12" t="s">
        <v>11</v>
      </c>
      <c r="B12" s="12">
        <f t="array" ref="B12:I12">B8:I8-B8*$B$7:$I$7/$B$7</f>
        <v>0</v>
      </c>
      <c r="C12" s="19">
        <v>1</v>
      </c>
      <c r="D12" s="1">
        <v>2</v>
      </c>
      <c r="E12" s="13">
        <v>0</v>
      </c>
      <c r="F12" s="1">
        <v>-1</v>
      </c>
      <c r="G12" s="1">
        <v>1</v>
      </c>
      <c r="H12" s="1">
        <v>0</v>
      </c>
      <c r="I12" s="13">
        <v>0</v>
      </c>
    </row>
    <row r="13" spans="1:10" x14ac:dyDescent="0.25">
      <c r="A13" t="s">
        <v>12</v>
      </c>
      <c r="B13" s="12">
        <f t="array" ref="B13:I13">B9:I9-B9*$B$7:$I$7/$B$7</f>
        <v>0</v>
      </c>
      <c r="C13" s="1">
        <v>-1</v>
      </c>
      <c r="D13" s="1">
        <v>-2</v>
      </c>
      <c r="E13" s="13">
        <v>-1</v>
      </c>
      <c r="F13" s="1">
        <v>-1</v>
      </c>
      <c r="G13" s="1">
        <v>0</v>
      </c>
      <c r="H13" s="1">
        <v>1</v>
      </c>
      <c r="I13" s="13">
        <v>0</v>
      </c>
    </row>
    <row r="14" spans="1:10" x14ac:dyDescent="0.25">
      <c r="A14" t="s">
        <v>27</v>
      </c>
      <c r="B14" s="15">
        <f t="array" ref="B14:I14">B10:I10-B10*$B$7:$I$7/$B$7</f>
        <v>0</v>
      </c>
      <c r="C14" s="16">
        <v>-8</v>
      </c>
      <c r="D14" s="16">
        <v>-12</v>
      </c>
      <c r="E14" s="17">
        <v>-5</v>
      </c>
      <c r="F14" s="16">
        <v>-3</v>
      </c>
      <c r="G14" s="16">
        <v>0</v>
      </c>
      <c r="H14" s="16">
        <v>0</v>
      </c>
      <c r="I14" s="17">
        <v>1</v>
      </c>
    </row>
    <row r="15" spans="1:10" x14ac:dyDescent="0.25">
      <c r="A15" t="s">
        <v>29</v>
      </c>
      <c r="B15" s="8">
        <f t="array" ref="B15:I15">B11:I11-C11*$B$12:$I$12/$C$12</f>
        <v>1</v>
      </c>
      <c r="C15" s="9">
        <v>0</v>
      </c>
      <c r="D15" s="9">
        <v>-1</v>
      </c>
      <c r="E15" s="10">
        <v>3</v>
      </c>
      <c r="F15" s="9">
        <v>4</v>
      </c>
      <c r="G15" s="9">
        <v>-3</v>
      </c>
      <c r="H15" s="9">
        <v>0</v>
      </c>
      <c r="I15" s="10">
        <v>0</v>
      </c>
    </row>
    <row r="16" spans="1:10" x14ac:dyDescent="0.25">
      <c r="A16" t="s">
        <v>8</v>
      </c>
      <c r="B16" s="12">
        <f t="array" ref="B16:I16">$B$12:$I$12/$C$12</f>
        <v>0</v>
      </c>
      <c r="C16" s="1">
        <v>1</v>
      </c>
      <c r="D16" s="1">
        <v>2</v>
      </c>
      <c r="E16" s="13">
        <v>0</v>
      </c>
      <c r="F16" s="1">
        <v>-1</v>
      </c>
      <c r="G16" s="1">
        <v>1</v>
      </c>
      <c r="H16" s="1">
        <v>0</v>
      </c>
      <c r="I16" s="13">
        <v>0</v>
      </c>
    </row>
    <row r="17" spans="1:9" x14ac:dyDescent="0.25">
      <c r="A17" t="s">
        <v>30</v>
      </c>
      <c r="B17" s="12">
        <f t="array" ref="B17:I17">B13:I13-C13*$B$12:$I$12/$C$12</f>
        <v>0</v>
      </c>
      <c r="C17" s="1">
        <v>0</v>
      </c>
      <c r="D17" s="20">
        <v>0</v>
      </c>
      <c r="E17" s="13">
        <v>-1</v>
      </c>
      <c r="F17" s="1">
        <v>-2</v>
      </c>
      <c r="G17" s="1">
        <v>1</v>
      </c>
      <c r="H17" s="1">
        <v>1</v>
      </c>
      <c r="I17" s="13">
        <v>0</v>
      </c>
    </row>
    <row r="18" spans="1:9" x14ac:dyDescent="0.25">
      <c r="A18" t="s">
        <v>28</v>
      </c>
      <c r="B18" s="15">
        <f t="array" ref="B18:I18">B14:I14-C14*$B$12:$I$12/$C$12</f>
        <v>0</v>
      </c>
      <c r="C18" s="16">
        <v>0</v>
      </c>
      <c r="D18" s="16">
        <v>4</v>
      </c>
      <c r="E18" s="17">
        <v>-5</v>
      </c>
      <c r="F18" s="16">
        <v>-11</v>
      </c>
      <c r="G18" s="16">
        <v>8</v>
      </c>
      <c r="H18" s="16">
        <v>0</v>
      </c>
      <c r="I18" s="17">
        <v>1</v>
      </c>
    </row>
    <row r="19" spans="1:9" x14ac:dyDescent="0.25">
      <c r="A19" t="s">
        <v>7</v>
      </c>
      <c r="B19" s="12">
        <f t="array" ref="B19:I19">B15:I15</f>
        <v>1</v>
      </c>
      <c r="C19" s="1">
        <v>0</v>
      </c>
      <c r="D19" s="1">
        <v>-1</v>
      </c>
      <c r="E19" s="13">
        <v>3</v>
      </c>
      <c r="F19" s="1">
        <v>4</v>
      </c>
      <c r="G19" s="1">
        <v>-3</v>
      </c>
      <c r="H19" s="1">
        <v>0</v>
      </c>
      <c r="I19" s="13">
        <v>0</v>
      </c>
    </row>
    <row r="20" spans="1:9" x14ac:dyDescent="0.25">
      <c r="A20" t="s">
        <v>8</v>
      </c>
      <c r="B20" s="12">
        <f t="array" ref="B20:I20">B16:I16</f>
        <v>0</v>
      </c>
      <c r="C20" s="1">
        <v>1</v>
      </c>
      <c r="D20" s="1">
        <v>2</v>
      </c>
      <c r="E20" s="13">
        <v>0</v>
      </c>
      <c r="F20" s="1">
        <v>-1</v>
      </c>
      <c r="G20" s="1">
        <v>1</v>
      </c>
      <c r="H20" s="1">
        <v>0</v>
      </c>
      <c r="I20" s="13">
        <v>0</v>
      </c>
    </row>
    <row r="21" spans="1:9" x14ac:dyDescent="0.25">
      <c r="A21" t="s">
        <v>10</v>
      </c>
      <c r="B21" s="12">
        <f t="array" ref="B21:I21">B18:I18</f>
        <v>0</v>
      </c>
      <c r="C21" s="1">
        <v>0</v>
      </c>
      <c r="D21" s="19">
        <v>4</v>
      </c>
      <c r="E21" s="13">
        <v>-5</v>
      </c>
      <c r="F21" s="1">
        <v>-11</v>
      </c>
      <c r="G21" s="1">
        <v>8</v>
      </c>
      <c r="H21" s="1">
        <v>0</v>
      </c>
      <c r="I21" s="13">
        <v>1</v>
      </c>
    </row>
    <row r="22" spans="1:9" x14ac:dyDescent="0.25">
      <c r="A22" t="s">
        <v>9</v>
      </c>
      <c r="B22" s="12">
        <f t="array" ref="B22:I22">B17:I17</f>
        <v>0</v>
      </c>
      <c r="C22" s="1">
        <v>0</v>
      </c>
      <c r="D22" s="1">
        <v>0</v>
      </c>
      <c r="E22" s="13">
        <v>-1</v>
      </c>
      <c r="F22" s="1">
        <v>-2</v>
      </c>
      <c r="G22" s="1">
        <v>1</v>
      </c>
      <c r="H22" s="1">
        <v>1</v>
      </c>
      <c r="I22" s="13">
        <v>0</v>
      </c>
    </row>
    <row r="23" spans="1:9" x14ac:dyDescent="0.25">
      <c r="A23" t="s">
        <v>31</v>
      </c>
      <c r="B23" s="8">
        <f t="array" ref="B23:I23">B19:I19-D19*$B$21:$I$21/$D$21</f>
        <v>1</v>
      </c>
      <c r="C23" s="9">
        <v>0</v>
      </c>
      <c r="D23" s="9">
        <v>0</v>
      </c>
      <c r="E23" s="9">
        <v>1.75</v>
      </c>
      <c r="F23" s="8">
        <v>1.25</v>
      </c>
      <c r="G23" s="9">
        <v>-1</v>
      </c>
      <c r="H23" s="9">
        <v>0</v>
      </c>
      <c r="I23" s="10">
        <v>0.25</v>
      </c>
    </row>
    <row r="24" spans="1:9" x14ac:dyDescent="0.25">
      <c r="A24" t="s">
        <v>32</v>
      </c>
      <c r="B24" s="12">
        <f t="array" ref="B24:I24">B20:I20-D20*$B$21:$I$21/$D$21</f>
        <v>0</v>
      </c>
      <c r="C24" s="1">
        <v>1</v>
      </c>
      <c r="D24" s="1">
        <v>0</v>
      </c>
      <c r="E24" s="1">
        <v>2.5</v>
      </c>
      <c r="F24" s="12">
        <v>4.5</v>
      </c>
      <c r="G24" s="1">
        <v>-3</v>
      </c>
      <c r="H24" s="1">
        <v>0</v>
      </c>
      <c r="I24" s="13">
        <v>-0.5</v>
      </c>
    </row>
    <row r="25" spans="1:9" x14ac:dyDescent="0.25">
      <c r="A25" t="s">
        <v>33</v>
      </c>
      <c r="B25" s="12">
        <f t="array" ref="B25:I25">$B$21:$I$21/$D$21</f>
        <v>0</v>
      </c>
      <c r="C25" s="1">
        <v>0</v>
      </c>
      <c r="D25" s="1">
        <v>1</v>
      </c>
      <c r="E25" s="1">
        <v>-1.25</v>
      </c>
      <c r="F25" s="12">
        <v>-2.75</v>
      </c>
      <c r="G25" s="1">
        <v>2</v>
      </c>
      <c r="H25" s="1">
        <v>0</v>
      </c>
      <c r="I25" s="13">
        <v>0.25</v>
      </c>
    </row>
    <row r="26" spans="1:9" x14ac:dyDescent="0.25">
      <c r="A26" t="s">
        <v>10</v>
      </c>
      <c r="B26" s="15">
        <f t="array" ref="B26:I26">B22:I22-D22*$B$21:$I$21/$D$21</f>
        <v>0</v>
      </c>
      <c r="C26" s="16">
        <v>0</v>
      </c>
      <c r="D26" s="16">
        <v>0</v>
      </c>
      <c r="E26" s="21">
        <v>-1</v>
      </c>
      <c r="F26" s="15">
        <v>-2</v>
      </c>
      <c r="G26" s="16">
        <v>1</v>
      </c>
      <c r="H26" s="16">
        <v>1</v>
      </c>
      <c r="I26" s="17">
        <v>0</v>
      </c>
    </row>
    <row r="27" spans="1:9" x14ac:dyDescent="0.25">
      <c r="A27" t="s">
        <v>34</v>
      </c>
      <c r="B27" s="12">
        <f t="array" ref="B27:I27">B23:I23-E23*$B$26:$I$26/$E$26</f>
        <v>1</v>
      </c>
      <c r="C27" s="1">
        <v>0</v>
      </c>
      <c r="D27" s="1">
        <v>0</v>
      </c>
      <c r="E27" s="13">
        <v>0</v>
      </c>
      <c r="F27" s="1">
        <v>-2.25</v>
      </c>
      <c r="G27" s="1">
        <v>0.75</v>
      </c>
      <c r="H27" s="1">
        <v>1.75</v>
      </c>
      <c r="I27" s="13">
        <v>0.25</v>
      </c>
    </row>
    <row r="28" spans="1:9" x14ac:dyDescent="0.25">
      <c r="A28" t="s">
        <v>35</v>
      </c>
      <c r="B28" s="12">
        <f t="array" ref="B28:I28">B24:I24-E24*$B$26:$I$26/$E$26</f>
        <v>0</v>
      </c>
      <c r="C28" s="1">
        <v>1</v>
      </c>
      <c r="D28" s="1">
        <v>0</v>
      </c>
      <c r="E28" s="13">
        <v>0</v>
      </c>
      <c r="F28" s="1">
        <v>-0.5</v>
      </c>
      <c r="G28" s="1">
        <v>-0.5</v>
      </c>
      <c r="H28" s="1">
        <v>2.5</v>
      </c>
      <c r="I28" s="13">
        <v>-0.5</v>
      </c>
    </row>
    <row r="29" spans="1:9" x14ac:dyDescent="0.25">
      <c r="A29" t="s">
        <v>36</v>
      </c>
      <c r="B29" s="12">
        <f t="array" ref="B29:I29">B25:I25-E25*$B$26:$I$26/$E$26</f>
        <v>0</v>
      </c>
      <c r="C29" s="1">
        <v>0</v>
      </c>
      <c r="D29" s="1">
        <v>1</v>
      </c>
      <c r="E29" s="13">
        <v>0</v>
      </c>
      <c r="F29" s="1">
        <v>-0.25</v>
      </c>
      <c r="G29" s="1">
        <v>0.75</v>
      </c>
      <c r="H29" s="1">
        <v>-1.25</v>
      </c>
      <c r="I29" s="13">
        <v>0.25</v>
      </c>
    </row>
    <row r="30" spans="1:9" x14ac:dyDescent="0.25">
      <c r="A30" t="s">
        <v>37</v>
      </c>
      <c r="B30" s="15">
        <f t="array" ref="B30:I30">$B$26:$I$26/$E$26</f>
        <v>0</v>
      </c>
      <c r="C30" s="16">
        <v>0</v>
      </c>
      <c r="D30" s="16">
        <v>0</v>
      </c>
      <c r="E30" s="17">
        <v>1</v>
      </c>
      <c r="F30" s="16">
        <v>2</v>
      </c>
      <c r="G30" s="16">
        <v>-1</v>
      </c>
      <c r="H30" s="16">
        <v>-1</v>
      </c>
      <c r="I30" s="17">
        <v>0</v>
      </c>
    </row>
    <row r="31" spans="1:9" x14ac:dyDescent="0.25">
      <c r="B31" s="22"/>
      <c r="C31" s="22"/>
      <c r="D31" s="22"/>
      <c r="E31" s="22"/>
      <c r="F31" s="22"/>
      <c r="G31" s="22"/>
    </row>
    <row r="32" spans="1:9" x14ac:dyDescent="0.25">
      <c r="B32" s="22"/>
      <c r="C32" s="40" t="s">
        <v>22</v>
      </c>
      <c r="D32" s="41"/>
      <c r="E32" s="41"/>
      <c r="F32" s="42"/>
      <c r="G32" s="22"/>
    </row>
    <row r="33" spans="2:7" x14ac:dyDescent="0.25">
      <c r="B33" s="43" t="s">
        <v>23</v>
      </c>
      <c r="C33" s="8">
        <f t="array" ref="C33:F36">F27:I30</f>
        <v>-2.25</v>
      </c>
      <c r="D33" s="9">
        <v>0.75</v>
      </c>
      <c r="E33" s="9">
        <v>1.75</v>
      </c>
      <c r="F33" s="10">
        <v>0.25</v>
      </c>
      <c r="G33" s="22"/>
    </row>
    <row r="34" spans="2:7" x14ac:dyDescent="0.25">
      <c r="B34" s="43"/>
      <c r="C34" s="12">
        <v>-0.5</v>
      </c>
      <c r="D34" s="1">
        <v>-0.5</v>
      </c>
      <c r="E34" s="1">
        <v>2.5</v>
      </c>
      <c r="F34" s="13">
        <v>-0.5</v>
      </c>
      <c r="G34" s="22"/>
    </row>
    <row r="35" spans="2:7" x14ac:dyDescent="0.25">
      <c r="B35" s="43"/>
      <c r="C35" s="12">
        <v>-0.25</v>
      </c>
      <c r="D35" s="1">
        <v>0.75</v>
      </c>
      <c r="E35" s="1">
        <v>-1.25</v>
      </c>
      <c r="F35" s="13">
        <v>0.25</v>
      </c>
    </row>
    <row r="36" spans="2:7" x14ac:dyDescent="0.25">
      <c r="B36" s="43"/>
      <c r="C36" s="15">
        <v>2</v>
      </c>
      <c r="D36" s="16">
        <v>-1</v>
      </c>
      <c r="E36" s="16">
        <v>-1</v>
      </c>
      <c r="F36" s="17">
        <v>0</v>
      </c>
    </row>
    <row r="38" spans="2:7" x14ac:dyDescent="0.25">
      <c r="C38" s="3" t="s">
        <v>20</v>
      </c>
      <c r="E38" s="3" t="s">
        <v>25</v>
      </c>
      <c r="G38" s="23" t="s">
        <v>20</v>
      </c>
    </row>
    <row r="39" spans="2:7" x14ac:dyDescent="0.25">
      <c r="C39" s="11" t="s">
        <v>2</v>
      </c>
      <c r="E39" s="11">
        <f t="array" ref="E39:E42">H2:H5</f>
        <v>2</v>
      </c>
      <c r="G39" s="23">
        <f>(C33*$E$39+D33*$E$40+E33*$E$41+F33*$E$42)</f>
        <v>11</v>
      </c>
    </row>
    <row r="40" spans="2:7" x14ac:dyDescent="0.25">
      <c r="C40" s="14" t="s">
        <v>3</v>
      </c>
      <c r="D40" s="24" t="s">
        <v>24</v>
      </c>
      <c r="E40" s="14">
        <v>4</v>
      </c>
      <c r="F40" s="4" t="s">
        <v>21</v>
      </c>
      <c r="G40" s="25">
        <f>(C34*$E$39+D34*$E$40+E34*$E$41+F34*$E$42)</f>
        <v>8</v>
      </c>
    </row>
    <row r="41" spans="2:7" x14ac:dyDescent="0.25">
      <c r="C41" s="14" t="s">
        <v>4</v>
      </c>
      <c r="E41" s="14">
        <v>6</v>
      </c>
      <c r="G41" s="25">
        <f>(C35*$E$39+D35*$E$40+E35*$E$41+F35*$E$42)</f>
        <v>-3</v>
      </c>
    </row>
    <row r="42" spans="2:7" x14ac:dyDescent="0.25">
      <c r="C42" s="2" t="s">
        <v>5</v>
      </c>
      <c r="E42" s="2">
        <v>8</v>
      </c>
      <c r="G42" s="26">
        <f>(C36*$E$39+D36*$E$40+E36*$E$41+F36*$E$42)</f>
        <v>-6</v>
      </c>
    </row>
    <row r="44" spans="2:7" x14ac:dyDescent="0.25">
      <c r="E44" s="6" t="s">
        <v>26</v>
      </c>
    </row>
  </sheetData>
  <mergeCells count="4">
    <mergeCell ref="B1:E1"/>
    <mergeCell ref="G2:G5"/>
    <mergeCell ref="C32:F32"/>
    <mergeCell ref="B33:B36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&amp;L&amp;A&amp;C&amp;F&amp;R&amp;D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8"/>
  <sheetViews>
    <sheetView showGridLines="0" topLeftCell="A16" zoomScale="140" zoomScaleNormal="140" workbookViewId="0">
      <selection activeCell="C39" sqref="C39"/>
    </sheetView>
  </sheetViews>
  <sheetFormatPr baseColWidth="10" defaultRowHeight="15" x14ac:dyDescent="0.25"/>
  <cols>
    <col min="1" max="1" width="11.28515625" style="4" customWidth="1"/>
    <col min="2" max="6" width="9.140625" style="4" customWidth="1"/>
    <col min="7" max="9" width="11.42578125" style="4"/>
    <col min="14" max="19" width="0" hidden="1" customWidth="1"/>
  </cols>
  <sheetData>
    <row r="1" spans="1:19" x14ac:dyDescent="0.25">
      <c r="B1" s="4">
        <v>1</v>
      </c>
      <c r="C1" s="4">
        <v>3</v>
      </c>
      <c r="D1" s="4">
        <v>2</v>
      </c>
      <c r="F1" s="54">
        <v>30</v>
      </c>
      <c r="N1" s="46"/>
      <c r="O1" s="46"/>
      <c r="P1" s="46"/>
      <c r="Q1" s="47"/>
      <c r="R1" s="46"/>
      <c r="S1" s="46"/>
    </row>
    <row r="2" spans="1:19" x14ac:dyDescent="0.25">
      <c r="A2" s="4" t="s">
        <v>67</v>
      </c>
      <c r="B2" s="4">
        <v>2</v>
      </c>
      <c r="C2" s="4">
        <v>3</v>
      </c>
      <c r="D2" s="4">
        <v>1</v>
      </c>
      <c r="E2" s="4" t="s">
        <v>72</v>
      </c>
      <c r="F2" s="54">
        <v>27</v>
      </c>
      <c r="N2" s="48">
        <v>2</v>
      </c>
      <c r="O2" s="48">
        <v>-1</v>
      </c>
      <c r="P2" s="49">
        <v>2</v>
      </c>
      <c r="Q2" s="49">
        <v>1</v>
      </c>
      <c r="R2" s="49">
        <v>0</v>
      </c>
      <c r="S2" s="49">
        <v>0</v>
      </c>
    </row>
    <row r="3" spans="1:19" x14ac:dyDescent="0.25">
      <c r="B3" s="4">
        <v>4</v>
      </c>
      <c r="C3" s="4">
        <v>1</v>
      </c>
      <c r="D3" s="4">
        <v>3</v>
      </c>
      <c r="F3" s="54">
        <v>35</v>
      </c>
      <c r="N3" s="48">
        <v>1</v>
      </c>
      <c r="O3" s="49">
        <v>1</v>
      </c>
      <c r="P3" s="49">
        <v>1</v>
      </c>
      <c r="Q3" s="49">
        <v>0</v>
      </c>
      <c r="R3" s="50">
        <v>1</v>
      </c>
      <c r="S3" s="50">
        <v>0</v>
      </c>
    </row>
    <row r="4" spans="1:19" x14ac:dyDescent="0.25">
      <c r="A4" s="55" t="s">
        <v>73</v>
      </c>
      <c r="O4" s="1"/>
      <c r="P4" s="51"/>
      <c r="Q4" s="1"/>
      <c r="R4" s="1"/>
    </row>
    <row r="5" spans="1:19" x14ac:dyDescent="0.25">
      <c r="B5" s="4">
        <f t="array" ref="B5:D7">B1:D3</f>
        <v>1</v>
      </c>
      <c r="C5" s="4">
        <v>3</v>
      </c>
      <c r="D5" s="4">
        <v>2</v>
      </c>
      <c r="E5" s="4">
        <f t="array" ref="E5:E7">B5:B7</f>
        <v>1</v>
      </c>
      <c r="F5" s="4">
        <f t="array" ref="F5:F7">C5:C7</f>
        <v>3</v>
      </c>
    </row>
    <row r="6" spans="1:19" x14ac:dyDescent="0.25">
      <c r="B6" s="4">
        <v>2</v>
      </c>
      <c r="C6" s="4">
        <v>3</v>
      </c>
      <c r="D6" s="4">
        <v>1</v>
      </c>
      <c r="E6" s="4">
        <v>2</v>
      </c>
      <c r="F6" s="4">
        <v>3</v>
      </c>
      <c r="N6" s="48">
        <f t="array" ref="N6:S6">$N$2:$S$2/$N$2</f>
        <v>1</v>
      </c>
      <c r="O6" s="48">
        <v>-0.5</v>
      </c>
      <c r="P6" s="49">
        <v>1</v>
      </c>
      <c r="Q6" s="49">
        <v>0.5</v>
      </c>
      <c r="R6" s="49">
        <v>0</v>
      </c>
      <c r="S6" s="49">
        <v>0</v>
      </c>
    </row>
    <row r="7" spans="1:19" x14ac:dyDescent="0.25">
      <c r="B7" s="4">
        <v>4</v>
      </c>
      <c r="C7" s="4">
        <v>1</v>
      </c>
      <c r="D7" s="4">
        <v>3</v>
      </c>
      <c r="E7" s="4">
        <v>4</v>
      </c>
      <c r="F7" s="4">
        <v>1</v>
      </c>
      <c r="N7" s="48">
        <f t="array" ref="N7:S7">N3:S3-N3*$N$2:$S$2/$N$2</f>
        <v>0</v>
      </c>
      <c r="O7" s="48">
        <v>1.5</v>
      </c>
      <c r="P7" s="49">
        <v>0</v>
      </c>
      <c r="Q7" s="49">
        <v>-0.5</v>
      </c>
      <c r="R7" s="49">
        <v>1</v>
      </c>
      <c r="S7" s="49">
        <v>0</v>
      </c>
    </row>
    <row r="8" spans="1:19" x14ac:dyDescent="0.25">
      <c r="A8" s="52" t="s">
        <v>68</v>
      </c>
      <c r="B8" s="52">
        <f>B5*C6*D7+C5*D6*E7+D5*E6*F7 -B7*C6*D5 - C7*D6*E5 - D7*E6*F5</f>
        <v>-18</v>
      </c>
      <c r="C8" s="4">
        <f>MDETERM(B1:D3)</f>
        <v>-18</v>
      </c>
      <c r="D8" s="55" t="s">
        <v>74</v>
      </c>
      <c r="J8" s="4"/>
      <c r="K8" s="4"/>
      <c r="N8" s="48" t="e">
        <f t="array" ref="N8:S8">#REF!-#REF!*$N$2:$S$2/$N$2</f>
        <v>#REF!</v>
      </c>
      <c r="O8" s="48" t="e">
        <v>#REF!</v>
      </c>
      <c r="P8" s="49" t="e">
        <v>#REF!</v>
      </c>
      <c r="Q8" s="49" t="e">
        <v>#REF!</v>
      </c>
      <c r="R8" s="49" t="e">
        <v>#REF!</v>
      </c>
      <c r="S8" s="49" t="e">
        <v>#REF!</v>
      </c>
    </row>
    <row r="9" spans="1:19" x14ac:dyDescent="0.25">
      <c r="J9" s="4"/>
      <c r="K9" s="4"/>
    </row>
    <row r="10" spans="1:19" x14ac:dyDescent="0.25">
      <c r="B10" s="54">
        <f t="array" ref="B10:B12">$F$1:$F$3</f>
        <v>30</v>
      </c>
      <c r="C10" s="4">
        <f t="array" ref="C10:D12">C1:D3</f>
        <v>3</v>
      </c>
      <c r="D10" s="4">
        <v>2</v>
      </c>
      <c r="J10" s="4"/>
      <c r="K10" s="4"/>
      <c r="O10" t="e">
        <f t="array" ref="O10:Q12">-3*#REF!</f>
        <v>#REF!</v>
      </c>
      <c r="P10" t="e">
        <v>#REF!</v>
      </c>
      <c r="Q10" t="e">
        <v>#REF!</v>
      </c>
    </row>
    <row r="11" spans="1:19" x14ac:dyDescent="0.25">
      <c r="A11" s="4" t="s">
        <v>75</v>
      </c>
      <c r="B11" s="54">
        <v>27</v>
      </c>
      <c r="C11" s="4">
        <v>3</v>
      </c>
      <c r="D11" s="4">
        <v>1</v>
      </c>
      <c r="J11" s="4"/>
      <c r="K11" s="4"/>
      <c r="N11" t="s">
        <v>70</v>
      </c>
      <c r="O11" t="e">
        <v>#REF!</v>
      </c>
      <c r="P11" t="e">
        <v>#REF!</v>
      </c>
      <c r="Q11" t="e">
        <v>#REF!</v>
      </c>
    </row>
    <row r="12" spans="1:19" x14ac:dyDescent="0.25">
      <c r="B12" s="54">
        <v>35</v>
      </c>
      <c r="C12" s="4">
        <v>1</v>
      </c>
      <c r="D12" s="4">
        <v>3</v>
      </c>
      <c r="O12" t="e">
        <v>#REF!</v>
      </c>
      <c r="P12" t="e">
        <v>#REF!</v>
      </c>
      <c r="Q12" t="e">
        <v>#REF!</v>
      </c>
    </row>
    <row r="14" spans="1:19" x14ac:dyDescent="0.25">
      <c r="B14" s="4">
        <f t="array" ref="B14:D16">B10:D12</f>
        <v>30</v>
      </c>
      <c r="C14" s="4">
        <v>3</v>
      </c>
      <c r="D14" s="4">
        <v>2</v>
      </c>
      <c r="E14" s="4">
        <f t="array" ref="E14:E16">B14:B16</f>
        <v>30</v>
      </c>
      <c r="F14" s="4">
        <f t="array" ref="F14:F16">C14:C16</f>
        <v>3</v>
      </c>
    </row>
    <row r="15" spans="1:19" x14ac:dyDescent="0.25">
      <c r="B15" s="4">
        <v>27</v>
      </c>
      <c r="C15" s="4">
        <v>3</v>
      </c>
      <c r="D15" s="4">
        <v>1</v>
      </c>
      <c r="E15" s="4">
        <v>27</v>
      </c>
      <c r="F15" s="4">
        <v>3</v>
      </c>
    </row>
    <row r="16" spans="1:19" x14ac:dyDescent="0.25">
      <c r="B16" s="4">
        <v>35</v>
      </c>
      <c r="C16" s="4">
        <v>1</v>
      </c>
      <c r="D16" s="4">
        <v>3</v>
      </c>
      <c r="E16" s="4">
        <v>35</v>
      </c>
      <c r="F16" s="4">
        <v>1</v>
      </c>
    </row>
    <row r="17" spans="1:6" x14ac:dyDescent="0.25">
      <c r="A17" s="52" t="s">
        <v>76</v>
      </c>
      <c r="B17" s="52">
        <f>B14*C15*D16+C14*D15*E16+D14*E15*F16 -B16*C15*D14 - C16*D15*E14 - D16*E15*F14</f>
        <v>-54</v>
      </c>
      <c r="C17" s="4">
        <f>MDETERM(B10:D12)</f>
        <v>-54.000000000000036</v>
      </c>
      <c r="D17" s="4" t="s">
        <v>77</v>
      </c>
      <c r="E17" s="4">
        <f>B17/$B$8</f>
        <v>3</v>
      </c>
    </row>
    <row r="19" spans="1:6" x14ac:dyDescent="0.25">
      <c r="B19" s="4">
        <f t="array" ref="B19:B21">B1:B3</f>
        <v>1</v>
      </c>
      <c r="C19" s="54">
        <f t="array" ref="C19:C21">F1:F3</f>
        <v>30</v>
      </c>
      <c r="D19" s="4">
        <f t="array" ref="D19:D21">D1:D3</f>
        <v>2</v>
      </c>
    </row>
    <row r="20" spans="1:6" x14ac:dyDescent="0.25">
      <c r="A20" s="4" t="s">
        <v>78</v>
      </c>
      <c r="B20" s="4">
        <v>2</v>
      </c>
      <c r="C20" s="54">
        <v>27</v>
      </c>
      <c r="D20" s="4">
        <v>1</v>
      </c>
    </row>
    <row r="21" spans="1:6" x14ac:dyDescent="0.25">
      <c r="B21" s="4">
        <v>4</v>
      </c>
      <c r="C21" s="54">
        <v>35</v>
      </c>
      <c r="D21" s="4">
        <v>3</v>
      </c>
    </row>
    <row r="23" spans="1:6" x14ac:dyDescent="0.25">
      <c r="B23" s="4">
        <f t="array" ref="B23:D25">B19:D21</f>
        <v>1</v>
      </c>
      <c r="C23" s="4">
        <v>30</v>
      </c>
      <c r="D23" s="4">
        <v>2</v>
      </c>
      <c r="E23" s="4">
        <f t="array" ref="E23:E25">B23:B25</f>
        <v>1</v>
      </c>
      <c r="F23" s="4">
        <f t="array" ref="F23:F25">C23:C25</f>
        <v>30</v>
      </c>
    </row>
    <row r="24" spans="1:6" x14ac:dyDescent="0.25">
      <c r="B24" s="4">
        <v>2</v>
      </c>
      <c r="C24" s="4">
        <v>27</v>
      </c>
      <c r="D24" s="4">
        <v>1</v>
      </c>
      <c r="E24" s="4">
        <v>2</v>
      </c>
      <c r="F24" s="4">
        <v>27</v>
      </c>
    </row>
    <row r="25" spans="1:6" x14ac:dyDescent="0.25">
      <c r="B25" s="4">
        <v>4</v>
      </c>
      <c r="C25" s="4">
        <v>35</v>
      </c>
      <c r="D25" s="4">
        <v>3</v>
      </c>
      <c r="E25" s="4">
        <v>4</v>
      </c>
      <c r="F25" s="4">
        <v>35</v>
      </c>
    </row>
    <row r="26" spans="1:6" x14ac:dyDescent="0.25">
      <c r="A26" s="52" t="s">
        <v>79</v>
      </c>
      <c r="B26" s="52">
        <f>B23*C24*D25+C23*D24*E25+D23*E24*F25 -B25*C24*D23 - C25*D24*E23 - D25*E24*F23</f>
        <v>-90</v>
      </c>
      <c r="C26" s="4">
        <f>MDETERM(B19:D21)</f>
        <v>-90</v>
      </c>
      <c r="D26" s="4" t="s">
        <v>80</v>
      </c>
      <c r="E26" s="4">
        <f>B26/$B$8</f>
        <v>5</v>
      </c>
    </row>
    <row r="28" spans="1:6" x14ac:dyDescent="0.25">
      <c r="B28" s="4">
        <f t="array" ref="B28:C30">B1:C3</f>
        <v>1</v>
      </c>
      <c r="C28" s="4">
        <v>3</v>
      </c>
      <c r="D28" s="54">
        <f t="array" ref="D28:D30">F1:F3</f>
        <v>30</v>
      </c>
    </row>
    <row r="29" spans="1:6" x14ac:dyDescent="0.25">
      <c r="A29" s="4" t="s">
        <v>81</v>
      </c>
      <c r="B29" s="4">
        <v>2</v>
      </c>
      <c r="C29" s="4">
        <v>3</v>
      </c>
      <c r="D29" s="54">
        <v>27</v>
      </c>
    </row>
    <row r="30" spans="1:6" x14ac:dyDescent="0.25">
      <c r="B30" s="4">
        <v>4</v>
      </c>
      <c r="C30" s="4">
        <v>1</v>
      </c>
      <c r="D30" s="54">
        <v>35</v>
      </c>
    </row>
    <row r="33" spans="1:6" x14ac:dyDescent="0.25">
      <c r="B33" s="4">
        <f t="array" ref="B33:D35">B28:D30</f>
        <v>1</v>
      </c>
      <c r="C33" s="4">
        <v>3</v>
      </c>
      <c r="D33" s="4">
        <v>30</v>
      </c>
      <c r="E33" s="4">
        <f t="array" ref="E33:E35">B33:B35</f>
        <v>1</v>
      </c>
      <c r="F33" s="4">
        <f t="array" ref="F33:F35">C33:C35</f>
        <v>3</v>
      </c>
    </row>
    <row r="34" spans="1:6" x14ac:dyDescent="0.25">
      <c r="B34" s="4">
        <v>2</v>
      </c>
      <c r="C34" s="4">
        <v>3</v>
      </c>
      <c r="D34" s="4">
        <v>27</v>
      </c>
      <c r="E34" s="4">
        <v>2</v>
      </c>
      <c r="F34" s="4">
        <v>3</v>
      </c>
    </row>
    <row r="35" spans="1:6" x14ac:dyDescent="0.25">
      <c r="B35" s="4">
        <v>4</v>
      </c>
      <c r="C35" s="4">
        <v>1</v>
      </c>
      <c r="D35" s="4">
        <v>35</v>
      </c>
      <c r="E35" s="4">
        <v>4</v>
      </c>
      <c r="F35" s="4">
        <v>1</v>
      </c>
    </row>
    <row r="36" spans="1:6" x14ac:dyDescent="0.25">
      <c r="A36" s="52" t="s">
        <v>83</v>
      </c>
      <c r="B36" s="52">
        <f>B33*C34*D35+C33*D34*E35+D33*E34*F35 -B35*C34*D33 - C35*D34*E33 - D35*E34*F33</f>
        <v>-108</v>
      </c>
      <c r="C36" s="4">
        <f>MDETERM(B28:D30)</f>
        <v>-107.99999999999999</v>
      </c>
      <c r="D36" s="4" t="s">
        <v>82</v>
      </c>
      <c r="E36" s="4">
        <f>B36/$B$8</f>
        <v>6</v>
      </c>
    </row>
    <row r="38" spans="1:6" x14ac:dyDescent="0.25">
      <c r="C38" s="52" t="s">
        <v>84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showGridLines="0" tabSelected="1" zoomScale="136" zoomScaleNormal="136" workbookViewId="0">
      <selection activeCell="B27" sqref="B27"/>
    </sheetView>
  </sheetViews>
  <sheetFormatPr baseColWidth="10" defaultRowHeight="15" x14ac:dyDescent="0.25"/>
  <cols>
    <col min="1" max="1" width="11.28515625" style="4" customWidth="1"/>
    <col min="2" max="6" width="9.140625" style="4" customWidth="1"/>
    <col min="7" max="9" width="11.42578125" style="4"/>
    <col min="14" max="19" width="0" hidden="1" customWidth="1"/>
  </cols>
  <sheetData>
    <row r="1" spans="1:19" x14ac:dyDescent="0.25">
      <c r="B1" s="56">
        <v>3</v>
      </c>
      <c r="C1" s="56">
        <v>2</v>
      </c>
      <c r="D1" s="56">
        <v>1</v>
      </c>
      <c r="N1" s="46"/>
      <c r="O1" s="46"/>
      <c r="P1" s="46"/>
      <c r="Q1" s="47"/>
      <c r="R1" s="46"/>
      <c r="S1" s="46"/>
    </row>
    <row r="2" spans="1:19" x14ac:dyDescent="0.25">
      <c r="A2" s="4" t="s">
        <v>67</v>
      </c>
      <c r="B2" s="56">
        <v>1</v>
      </c>
      <c r="C2" s="56">
        <v>1</v>
      </c>
      <c r="D2" s="56">
        <v>3</v>
      </c>
      <c r="N2" s="48">
        <v>2</v>
      </c>
      <c r="O2" s="48">
        <v>-1</v>
      </c>
      <c r="P2" s="49">
        <v>2</v>
      </c>
      <c r="Q2" s="49">
        <v>1</v>
      </c>
      <c r="R2" s="49">
        <v>0</v>
      </c>
      <c r="S2" s="49">
        <v>0</v>
      </c>
    </row>
    <row r="3" spans="1:19" x14ac:dyDescent="0.25">
      <c r="B3" s="56">
        <v>3</v>
      </c>
      <c r="C3" s="56">
        <v>2</v>
      </c>
      <c r="D3" s="56">
        <v>4</v>
      </c>
      <c r="N3" s="48">
        <v>1</v>
      </c>
      <c r="O3" s="49">
        <v>1</v>
      </c>
      <c r="P3" s="49">
        <v>1</v>
      </c>
      <c r="Q3" s="49">
        <v>0</v>
      </c>
      <c r="R3" s="50">
        <v>1</v>
      </c>
      <c r="S3" s="50">
        <v>0</v>
      </c>
    </row>
    <row r="4" spans="1:19" x14ac:dyDescent="0.25">
      <c r="B4" s="56"/>
      <c r="C4" s="56"/>
      <c r="D4" s="56"/>
      <c r="N4" s="48">
        <v>-1</v>
      </c>
      <c r="O4" s="49">
        <v>1</v>
      </c>
      <c r="P4" s="49">
        <v>-2</v>
      </c>
      <c r="Q4" s="49">
        <v>0</v>
      </c>
      <c r="R4" s="50">
        <v>0</v>
      </c>
      <c r="S4" s="50">
        <v>1</v>
      </c>
    </row>
    <row r="5" spans="1:19" x14ac:dyDescent="0.25">
      <c r="O5" s="1"/>
      <c r="P5" s="51"/>
      <c r="Q5" s="1"/>
      <c r="R5" s="1"/>
    </row>
    <row r="6" spans="1:19" x14ac:dyDescent="0.25">
      <c r="B6" s="4">
        <f t="array" ref="B6:D8">B1:D3</f>
        <v>3</v>
      </c>
      <c r="C6" s="4">
        <v>2</v>
      </c>
      <c r="D6" s="4">
        <v>1</v>
      </c>
      <c r="E6" s="4">
        <f t="array" ref="E6:E8">B6:B8</f>
        <v>3</v>
      </c>
      <c r="F6" s="4">
        <f t="array" ref="F6:F8">C6:C8</f>
        <v>2</v>
      </c>
    </row>
    <row r="7" spans="1:19" x14ac:dyDescent="0.25">
      <c r="B7" s="4">
        <v>1</v>
      </c>
      <c r="C7" s="4">
        <v>1</v>
      </c>
      <c r="D7" s="4">
        <v>3</v>
      </c>
      <c r="E7" s="4">
        <v>1</v>
      </c>
      <c r="F7" s="4">
        <v>1</v>
      </c>
      <c r="N7" s="48">
        <f t="array" ref="N7:S7">$N$2:$S$2/$N$2</f>
        <v>1</v>
      </c>
      <c r="O7" s="48">
        <v>-0.5</v>
      </c>
      <c r="P7" s="49">
        <v>1</v>
      </c>
      <c r="Q7" s="49">
        <v>0.5</v>
      </c>
      <c r="R7" s="49">
        <v>0</v>
      </c>
      <c r="S7" s="49">
        <v>0</v>
      </c>
    </row>
    <row r="8" spans="1:19" x14ac:dyDescent="0.25">
      <c r="B8" s="4">
        <v>3</v>
      </c>
      <c r="C8" s="4">
        <v>2</v>
      </c>
      <c r="D8" s="4">
        <v>4</v>
      </c>
      <c r="E8" s="4">
        <v>3</v>
      </c>
      <c r="F8" s="4">
        <v>2</v>
      </c>
      <c r="N8" s="48">
        <f t="array" ref="N8:S8">N3:S3-N3*$N$2:$S$2/$N$2</f>
        <v>0</v>
      </c>
      <c r="O8" s="48">
        <v>1.5</v>
      </c>
      <c r="P8" s="49">
        <v>0</v>
      </c>
      <c r="Q8" s="49">
        <v>-0.5</v>
      </c>
      <c r="R8" s="49">
        <v>1</v>
      </c>
      <c r="S8" s="49">
        <v>0</v>
      </c>
    </row>
    <row r="9" spans="1:19" x14ac:dyDescent="0.25">
      <c r="A9" s="52" t="s">
        <v>68</v>
      </c>
      <c r="B9" s="52">
        <f>B6*C7*D8+C6*D7*E8+D6*E7*F8 -B8*C7*D6 - C8*D7*E6 - D8*E7*F6</f>
        <v>3</v>
      </c>
      <c r="J9" s="4"/>
      <c r="K9" s="4"/>
      <c r="N9" s="48">
        <f t="array" ref="N9:S9">N4:S4-N4*$N$2:$S$2/$N$2</f>
        <v>0</v>
      </c>
      <c r="O9" s="48">
        <v>0.5</v>
      </c>
      <c r="P9" s="49">
        <v>-1</v>
      </c>
      <c r="Q9" s="49">
        <v>0.5</v>
      </c>
      <c r="R9" s="49">
        <v>0</v>
      </c>
      <c r="S9" s="49">
        <v>1</v>
      </c>
    </row>
    <row r="10" spans="1:19" x14ac:dyDescent="0.25">
      <c r="J10" s="4"/>
      <c r="K10" s="4"/>
    </row>
    <row r="11" spans="1:19" x14ac:dyDescent="0.25">
      <c r="B11" s="4">
        <f>MDETERM(C2:D3)</f>
        <v>-2</v>
      </c>
      <c r="C11" s="4">
        <f>-(B2*D3-B3*D2)</f>
        <v>5</v>
      </c>
      <c r="D11" s="4">
        <f>MDETERM(B2:C3)</f>
        <v>-1</v>
      </c>
      <c r="J11" s="4"/>
      <c r="K11" s="4"/>
    </row>
    <row r="12" spans="1:19" x14ac:dyDescent="0.25">
      <c r="A12" s="4" t="s">
        <v>69</v>
      </c>
      <c r="B12" s="4">
        <f>-(C1*D3-C3*D1)</f>
        <v>-6</v>
      </c>
      <c r="C12" s="4">
        <f>B1*D3-B3*D1</f>
        <v>9</v>
      </c>
      <c r="D12" s="4">
        <f>-(B1*C3-B3*C1)</f>
        <v>0</v>
      </c>
      <c r="J12" s="4"/>
      <c r="K12" s="4"/>
      <c r="N12" s="48">
        <f t="array" ref="N12:S12">N7:S7-O7*$N$8:$S$8/$O$8</f>
        <v>1</v>
      </c>
      <c r="O12" s="48">
        <v>0</v>
      </c>
      <c r="P12" s="49">
        <v>1</v>
      </c>
      <c r="Q12" s="49">
        <v>0.33333333333333337</v>
      </c>
      <c r="R12" s="49">
        <v>0.33333333333333331</v>
      </c>
      <c r="S12" s="49">
        <v>0</v>
      </c>
    </row>
    <row r="13" spans="1:19" x14ac:dyDescent="0.25">
      <c r="B13" s="4">
        <f>MDETERM(C1:D2)</f>
        <v>5</v>
      </c>
      <c r="C13" s="4">
        <f>-(B1*D2-B2*D1)</f>
        <v>-8</v>
      </c>
      <c r="D13" s="4">
        <f t="array" ref="D13">MDETERM(B1:C2)</f>
        <v>1</v>
      </c>
      <c r="J13" s="4"/>
      <c r="K13" s="4"/>
      <c r="N13" s="48">
        <f t="array" ref="N13:S13">$N$8:$S$8/$O$8</f>
        <v>0</v>
      </c>
      <c r="O13" s="48">
        <v>1</v>
      </c>
      <c r="P13" s="49">
        <v>0</v>
      </c>
      <c r="Q13" s="49">
        <v>-0.33333333333333331</v>
      </c>
      <c r="R13" s="49">
        <v>0.66666666666666663</v>
      </c>
      <c r="S13" s="49">
        <v>0</v>
      </c>
    </row>
    <row r="14" spans="1:19" x14ac:dyDescent="0.25">
      <c r="J14" s="4"/>
      <c r="K14" s="4"/>
    </row>
    <row r="15" spans="1:19" x14ac:dyDescent="0.25">
      <c r="J15" s="4"/>
      <c r="K15" s="4"/>
      <c r="N15" s="48" t="e">
        <f t="array" ref="N15:S15">N12:S12-P12*#REF!/#REF!</f>
        <v>#REF!</v>
      </c>
      <c r="O15" s="48" t="e">
        <v>#REF!</v>
      </c>
      <c r="P15" s="49" t="e">
        <v>#REF!</v>
      </c>
      <c r="Q15" s="49" t="e">
        <v>#REF!</v>
      </c>
      <c r="R15" s="49" t="e">
        <v>#REF!</v>
      </c>
      <c r="S15" s="49" t="e">
        <v>#REF!</v>
      </c>
    </row>
    <row r="16" spans="1:19" x14ac:dyDescent="0.25">
      <c r="A16" s="52"/>
      <c r="B16" s="52"/>
      <c r="C16" s="52"/>
      <c r="D16" s="52">
        <f t="array" ref="D16:F18">TRANSPOSE(B11:D13)</f>
        <v>-2</v>
      </c>
      <c r="E16" s="52">
        <v>-6</v>
      </c>
      <c r="F16" s="52">
        <v>5</v>
      </c>
      <c r="J16" s="4"/>
      <c r="K16" s="4"/>
      <c r="N16" s="48" t="e">
        <f t="array" ref="N16:S16">N13:S13-P13*#REF!/#REF!</f>
        <v>#REF!</v>
      </c>
      <c r="O16" s="48" t="e">
        <v>#REF!</v>
      </c>
      <c r="P16" s="49" t="e">
        <v>#REF!</v>
      </c>
      <c r="Q16" s="49" t="e">
        <v>#REF!</v>
      </c>
      <c r="R16" s="49" t="e">
        <v>#REF!</v>
      </c>
      <c r="S16" s="49" t="e">
        <v>#REF!</v>
      </c>
    </row>
    <row r="17" spans="1:19" x14ac:dyDescent="0.25">
      <c r="A17" s="53" t="s">
        <v>85</v>
      </c>
      <c r="B17" s="53"/>
      <c r="C17" s="53"/>
      <c r="D17" s="52">
        <v>5</v>
      </c>
      <c r="E17" s="52">
        <v>9</v>
      </c>
      <c r="F17" s="52">
        <v>-8</v>
      </c>
      <c r="J17" s="4"/>
      <c r="K17" s="4"/>
      <c r="N17" s="48" t="e">
        <f t="array" ref="N17:S17">#REF!/#REF!</f>
        <v>#REF!</v>
      </c>
      <c r="O17" s="48" t="e">
        <v>#REF!</v>
      </c>
      <c r="P17" s="49" t="e">
        <v>#REF!</v>
      </c>
      <c r="Q17" s="49" t="e">
        <v>#REF!</v>
      </c>
      <c r="R17" s="49" t="e">
        <v>#REF!</v>
      </c>
      <c r="S17" s="49" t="e">
        <v>#REF!</v>
      </c>
    </row>
    <row r="18" spans="1:19" x14ac:dyDescent="0.25">
      <c r="A18" s="52"/>
      <c r="B18" s="52"/>
      <c r="C18" s="52"/>
      <c r="D18" s="52">
        <v>-1</v>
      </c>
      <c r="E18" s="52">
        <v>0</v>
      </c>
      <c r="F18" s="52">
        <v>1</v>
      </c>
      <c r="J18" s="4"/>
      <c r="K18" s="4"/>
    </row>
    <row r="19" spans="1:19" x14ac:dyDescent="0.25">
      <c r="J19" s="4"/>
      <c r="K19" s="4"/>
      <c r="O19" t="e">
        <f t="array" ref="O19:Q21">-3*Q15:S17</f>
        <v>#REF!</v>
      </c>
      <c r="P19" t="e">
        <v>#REF!</v>
      </c>
      <c r="Q19" t="e">
        <v>#REF!</v>
      </c>
    </row>
    <row r="20" spans="1:19" x14ac:dyDescent="0.25">
      <c r="D20" s="4">
        <f t="array" ref="D20:F22">D16:F18/B9</f>
        <v>-0.66666666666666663</v>
      </c>
      <c r="E20" s="4">
        <v>-2</v>
      </c>
      <c r="F20" s="4">
        <v>1.6666666666666667</v>
      </c>
      <c r="J20" s="4"/>
      <c r="K20" s="4"/>
      <c r="N20" t="s">
        <v>70</v>
      </c>
      <c r="O20" t="e">
        <v>#REF!</v>
      </c>
      <c r="P20" t="e">
        <v>#REF!</v>
      </c>
      <c r="Q20" t="e">
        <v>#REF!</v>
      </c>
    </row>
    <row r="21" spans="1:19" x14ac:dyDescent="0.25">
      <c r="C21" s="4" t="s">
        <v>71</v>
      </c>
      <c r="D21" s="4">
        <v>1.6666666666666667</v>
      </c>
      <c r="E21" s="4">
        <v>3</v>
      </c>
      <c r="F21" s="4">
        <v>-2.6666666666666665</v>
      </c>
      <c r="O21" t="e">
        <v>#REF!</v>
      </c>
      <c r="P21" t="e">
        <v>#REF!</v>
      </c>
      <c r="Q21" t="e">
        <v>#REF!</v>
      </c>
    </row>
    <row r="22" spans="1:19" x14ac:dyDescent="0.25">
      <c r="D22" s="4">
        <v>-0.33333333333333331</v>
      </c>
      <c r="E22" s="4">
        <v>0</v>
      </c>
      <c r="F22" s="4">
        <v>0.33333333333333331</v>
      </c>
    </row>
    <row r="24" spans="1:19" x14ac:dyDescent="0.25">
      <c r="B24" s="1"/>
      <c r="C24" s="51"/>
      <c r="D24" s="1"/>
      <c r="E24" s="1"/>
    </row>
    <row r="25" spans="1:19" x14ac:dyDescent="0.25">
      <c r="B25" s="1"/>
      <c r="C25" s="51"/>
      <c r="D25" s="1"/>
      <c r="E25" s="1"/>
    </row>
  </sheetData>
  <mergeCells count="1">
    <mergeCell ref="A17:C17"/>
  </mergeCells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&amp;L&amp;D&amp;C&amp;F&amp;R&amp;A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2</vt:i4>
      </vt:variant>
    </vt:vector>
  </HeadingPairs>
  <TitlesOfParts>
    <vt:vector size="6" baseType="lpstr">
      <vt:lpstr>Exo1(1)</vt:lpstr>
      <vt:lpstr>Exo2(1)</vt:lpstr>
      <vt:lpstr>Exo1(2)</vt:lpstr>
      <vt:lpstr>Exo2(2)</vt:lpstr>
      <vt:lpstr>'Exo1(2)'!Zone_d_impression</vt:lpstr>
      <vt:lpstr>'Exo2(2)'!Zone_d_impression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</dc:creator>
  <cp:lastModifiedBy>Hassan</cp:lastModifiedBy>
  <cp:lastPrinted>2019-11-02T07:52:44Z</cp:lastPrinted>
  <dcterms:created xsi:type="dcterms:W3CDTF">2019-10-17T16:52:32Z</dcterms:created>
  <dcterms:modified xsi:type="dcterms:W3CDTF">2020-10-06T15:13:11Z</dcterms:modified>
</cp:coreProperties>
</file>