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\Documents\Mes Documents Professionnels\Enseignements\AlgLin\Cours\"/>
    </mc:Choice>
  </mc:AlternateContent>
  <bookViews>
    <workbookView xWindow="0" yWindow="0" windowWidth="20490" windowHeight="8415" activeTab="4"/>
  </bookViews>
  <sheets>
    <sheet name="Exm 3.4" sheetId="6" r:id="rId1"/>
    <sheet name="Exm 3.8" sheetId="4" r:id="rId2"/>
    <sheet name="Exm 3.9" sheetId="5" r:id="rId3"/>
    <sheet name="Exm3.10" sheetId="3" r:id="rId4"/>
    <sheet name="Exm3.11" sheetId="7" r:id="rId5"/>
    <sheet name="Exm3.12" sheetId="8" r:id="rId6"/>
  </sheets>
  <definedNames>
    <definedName name="_xlnm.Print_Area" localSheetId="3">Exm3.10!$A$1:$F$18</definedName>
    <definedName name="_xlnm.Print_Area" localSheetId="4">Exm3.11!$A$1:$F$18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8" l="1" a="1"/>
  <c r="D14" i="8" s="1"/>
  <c r="B14" i="8" a="1"/>
  <c r="B14" i="8" s="1"/>
  <c r="C10" i="8" a="1"/>
  <c r="C10" i="8"/>
  <c r="C11" i="8"/>
  <c r="C12" i="8"/>
  <c r="B10" i="8" a="1"/>
  <c r="B10" i="8"/>
  <c r="B11" i="8"/>
  <c r="B12" i="8"/>
  <c r="H7" i="8"/>
  <c r="H6" i="8" a="1"/>
  <c r="H6" i="8" s="1"/>
  <c r="B6" i="8" a="1"/>
  <c r="B6" i="8" s="1"/>
  <c r="I3" i="8"/>
  <c r="C11" i="7"/>
  <c r="B9" i="7"/>
  <c r="D15" i="8" l="1"/>
  <c r="D16" i="8"/>
  <c r="C16" i="8"/>
  <c r="B16" i="8"/>
  <c r="C15" i="8"/>
  <c r="B15" i="8"/>
  <c r="C14" i="8"/>
  <c r="H14" i="8" a="1"/>
  <c r="H14" i="8" s="1"/>
  <c r="H15" i="8" s="1"/>
  <c r="H10" i="8" a="1"/>
  <c r="H10" i="8" s="1"/>
  <c r="H11" i="8" s="1"/>
  <c r="B7" i="8"/>
  <c r="B8" i="8"/>
  <c r="B19" i="7" a="1"/>
  <c r="C21" i="7" s="1"/>
  <c r="N17" i="7" a="1"/>
  <c r="N17" i="7" s="1"/>
  <c r="D13" i="7" a="1"/>
  <c r="D13" i="7" s="1"/>
  <c r="C13" i="7"/>
  <c r="B13" i="7"/>
  <c r="D12" i="7"/>
  <c r="C12" i="7"/>
  <c r="B12" i="7"/>
  <c r="D11" i="7"/>
  <c r="B11" i="7"/>
  <c r="N9" i="7" a="1"/>
  <c r="S9" i="7" s="1"/>
  <c r="C9" i="7"/>
  <c r="S8" i="7"/>
  <c r="R8" i="7"/>
  <c r="Q8" i="7"/>
  <c r="N8" i="7" a="1"/>
  <c r="P8" i="7" s="1"/>
  <c r="N7" i="7" a="1"/>
  <c r="S7" i="7" s="1"/>
  <c r="C8" i="7"/>
  <c r="B8" i="7"/>
  <c r="D7" i="7"/>
  <c r="C7" i="7"/>
  <c r="B6" i="7" a="1"/>
  <c r="B7" i="7" s="1"/>
  <c r="F3" i="6"/>
  <c r="F7" i="6"/>
  <c r="F11" i="6"/>
  <c r="F15" i="6"/>
  <c r="F18" i="6"/>
  <c r="D20" i="7" l="1"/>
  <c r="B20" i="7"/>
  <c r="C19" i="7"/>
  <c r="B21" i="7"/>
  <c r="C20" i="7"/>
  <c r="D19" i="7"/>
  <c r="B19" i="7"/>
  <c r="D21" i="7"/>
  <c r="D15" i="7" a="1"/>
  <c r="N7" i="7"/>
  <c r="R17" i="7"/>
  <c r="O7" i="7"/>
  <c r="P17" i="7"/>
  <c r="D8" i="7"/>
  <c r="P7" i="7"/>
  <c r="Q17" i="7"/>
  <c r="Q7" i="7"/>
  <c r="R7" i="7"/>
  <c r="N9" i="7"/>
  <c r="S17" i="7"/>
  <c r="O17" i="7"/>
  <c r="P9" i="7"/>
  <c r="C6" i="7"/>
  <c r="F6" i="7" s="1" a="1"/>
  <c r="N8" i="7"/>
  <c r="Q9" i="7"/>
  <c r="B6" i="7"/>
  <c r="D6" i="7"/>
  <c r="O8" i="7"/>
  <c r="R9" i="7"/>
  <c r="O9" i="7"/>
  <c r="J8" i="5" a="1"/>
  <c r="J8" i="5" s="1"/>
  <c r="K8" i="5" a="1"/>
  <c r="K10" i="5" s="1"/>
  <c r="L8" i="5" a="1"/>
  <c r="L8" i="5" s="1"/>
  <c r="M8" i="5" a="1"/>
  <c r="M10" i="5" s="1"/>
  <c r="J17" i="5" a="1"/>
  <c r="K18" i="5" s="1"/>
  <c r="J19" i="5" a="1"/>
  <c r="J19" i="5" s="1"/>
  <c r="C6" i="5" a="1"/>
  <c r="C6" i="5" s="1"/>
  <c r="C7" i="5" a="1"/>
  <c r="C7" i="5" s="1"/>
  <c r="C8" i="5" a="1"/>
  <c r="E8" i="5" s="1"/>
  <c r="C9" i="5" a="1"/>
  <c r="E9" i="5" s="1"/>
  <c r="C16" i="5" a="1"/>
  <c r="C16" i="5" s="1"/>
  <c r="C17" i="5" a="1"/>
  <c r="C17" i="5" s="1"/>
  <c r="C18" i="5" a="1"/>
  <c r="D18" i="5" s="1"/>
  <c r="C7" i="4" a="1"/>
  <c r="C7" i="4" s="1"/>
  <c r="C8" i="4" a="1"/>
  <c r="E8" i="4" s="1"/>
  <c r="C9" i="4" a="1"/>
  <c r="C9" i="4" s="1"/>
  <c r="C10" i="4" a="1"/>
  <c r="D10" i="4" s="1"/>
  <c r="D15" i="7" l="1"/>
  <c r="D17" i="7"/>
  <c r="F17" i="7"/>
  <c r="E17" i="7"/>
  <c r="F16" i="7"/>
  <c r="D16" i="7"/>
  <c r="F15" i="7"/>
  <c r="E16" i="7"/>
  <c r="E15" i="7"/>
  <c r="E6" i="7" a="1"/>
  <c r="N13" i="7" a="1"/>
  <c r="F7" i="7"/>
  <c r="F6" i="7"/>
  <c r="F8" i="7"/>
  <c r="N12" i="7" a="1"/>
  <c r="J18" i="5"/>
  <c r="L17" i="5"/>
  <c r="K17" i="5"/>
  <c r="J17" i="5"/>
  <c r="M8" i="5"/>
  <c r="L11" i="5"/>
  <c r="M9" i="5"/>
  <c r="L10" i="5"/>
  <c r="J10" i="5"/>
  <c r="L9" i="5"/>
  <c r="L19" i="5"/>
  <c r="K9" i="5"/>
  <c r="C18" i="5"/>
  <c r="J9" i="5"/>
  <c r="E16" i="5"/>
  <c r="K19" i="5"/>
  <c r="K11" i="5"/>
  <c r="M11" i="5"/>
  <c r="D16" i="5"/>
  <c r="J11" i="5"/>
  <c r="K8" i="5"/>
  <c r="D9" i="5"/>
  <c r="C9" i="5"/>
  <c r="L18" i="5"/>
  <c r="F9" i="5"/>
  <c r="C10" i="4"/>
  <c r="D8" i="4"/>
  <c r="C8" i="4"/>
  <c r="F7" i="4"/>
  <c r="E7" i="4"/>
  <c r="F9" i="4"/>
  <c r="D7" i="4"/>
  <c r="E9" i="4"/>
  <c r="D9" i="4"/>
  <c r="F8" i="4"/>
  <c r="C8" i="5"/>
  <c r="E7" i="5"/>
  <c r="F7" i="5"/>
  <c r="E18" i="5"/>
  <c r="D7" i="5"/>
  <c r="D8" i="5"/>
  <c r="F6" i="5"/>
  <c r="F10" i="4"/>
  <c r="E17" i="5"/>
  <c r="E6" i="5"/>
  <c r="E10" i="4"/>
  <c r="D17" i="5"/>
  <c r="F8" i="5"/>
  <c r="D6" i="5"/>
  <c r="D19" i="3" a="1"/>
  <c r="F20" i="3" s="1"/>
  <c r="B9" i="3"/>
  <c r="S13" i="7" l="1"/>
  <c r="O13" i="7"/>
  <c r="R13" i="7"/>
  <c r="Q13" i="7"/>
  <c r="P13" i="7"/>
  <c r="N13" i="7"/>
  <c r="E7" i="7"/>
  <c r="E8" i="7"/>
  <c r="E6" i="7"/>
  <c r="R12" i="7"/>
  <c r="N12" i="7"/>
  <c r="Q12" i="7"/>
  <c r="P12" i="7"/>
  <c r="O12" i="7"/>
  <c r="S12" i="7"/>
  <c r="C14" i="4" a="1"/>
  <c r="C14" i="4" s="1"/>
  <c r="C13" i="4" a="1"/>
  <c r="C15" i="4"/>
  <c r="E20" i="3"/>
  <c r="D20" i="3"/>
  <c r="F19" i="3"/>
  <c r="E19" i="3"/>
  <c r="D19" i="3"/>
  <c r="F21" i="3"/>
  <c r="E21" i="3"/>
  <c r="D21" i="3"/>
  <c r="B6" i="3" a="1"/>
  <c r="B7" i="3" s="1"/>
  <c r="N7" i="3" a="1"/>
  <c r="P7" i="3" s="1"/>
  <c r="N7" i="3"/>
  <c r="O7" i="3"/>
  <c r="N8" i="3" a="1"/>
  <c r="P8" i="3" s="1"/>
  <c r="N8" i="3"/>
  <c r="O8" i="3"/>
  <c r="C9" i="3"/>
  <c r="N9" i="3" a="1"/>
  <c r="S9" i="3" s="1"/>
  <c r="B11" i="3"/>
  <c r="D15" i="3" s="1" a="1"/>
  <c r="C11" i="3"/>
  <c r="D11" i="3"/>
  <c r="B12" i="3"/>
  <c r="C12" i="3"/>
  <c r="D12" i="3"/>
  <c r="B13" i="3"/>
  <c r="C13" i="3"/>
  <c r="D13" i="3" a="1"/>
  <c r="D13" i="3" s="1"/>
  <c r="N17" i="3" a="1"/>
  <c r="N17" i="3" s="1"/>
  <c r="P17" i="3"/>
  <c r="Q17" i="3"/>
  <c r="R17" i="3"/>
  <c r="S17" i="3"/>
  <c r="N15" i="7" l="1" a="1"/>
  <c r="N16" i="7" a="1"/>
  <c r="E15" i="4"/>
  <c r="D15" i="4"/>
  <c r="D13" i="4"/>
  <c r="E13" i="4"/>
  <c r="C13" i="4"/>
  <c r="C18" i="4" s="1" a="1"/>
  <c r="C18" i="4" s="1"/>
  <c r="E14" i="4"/>
  <c r="D14" i="4"/>
  <c r="E16" i="3"/>
  <c r="F16" i="3"/>
  <c r="D17" i="3"/>
  <c r="E17" i="3"/>
  <c r="F17" i="3"/>
  <c r="D15" i="3"/>
  <c r="D16" i="3"/>
  <c r="E15" i="3"/>
  <c r="F15" i="3"/>
  <c r="N12" i="3" a="1"/>
  <c r="N13" i="3" a="1"/>
  <c r="D8" i="3"/>
  <c r="D7" i="3"/>
  <c r="O9" i="3"/>
  <c r="O17" i="3"/>
  <c r="N9" i="3"/>
  <c r="Q8" i="3"/>
  <c r="Q7" i="3"/>
  <c r="R9" i="3"/>
  <c r="D6" i="3"/>
  <c r="Q9" i="3"/>
  <c r="C6" i="3"/>
  <c r="P9" i="3"/>
  <c r="B6" i="3"/>
  <c r="C8" i="3"/>
  <c r="C7" i="3"/>
  <c r="B8" i="3"/>
  <c r="S8" i="3"/>
  <c r="S7" i="3"/>
  <c r="R8" i="3"/>
  <c r="R7" i="3"/>
  <c r="S16" i="7" l="1"/>
  <c r="O16" i="7"/>
  <c r="R16" i="7"/>
  <c r="Q16" i="7"/>
  <c r="P16" i="7"/>
  <c r="N16" i="7"/>
  <c r="P15" i="7"/>
  <c r="N15" i="7"/>
  <c r="S15" i="7"/>
  <c r="R15" i="7"/>
  <c r="Q15" i="7"/>
  <c r="O15" i="7"/>
  <c r="E18" i="4" a="1"/>
  <c r="D18" i="4" a="1"/>
  <c r="C19" i="4"/>
  <c r="C20" i="4"/>
  <c r="F6" i="3" a="1"/>
  <c r="E6" i="3" a="1"/>
  <c r="N12" i="3"/>
  <c r="O12" i="3"/>
  <c r="P12" i="3"/>
  <c r="S12" i="3"/>
  <c r="Q12" i="3"/>
  <c r="R12" i="3"/>
  <c r="N13" i="3"/>
  <c r="Q13" i="3"/>
  <c r="R13" i="3"/>
  <c r="S13" i="3"/>
  <c r="O13" i="3"/>
  <c r="P13" i="3"/>
  <c r="O19" i="7" l="1" a="1"/>
  <c r="E20" i="4"/>
  <c r="E19" i="4"/>
  <c r="E18" i="4"/>
  <c r="D20" i="4"/>
  <c r="D18" i="4"/>
  <c r="D19" i="4"/>
  <c r="F6" i="3"/>
  <c r="F7" i="3"/>
  <c r="F8" i="3"/>
  <c r="E6" i="3"/>
  <c r="E7" i="3"/>
  <c r="E8" i="3"/>
  <c r="N16" i="3" a="1"/>
  <c r="N15" i="3" a="1"/>
  <c r="P21" i="7" l="1"/>
  <c r="O21" i="7"/>
  <c r="Q20" i="7"/>
  <c r="Q21" i="7"/>
  <c r="P20" i="7"/>
  <c r="P19" i="7"/>
  <c r="O20" i="7"/>
  <c r="Q19" i="7"/>
  <c r="O19" i="7"/>
  <c r="N15" i="3"/>
  <c r="O15" i="3"/>
  <c r="P15" i="3"/>
  <c r="Q15" i="3"/>
  <c r="R15" i="3"/>
  <c r="S15" i="3"/>
  <c r="P16" i="3"/>
  <c r="Q16" i="3"/>
  <c r="R16" i="3"/>
  <c r="S16" i="3"/>
  <c r="N16" i="3"/>
  <c r="O16" i="3"/>
  <c r="O19" i="3" l="1" a="1"/>
  <c r="O19" i="3" l="1"/>
  <c r="P19" i="3"/>
  <c r="Q19" i="3"/>
  <c r="O20" i="3"/>
  <c r="P21" i="3"/>
  <c r="Q21" i="3"/>
  <c r="P20" i="3"/>
  <c r="Q20" i="3"/>
  <c r="O21" i="3"/>
</calcChain>
</file>

<file path=xl/sharedStrings.xml><?xml version="1.0" encoding="utf-8"?>
<sst xmlns="http://schemas.openxmlformats.org/spreadsheetml/2006/main" count="104" uniqueCount="54">
  <si>
    <t>=[2*0-(-4)*(-1)] = -4</t>
  </si>
  <si>
    <t>L3+L1</t>
  </si>
  <si>
    <t>L2</t>
  </si>
  <si>
    <t>L1</t>
  </si>
  <si>
    <t>L3</t>
  </si>
  <si>
    <t>C4-2C3</t>
  </si>
  <si>
    <t>C3</t>
  </si>
  <si>
    <t>C2-C3</t>
  </si>
  <si>
    <t>C1-C3</t>
  </si>
  <si>
    <t>C4</t>
  </si>
  <si>
    <t>C2</t>
  </si>
  <si>
    <t>C1</t>
  </si>
  <si>
    <t>A^-1 = (1/-3)*</t>
  </si>
  <si>
    <t>C=</t>
  </si>
  <si>
    <t>Q2)</t>
  </si>
  <si>
    <t xml:space="preserve">Det (A) = </t>
  </si>
  <si>
    <t>Q1)</t>
  </si>
  <si>
    <t>A =</t>
  </si>
  <si>
    <t>donc A^{-1} = (1/2)*</t>
  </si>
  <si>
    <t>=</t>
  </si>
  <si>
    <t>(-1)*(-1)*(1*10 - 3*3) = 1</t>
  </si>
  <si>
    <t>det(B)=</t>
  </si>
  <si>
    <t xml:space="preserve">  (-1) * </t>
  </si>
  <si>
    <t>C3-3C1</t>
  </si>
  <si>
    <t>C2-2C1</t>
  </si>
  <si>
    <t xml:space="preserve"> - (1) * </t>
  </si>
  <si>
    <t>L4-L2</t>
  </si>
  <si>
    <t>L3-L2</t>
  </si>
  <si>
    <t>L1-L2</t>
  </si>
  <si>
    <t>L4</t>
  </si>
  <si>
    <t>(-1)*(2*0 - (-4)*(-1)) = - 4</t>
  </si>
  <si>
    <t xml:space="preserve"> + (1) * </t>
  </si>
  <si>
    <t>L1-2L2</t>
  </si>
  <si>
    <t xml:space="preserve">  (-1) * (-1)</t>
  </si>
  <si>
    <t>det(C)=</t>
  </si>
  <si>
    <t xml:space="preserve"> det(C)= - (1) *</t>
  </si>
  <si>
    <t>donc A^{-1} = (1/-2)*</t>
  </si>
  <si>
    <t>d'où A^{-1}=</t>
  </si>
  <si>
    <t>B =</t>
  </si>
  <si>
    <t xml:space="preserve">Det (B) = </t>
  </si>
  <si>
    <t>+</t>
  </si>
  <si>
    <t>-</t>
  </si>
  <si>
    <t>det(A)=</t>
  </si>
  <si>
    <t>A=</t>
  </si>
  <si>
    <t>A_1=</t>
  </si>
  <si>
    <t>det(A_1)=</t>
  </si>
  <si>
    <t xml:space="preserve">x=x_1 = </t>
  </si>
  <si>
    <t>A_2=</t>
  </si>
  <si>
    <t xml:space="preserve">y=x_2 = </t>
  </si>
  <si>
    <t>det(A_2)=</t>
  </si>
  <si>
    <t>det(A_3)=</t>
  </si>
  <si>
    <t>S={(1 ; -2 ; 3)}</t>
  </si>
  <si>
    <t>A_3=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</si>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</sst>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quotePrefix="1" applyAlignment="1">
      <alignment horizontal="right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0" fillId="5" borderId="0" xfId="0" applyFill="1"/>
    <xf numFmtId="0" fontId="0" fillId="5" borderId="0" xfId="0" quotePrefix="1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quotePrefix="1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zoomScale="140" zoomScaleNormal="140" workbookViewId="0">
      <selection activeCell="F18" sqref="F18"/>
    </sheetView>
  </sheetViews>
  <sheetFormatPr baseColWidth="10" defaultRowHeight="15" x14ac:dyDescent="0.25"/>
  <cols>
    <col min="1" max="1" width="5.85546875" customWidth="1"/>
    <col min="2" max="4" width="5.85546875" style="2" customWidth="1"/>
    <col min="5" max="5" width="5.85546875" customWidth="1"/>
  </cols>
  <sheetData>
    <row r="2" spans="2:6" x14ac:dyDescent="0.25">
      <c r="B2" s="2">
        <v>1</v>
      </c>
      <c r="C2" s="2">
        <v>3</v>
      </c>
      <c r="D2" s="2">
        <v>4</v>
      </c>
    </row>
    <row r="3" spans="2:6" x14ac:dyDescent="0.25">
      <c r="B3" s="2">
        <v>1</v>
      </c>
      <c r="C3" s="2">
        <v>6</v>
      </c>
      <c r="D3" s="2">
        <v>10</v>
      </c>
      <c r="F3">
        <f>MDETERM(B2:D4)</f>
        <v>5.9999999999999973</v>
      </c>
    </row>
    <row r="4" spans="2:6" x14ac:dyDescent="0.25">
      <c r="B4" s="2">
        <v>1</v>
      </c>
      <c r="C4" s="2">
        <v>10</v>
      </c>
      <c r="D4" s="2">
        <v>20</v>
      </c>
    </row>
    <row r="6" spans="2:6" x14ac:dyDescent="0.25">
      <c r="B6" s="2">
        <v>1</v>
      </c>
      <c r="C6" s="2">
        <v>1</v>
      </c>
      <c r="D6" s="2">
        <v>1</v>
      </c>
    </row>
    <row r="7" spans="2:6" x14ac:dyDescent="0.25">
      <c r="B7" s="2">
        <v>1</v>
      </c>
      <c r="C7" s="2">
        <v>6</v>
      </c>
      <c r="D7" s="2">
        <v>10</v>
      </c>
      <c r="F7">
        <f>MDETERM(B6:D8)</f>
        <v>13.999999999999998</v>
      </c>
    </row>
    <row r="8" spans="2:6" x14ac:dyDescent="0.25">
      <c r="B8" s="2">
        <v>1</v>
      </c>
      <c r="C8" s="2">
        <v>10</v>
      </c>
      <c r="D8" s="2">
        <v>20</v>
      </c>
    </row>
    <row r="10" spans="2:6" x14ac:dyDescent="0.25">
      <c r="B10" s="2">
        <v>1</v>
      </c>
      <c r="C10" s="2">
        <v>1</v>
      </c>
      <c r="D10" s="2">
        <v>1</v>
      </c>
    </row>
    <row r="11" spans="2:6" x14ac:dyDescent="0.25">
      <c r="B11" s="2">
        <v>1</v>
      </c>
      <c r="C11" s="2">
        <v>3</v>
      </c>
      <c r="D11" s="2">
        <v>4</v>
      </c>
      <c r="F11">
        <f>MDETERM(B10:D12)</f>
        <v>11</v>
      </c>
    </row>
    <row r="12" spans="2:6" x14ac:dyDescent="0.25">
      <c r="B12" s="2">
        <v>1</v>
      </c>
      <c r="C12" s="2">
        <v>10</v>
      </c>
      <c r="D12" s="2">
        <v>20</v>
      </c>
    </row>
    <row r="14" spans="2:6" x14ac:dyDescent="0.25">
      <c r="B14" s="2">
        <v>1</v>
      </c>
      <c r="C14" s="2">
        <v>1</v>
      </c>
      <c r="D14" s="2">
        <v>1</v>
      </c>
    </row>
    <row r="15" spans="2:6" x14ac:dyDescent="0.25">
      <c r="B15" s="2">
        <v>1</v>
      </c>
      <c r="C15" s="2">
        <v>3</v>
      </c>
      <c r="D15" s="2">
        <v>4</v>
      </c>
      <c r="F15">
        <f>MDETERM(B14:D16)</f>
        <v>3.0000000000000004</v>
      </c>
    </row>
    <row r="16" spans="2:6" x14ac:dyDescent="0.25">
      <c r="B16" s="2">
        <v>1</v>
      </c>
      <c r="C16" s="2">
        <v>6</v>
      </c>
      <c r="D16" s="2">
        <v>10</v>
      </c>
    </row>
    <row r="18" spans="6:6" x14ac:dyDescent="0.25">
      <c r="F18">
        <f>-1*F3+2*F7-3*F11+4*F15</f>
        <v>1.0000000000000018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showGridLines="0" workbookViewId="0">
      <selection activeCell="G26" sqref="G26"/>
    </sheetView>
  </sheetViews>
  <sheetFormatPr baseColWidth="10" defaultRowHeight="15" x14ac:dyDescent="0.25"/>
  <cols>
    <col min="1" max="1" width="7.85546875" customWidth="1"/>
    <col min="2" max="2" width="9.7109375" customWidth="1"/>
    <col min="3" max="6" width="7.7109375" customWidth="1"/>
    <col min="8" max="8" width="7.5703125" customWidth="1"/>
    <col min="10" max="13" width="7.85546875" customWidth="1"/>
  </cols>
  <sheetData>
    <row r="2" spans="1:7" x14ac:dyDescent="0.25">
      <c r="C2" s="17">
        <v>1</v>
      </c>
      <c r="D2" s="5">
        <v>1</v>
      </c>
      <c r="E2" s="5">
        <v>1</v>
      </c>
      <c r="F2" s="13">
        <v>1</v>
      </c>
      <c r="G2" t="s">
        <v>3</v>
      </c>
    </row>
    <row r="3" spans="1:7" x14ac:dyDescent="0.25">
      <c r="C3" s="18">
        <v>1</v>
      </c>
      <c r="D3" s="5">
        <v>2</v>
      </c>
      <c r="E3" s="5">
        <v>3</v>
      </c>
      <c r="F3" s="13">
        <v>4</v>
      </c>
      <c r="G3" t="s">
        <v>2</v>
      </c>
    </row>
    <row r="4" spans="1:7" x14ac:dyDescent="0.25">
      <c r="A4" t="s">
        <v>21</v>
      </c>
      <c r="C4" s="17">
        <v>1</v>
      </c>
      <c r="D4" s="5">
        <v>3</v>
      </c>
      <c r="E4" s="5">
        <v>6</v>
      </c>
      <c r="F4" s="13">
        <v>10</v>
      </c>
      <c r="G4" t="s">
        <v>4</v>
      </c>
    </row>
    <row r="5" spans="1:7" x14ac:dyDescent="0.25">
      <c r="C5" s="17">
        <v>1</v>
      </c>
      <c r="D5" s="5">
        <v>4</v>
      </c>
      <c r="E5" s="5">
        <v>10</v>
      </c>
      <c r="F5" s="13">
        <v>20</v>
      </c>
      <c r="G5" t="s">
        <v>29</v>
      </c>
    </row>
    <row r="6" spans="1:7" x14ac:dyDescent="0.25">
      <c r="C6" s="19"/>
      <c r="D6" s="19"/>
      <c r="E6" s="19"/>
      <c r="F6" s="19"/>
    </row>
    <row r="7" spans="1:7" x14ac:dyDescent="0.25">
      <c r="C7" s="14">
        <f t="array" ref="C7:F7">C2:F2-C2*$C$3:$F$3/$C$3</f>
        <v>0</v>
      </c>
      <c r="D7" s="5">
        <v>-1</v>
      </c>
      <c r="E7" s="5">
        <v>-2</v>
      </c>
      <c r="F7" s="13">
        <v>-3</v>
      </c>
      <c r="G7" t="s">
        <v>28</v>
      </c>
    </row>
    <row r="8" spans="1:7" x14ac:dyDescent="0.25">
      <c r="C8" s="14">
        <f t="array" ref="C8:F8">$C$3:$F$3/$C$3</f>
        <v>1</v>
      </c>
      <c r="D8" s="20">
        <v>2</v>
      </c>
      <c r="E8" s="20">
        <v>3</v>
      </c>
      <c r="F8" s="16">
        <v>4</v>
      </c>
      <c r="G8" t="s">
        <v>2</v>
      </c>
    </row>
    <row r="9" spans="1:7" x14ac:dyDescent="0.25">
      <c r="A9" t="s">
        <v>21</v>
      </c>
      <c r="C9" s="14">
        <f t="array" ref="C9:F9">C4:F4-C4*$C$3:$F$3/$C$3</f>
        <v>0</v>
      </c>
      <c r="D9" s="5">
        <v>1</v>
      </c>
      <c r="E9" s="5">
        <v>3</v>
      </c>
      <c r="F9" s="13">
        <v>6</v>
      </c>
      <c r="G9" t="s">
        <v>27</v>
      </c>
    </row>
    <row r="10" spans="1:7" x14ac:dyDescent="0.25">
      <c r="C10" s="14">
        <f t="array" ref="C10:F10">C5:F5-C5*$C$3:$F$3/$C$3</f>
        <v>0</v>
      </c>
      <c r="D10" s="5">
        <v>2</v>
      </c>
      <c r="E10" s="5">
        <v>7</v>
      </c>
      <c r="F10" s="13">
        <v>16</v>
      </c>
      <c r="G10" t="s">
        <v>26</v>
      </c>
    </row>
    <row r="11" spans="1:7" x14ac:dyDescent="0.25">
      <c r="C11" s="19"/>
      <c r="D11" s="19"/>
      <c r="E11" s="19"/>
      <c r="F11" s="19"/>
    </row>
    <row r="12" spans="1:7" x14ac:dyDescent="0.25">
      <c r="C12" s="5" t="s">
        <v>11</v>
      </c>
      <c r="D12" s="5" t="s">
        <v>10</v>
      </c>
      <c r="E12" s="5" t="s">
        <v>6</v>
      </c>
      <c r="F12" s="19"/>
    </row>
    <row r="13" spans="1:7" x14ac:dyDescent="0.25">
      <c r="C13" s="18">
        <f t="array" ref="C13:E13">D7:F7</f>
        <v>-1</v>
      </c>
      <c r="D13" s="2">
        <v>-2</v>
      </c>
      <c r="E13" s="13">
        <v>-3</v>
      </c>
    </row>
    <row r="14" spans="1:7" x14ac:dyDescent="0.25">
      <c r="A14" t="s">
        <v>21</v>
      </c>
      <c r="B14" s="15" t="s">
        <v>25</v>
      </c>
      <c r="C14" s="17">
        <f t="array" ref="C14:E15">D9:F10</f>
        <v>1</v>
      </c>
      <c r="D14" s="2">
        <v>3</v>
      </c>
      <c r="E14" s="13">
        <v>6</v>
      </c>
    </row>
    <row r="15" spans="1:7" x14ac:dyDescent="0.25">
      <c r="C15" s="17">
        <v>2</v>
      </c>
      <c r="D15" s="2">
        <v>7</v>
      </c>
      <c r="E15" s="13">
        <v>16</v>
      </c>
    </row>
    <row r="17" spans="1:13" x14ac:dyDescent="0.25">
      <c r="C17" s="5" t="s">
        <v>11</v>
      </c>
      <c r="D17" s="5" t="s">
        <v>24</v>
      </c>
      <c r="E17" s="5" t="s">
        <v>23</v>
      </c>
    </row>
    <row r="18" spans="1:13" x14ac:dyDescent="0.25">
      <c r="C18" s="14">
        <f t="array" ref="C18:C20">C13:C15</f>
        <v>-1</v>
      </c>
      <c r="D18" s="3">
        <f t="array" ref="D18:D20">D13:D15-D13*$C$13:$C$15/$C$13</f>
        <v>0</v>
      </c>
      <c r="E18" s="16">
        <f t="array" ref="E18:E20">E13:E15-E13*$C$13:$C$15/$C$13</f>
        <v>0</v>
      </c>
    </row>
    <row r="19" spans="1:13" x14ac:dyDescent="0.25">
      <c r="A19" t="s">
        <v>21</v>
      </c>
      <c r="B19" s="15" t="s">
        <v>22</v>
      </c>
      <c r="C19" s="14">
        <v>1</v>
      </c>
      <c r="D19" s="2">
        <v>1</v>
      </c>
      <c r="E19" s="13">
        <v>3</v>
      </c>
    </row>
    <row r="20" spans="1:13" x14ac:dyDescent="0.25">
      <c r="C20" s="14">
        <v>2</v>
      </c>
      <c r="D20" s="2">
        <v>3</v>
      </c>
      <c r="E20" s="13">
        <v>10</v>
      </c>
    </row>
    <row r="22" spans="1:13" x14ac:dyDescent="0.25">
      <c r="A22" t="s">
        <v>21</v>
      </c>
      <c r="B22" s="1" t="s">
        <v>20</v>
      </c>
    </row>
    <row r="25" spans="1:13" x14ac:dyDescent="0.25">
      <c r="J25" s="2"/>
      <c r="K25" s="2"/>
      <c r="L25" s="2"/>
      <c r="M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workbookViewId="0">
      <selection activeCell="G19" sqref="G19"/>
    </sheetView>
  </sheetViews>
  <sheetFormatPr baseColWidth="10" defaultRowHeight="15" x14ac:dyDescent="0.25"/>
  <cols>
    <col min="1" max="1" width="7.85546875" style="21" customWidth="1"/>
    <col min="2" max="2" width="9.7109375" style="21" customWidth="1"/>
    <col min="3" max="6" width="7.7109375" style="21" customWidth="1"/>
    <col min="7" max="7" width="7.85546875" style="21" customWidth="1"/>
    <col min="8" max="8" width="4.28515625" style="21" customWidth="1"/>
    <col min="9" max="9" width="13.5703125" style="21" customWidth="1"/>
    <col min="10" max="13" width="9.42578125" style="21" customWidth="1"/>
    <col min="14" max="16384" width="11.42578125" style="21"/>
  </cols>
  <sheetData>
    <row r="1" spans="1:14" x14ac:dyDescent="0.25">
      <c r="C1" s="24">
        <v>1</v>
      </c>
      <c r="D1" s="6">
        <v>2</v>
      </c>
      <c r="E1" s="6">
        <v>1</v>
      </c>
      <c r="F1" s="23">
        <v>1</v>
      </c>
      <c r="G1" s="21" t="s">
        <v>3</v>
      </c>
      <c r="H1"/>
      <c r="I1"/>
      <c r="J1" s="5" t="s">
        <v>11</v>
      </c>
      <c r="K1" s="2" t="s">
        <v>10</v>
      </c>
      <c r="L1" s="2" t="s">
        <v>6</v>
      </c>
      <c r="M1" s="2" t="s">
        <v>9</v>
      </c>
      <c r="N1"/>
    </row>
    <row r="2" spans="1:14" x14ac:dyDescent="0.25">
      <c r="C2" s="24">
        <v>1</v>
      </c>
      <c r="D2" s="28">
        <v>1</v>
      </c>
      <c r="E2" s="6">
        <v>1</v>
      </c>
      <c r="F2" s="23">
        <v>2</v>
      </c>
      <c r="G2" s="21" t="s">
        <v>2</v>
      </c>
      <c r="H2"/>
      <c r="I2"/>
      <c r="J2" s="17">
        <v>1</v>
      </c>
      <c r="K2" s="2">
        <v>2</v>
      </c>
      <c r="L2" s="2">
        <v>1</v>
      </c>
      <c r="M2" s="13">
        <v>1</v>
      </c>
      <c r="N2"/>
    </row>
    <row r="3" spans="1:14" x14ac:dyDescent="0.25">
      <c r="A3" s="21" t="s">
        <v>34</v>
      </c>
      <c r="C3" s="24">
        <v>3</v>
      </c>
      <c r="D3" s="6">
        <v>1</v>
      </c>
      <c r="E3" s="6">
        <v>1</v>
      </c>
      <c r="F3" s="23">
        <v>1</v>
      </c>
      <c r="G3" s="21" t="s">
        <v>4</v>
      </c>
      <c r="H3"/>
      <c r="I3" s="2" t="s">
        <v>34</v>
      </c>
      <c r="J3" s="17">
        <v>1</v>
      </c>
      <c r="K3" s="2">
        <v>1</v>
      </c>
      <c r="L3" s="4">
        <v>1</v>
      </c>
      <c r="M3" s="13">
        <v>2</v>
      </c>
      <c r="N3"/>
    </row>
    <row r="4" spans="1:14" x14ac:dyDescent="0.25">
      <c r="C4" s="24">
        <v>-2</v>
      </c>
      <c r="D4" s="6">
        <v>1</v>
      </c>
      <c r="E4" s="6">
        <v>2</v>
      </c>
      <c r="F4" s="23">
        <v>5</v>
      </c>
      <c r="G4" s="21" t="s">
        <v>29</v>
      </c>
      <c r="H4"/>
      <c r="I4"/>
      <c r="J4" s="17">
        <v>3</v>
      </c>
      <c r="K4" s="2">
        <v>1</v>
      </c>
      <c r="L4" s="2">
        <v>1</v>
      </c>
      <c r="M4" s="13">
        <v>1</v>
      </c>
      <c r="N4"/>
    </row>
    <row r="5" spans="1:14" x14ac:dyDescent="0.25">
      <c r="C5" s="27"/>
      <c r="D5" s="27"/>
      <c r="E5" s="27"/>
      <c r="F5" s="27"/>
      <c r="H5"/>
      <c r="I5"/>
      <c r="J5" s="17">
        <v>-2</v>
      </c>
      <c r="K5" s="2">
        <v>1</v>
      </c>
      <c r="L5" s="2">
        <v>2</v>
      </c>
      <c r="M5" s="13">
        <v>5</v>
      </c>
      <c r="N5"/>
    </row>
    <row r="6" spans="1:14" x14ac:dyDescent="0.25">
      <c r="C6" s="24">
        <f t="array" ref="C6:F6">C1:F1-D1*$C$2:$F$2/$D$2</f>
        <v>-1</v>
      </c>
      <c r="D6" s="20">
        <v>0</v>
      </c>
      <c r="E6" s="6">
        <v>-1</v>
      </c>
      <c r="F6" s="23">
        <v>-3</v>
      </c>
      <c r="G6" s="21" t="s">
        <v>32</v>
      </c>
      <c r="H6"/>
      <c r="I6"/>
      <c r="J6" s="2"/>
      <c r="K6" s="2"/>
      <c r="L6" s="2"/>
      <c r="M6" s="2"/>
      <c r="N6"/>
    </row>
    <row r="7" spans="1:14" x14ac:dyDescent="0.25">
      <c r="C7" s="14">
        <f t="array" ref="C7:F7">$C$2:$F$2/$D$2</f>
        <v>1</v>
      </c>
      <c r="D7" s="20">
        <v>1</v>
      </c>
      <c r="E7" s="20">
        <v>1</v>
      </c>
      <c r="F7" s="16">
        <v>2</v>
      </c>
      <c r="G7" s="21" t="s">
        <v>2</v>
      </c>
      <c r="H7"/>
      <c r="I7"/>
      <c r="J7" s="2" t="s">
        <v>8</v>
      </c>
      <c r="K7" s="2" t="s">
        <v>7</v>
      </c>
      <c r="L7" s="3" t="s">
        <v>6</v>
      </c>
      <c r="M7" s="2" t="s">
        <v>5</v>
      </c>
      <c r="N7"/>
    </row>
    <row r="8" spans="1:14" x14ac:dyDescent="0.25">
      <c r="A8" s="21" t="s">
        <v>34</v>
      </c>
      <c r="C8" s="24">
        <f t="array" ref="C8:F8">C3:F3-D3*$C$2:$F$2/$D$2</f>
        <v>2</v>
      </c>
      <c r="D8" s="20">
        <v>0</v>
      </c>
      <c r="E8" s="6">
        <v>0</v>
      </c>
      <c r="F8" s="23">
        <v>-1</v>
      </c>
      <c r="G8" s="21" t="s">
        <v>27</v>
      </c>
      <c r="H8"/>
      <c r="I8"/>
      <c r="J8" s="17">
        <f t="array" ref="J8:J11">J2:J5-$L$2:$L$5</f>
        <v>0</v>
      </c>
      <c r="K8" s="2">
        <f t="array" ref="K8:K11">K2:K5-$L$2:$L$5</f>
        <v>1</v>
      </c>
      <c r="L8" s="3">
        <f t="array" ref="L8:L11">$L$2:$L$5</f>
        <v>1</v>
      </c>
      <c r="M8" s="13">
        <f t="array" ref="M8:M11">M2:M5-M3*$L$2:$L$5</f>
        <v>-1</v>
      </c>
      <c r="N8"/>
    </row>
    <row r="9" spans="1:14" x14ac:dyDescent="0.25">
      <c r="C9" s="24">
        <f t="array" ref="C9:F9">C4:F4-D4*$C$2:$F$2/$D$2</f>
        <v>-3</v>
      </c>
      <c r="D9" s="20">
        <v>0</v>
      </c>
      <c r="E9" s="6">
        <v>1</v>
      </c>
      <c r="F9" s="23">
        <v>3</v>
      </c>
      <c r="G9" s="21" t="s">
        <v>26</v>
      </c>
      <c r="H9"/>
      <c r="I9" s="2" t="s">
        <v>34</v>
      </c>
      <c r="J9" s="14">
        <v>0</v>
      </c>
      <c r="K9" s="3">
        <v>0</v>
      </c>
      <c r="L9" s="3">
        <v>1</v>
      </c>
      <c r="M9" s="16">
        <v>0</v>
      </c>
      <c r="N9"/>
    </row>
    <row r="10" spans="1:14" x14ac:dyDescent="0.25">
      <c r="C10" s="27"/>
      <c r="D10" s="27"/>
      <c r="E10" s="27"/>
      <c r="F10" s="27"/>
      <c r="H10"/>
      <c r="I10"/>
      <c r="J10" s="17">
        <v>2</v>
      </c>
      <c r="K10" s="2">
        <v>0</v>
      </c>
      <c r="L10" s="3">
        <v>1</v>
      </c>
      <c r="M10" s="13">
        <v>-1</v>
      </c>
      <c r="N10"/>
    </row>
    <row r="11" spans="1:14" x14ac:dyDescent="0.25">
      <c r="C11" s="6" t="s">
        <v>11</v>
      </c>
      <c r="D11" s="6" t="s">
        <v>10</v>
      </c>
      <c r="E11" s="6" t="s">
        <v>6</v>
      </c>
      <c r="F11" s="27"/>
      <c r="H11"/>
      <c r="I11"/>
      <c r="J11" s="17">
        <v>-4</v>
      </c>
      <c r="K11" s="2">
        <v>-1</v>
      </c>
      <c r="L11" s="3">
        <v>2</v>
      </c>
      <c r="M11" s="13">
        <v>1</v>
      </c>
      <c r="N11"/>
    </row>
    <row r="12" spans="1:14" x14ac:dyDescent="0.25">
      <c r="C12" s="24">
        <v>-1</v>
      </c>
      <c r="D12" s="4">
        <v>-1</v>
      </c>
      <c r="E12" s="23">
        <v>-3</v>
      </c>
      <c r="F12" s="21" t="s">
        <v>3</v>
      </c>
      <c r="H12"/>
      <c r="I12"/>
      <c r="J12" s="2"/>
      <c r="K12" s="2"/>
      <c r="L12" s="2"/>
      <c r="M12" s="2"/>
      <c r="N12"/>
    </row>
    <row r="13" spans="1:14" x14ac:dyDescent="0.25">
      <c r="A13" s="21" t="s">
        <v>34</v>
      </c>
      <c r="B13" s="25" t="s">
        <v>31</v>
      </c>
      <c r="C13" s="24">
        <v>2</v>
      </c>
      <c r="D13" s="26">
        <v>0</v>
      </c>
      <c r="E13" s="23">
        <v>-1</v>
      </c>
      <c r="F13" s="21" t="s">
        <v>2</v>
      </c>
      <c r="H13"/>
      <c r="I13"/>
      <c r="J13" s="17">
        <v>0</v>
      </c>
      <c r="K13" s="4">
        <v>1</v>
      </c>
      <c r="L13" s="13">
        <v>-1</v>
      </c>
      <c r="M13" s="2" t="s">
        <v>3</v>
      </c>
      <c r="N13"/>
    </row>
    <row r="14" spans="1:14" x14ac:dyDescent="0.25">
      <c r="C14" s="24">
        <v>-3</v>
      </c>
      <c r="D14" s="26">
        <v>1</v>
      </c>
      <c r="E14" s="23">
        <v>3</v>
      </c>
      <c r="F14" s="21" t="s">
        <v>4</v>
      </c>
      <c r="H14"/>
      <c r="I14" s="1" t="s">
        <v>35</v>
      </c>
      <c r="J14" s="17">
        <v>2</v>
      </c>
      <c r="K14" s="2">
        <v>0</v>
      </c>
      <c r="L14" s="13">
        <v>-1</v>
      </c>
      <c r="M14" s="2" t="s">
        <v>2</v>
      </c>
      <c r="N14"/>
    </row>
    <row r="15" spans="1:14" x14ac:dyDescent="0.25">
      <c r="H15"/>
      <c r="I15"/>
      <c r="J15" s="17">
        <v>-4</v>
      </c>
      <c r="K15" s="2">
        <v>-1</v>
      </c>
      <c r="L15" s="13">
        <v>1</v>
      </c>
      <c r="M15" s="2" t="s">
        <v>4</v>
      </c>
      <c r="N15"/>
    </row>
    <row r="16" spans="1:14" x14ac:dyDescent="0.25">
      <c r="C16" s="14">
        <f t="array" ref="C16:E16">C12:E12</f>
        <v>-1</v>
      </c>
      <c r="D16" s="3">
        <v>-1</v>
      </c>
      <c r="E16" s="16">
        <v>-3</v>
      </c>
      <c r="F16" s="21" t="s">
        <v>3</v>
      </c>
      <c r="H16"/>
      <c r="I16"/>
      <c r="J16" s="2"/>
      <c r="K16" s="2"/>
      <c r="L16" s="2"/>
      <c r="M16" s="2"/>
      <c r="N16"/>
    </row>
    <row r="17" spans="1:15" x14ac:dyDescent="0.25">
      <c r="A17" s="21" t="s">
        <v>34</v>
      </c>
      <c r="B17" s="25"/>
      <c r="C17" s="24">
        <f t="array" ref="C17:E17">C13:E13</f>
        <v>2</v>
      </c>
      <c r="D17" s="3">
        <v>0</v>
      </c>
      <c r="E17" s="23">
        <v>-1</v>
      </c>
      <c r="F17" s="21" t="s">
        <v>2</v>
      </c>
      <c r="H17"/>
      <c r="I17"/>
      <c r="J17" s="29">
        <f t="array" ref="J17:L18">J13:L14</f>
        <v>0</v>
      </c>
      <c r="K17" s="30">
        <v>1</v>
      </c>
      <c r="L17" s="31">
        <v>-1</v>
      </c>
      <c r="M17" s="2" t="s">
        <v>3</v>
      </c>
      <c r="N17"/>
    </row>
    <row r="18" spans="1:15" x14ac:dyDescent="0.25">
      <c r="C18" s="24">
        <f t="array" ref="C18:E18">C14:E14-D14*C12:E12/D12</f>
        <v>-4</v>
      </c>
      <c r="D18" s="3">
        <v>0</v>
      </c>
      <c r="E18" s="23">
        <v>0</v>
      </c>
      <c r="F18" s="21" t="s">
        <v>1</v>
      </c>
      <c r="H18"/>
      <c r="I18"/>
      <c r="J18" s="17">
        <v>2</v>
      </c>
      <c r="K18" s="30">
        <v>0</v>
      </c>
      <c r="L18" s="13">
        <v>-1</v>
      </c>
      <c r="M18" s="2" t="s">
        <v>2</v>
      </c>
      <c r="N18"/>
    </row>
    <row r="19" spans="1:15" x14ac:dyDescent="0.25">
      <c r="H19"/>
      <c r="I19"/>
      <c r="J19" s="17">
        <f t="array" ref="J19:L19">J15:L15+J13:L13</f>
        <v>-4</v>
      </c>
      <c r="K19" s="30">
        <v>0</v>
      </c>
      <c r="L19" s="13">
        <v>0</v>
      </c>
      <c r="M19" s="2" t="s">
        <v>1</v>
      </c>
      <c r="N19"/>
    </row>
    <row r="20" spans="1:15" x14ac:dyDescent="0.25">
      <c r="A20" s="21" t="s">
        <v>34</v>
      </c>
      <c r="B20" s="22" t="s">
        <v>30</v>
      </c>
      <c r="H20"/>
      <c r="I20"/>
      <c r="J20" s="2"/>
      <c r="K20" s="2"/>
      <c r="L20" s="2"/>
      <c r="M20" s="2"/>
      <c r="N20"/>
    </row>
    <row r="21" spans="1:15" x14ac:dyDescent="0.25">
      <c r="H21"/>
      <c r="I21"/>
      <c r="J21"/>
      <c r="K21" s="17">
        <v>2</v>
      </c>
      <c r="L21" s="13">
        <v>-1</v>
      </c>
      <c r="M21" s="2"/>
      <c r="N21" s="2"/>
      <c r="O21"/>
    </row>
    <row r="22" spans="1:15" x14ac:dyDescent="0.25">
      <c r="I22" t="s">
        <v>34</v>
      </c>
      <c r="J22" s="1" t="s">
        <v>33</v>
      </c>
      <c r="K22" s="17">
        <v>-4</v>
      </c>
      <c r="L22" s="13">
        <v>0</v>
      </c>
      <c r="M22" s="2"/>
      <c r="N22" s="32" t="s">
        <v>0</v>
      </c>
      <c r="O22"/>
    </row>
    <row r="23" spans="1:15" x14ac:dyDescent="0.25">
      <c r="N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showGridLines="0" zoomScale="130" zoomScaleNormal="130" workbookViewId="0">
      <selection activeCell="D19" sqref="D19:F21"/>
    </sheetView>
  </sheetViews>
  <sheetFormatPr baseColWidth="10" defaultRowHeight="15" x14ac:dyDescent="0.25"/>
  <cols>
    <col min="1" max="1" width="11.28515625" style="2" customWidth="1"/>
    <col min="2" max="6" width="9.140625" style="2" customWidth="1"/>
    <col min="7" max="7" width="7.140625" style="2" customWidth="1"/>
    <col min="8" max="9" width="11.42578125" style="2"/>
    <col min="14" max="19" width="0" hidden="1" customWidth="1"/>
  </cols>
  <sheetData>
    <row r="1" spans="1:19" x14ac:dyDescent="0.25">
      <c r="B1" s="2">
        <v>3</v>
      </c>
      <c r="C1" s="2">
        <v>2</v>
      </c>
      <c r="D1" s="2">
        <v>1</v>
      </c>
      <c r="N1" s="11"/>
      <c r="O1" s="11"/>
      <c r="P1" s="11"/>
      <c r="Q1" s="12"/>
      <c r="R1" s="11"/>
      <c r="S1" s="11"/>
    </row>
    <row r="2" spans="1:19" x14ac:dyDescent="0.25">
      <c r="A2" s="2" t="s">
        <v>17</v>
      </c>
      <c r="B2" s="2">
        <v>2</v>
      </c>
      <c r="C2" s="2">
        <v>-1</v>
      </c>
      <c r="D2" s="2">
        <v>2</v>
      </c>
      <c r="N2" s="9">
        <v>2</v>
      </c>
      <c r="O2" s="9">
        <v>-1</v>
      </c>
      <c r="P2" s="8">
        <v>2</v>
      </c>
      <c r="Q2" s="8">
        <v>1</v>
      </c>
      <c r="R2" s="8">
        <v>0</v>
      </c>
      <c r="S2" s="8">
        <v>0</v>
      </c>
    </row>
    <row r="3" spans="1:19" x14ac:dyDescent="0.25">
      <c r="B3" s="2">
        <v>1</v>
      </c>
      <c r="C3" s="2">
        <v>-1</v>
      </c>
      <c r="D3" s="2">
        <v>1</v>
      </c>
      <c r="N3" s="9">
        <v>1</v>
      </c>
      <c r="O3" s="8">
        <v>1</v>
      </c>
      <c r="P3" s="8">
        <v>1</v>
      </c>
      <c r="Q3" s="8">
        <v>0</v>
      </c>
      <c r="R3" s="10">
        <v>1</v>
      </c>
      <c r="S3" s="10">
        <v>0</v>
      </c>
    </row>
    <row r="4" spans="1:19" x14ac:dyDescent="0.25">
      <c r="N4" s="9">
        <v>-1</v>
      </c>
      <c r="O4" s="8">
        <v>1</v>
      </c>
      <c r="P4" s="8">
        <v>-2</v>
      </c>
      <c r="Q4" s="8">
        <v>0</v>
      </c>
      <c r="R4" s="10">
        <v>0</v>
      </c>
      <c r="S4" s="10">
        <v>1</v>
      </c>
    </row>
    <row r="5" spans="1:19" x14ac:dyDescent="0.25">
      <c r="A5" s="2" t="s">
        <v>16</v>
      </c>
      <c r="O5" s="5"/>
      <c r="P5" s="6"/>
      <c r="Q5" s="5"/>
      <c r="R5" s="5"/>
    </row>
    <row r="6" spans="1:19" x14ac:dyDescent="0.25">
      <c r="B6" s="2">
        <f t="array" ref="B6:D8">B1:D3</f>
        <v>3</v>
      </c>
      <c r="C6" s="2">
        <v>2</v>
      </c>
      <c r="D6" s="2">
        <v>1</v>
      </c>
      <c r="E6" s="2">
        <f t="array" ref="E6:E8">B6:B8</f>
        <v>3</v>
      </c>
      <c r="F6" s="2">
        <f t="array" ref="F6:F8">C6:C8</f>
        <v>2</v>
      </c>
    </row>
    <row r="7" spans="1:19" x14ac:dyDescent="0.25">
      <c r="B7" s="2">
        <v>2</v>
      </c>
      <c r="C7" s="2">
        <v>-1</v>
      </c>
      <c r="D7" s="2">
        <v>2</v>
      </c>
      <c r="E7" s="2">
        <v>2</v>
      </c>
      <c r="F7" s="2">
        <v>-1</v>
      </c>
      <c r="N7" s="9">
        <f t="array" ref="N7:S7">$N$2:$S$2/$N$2</f>
        <v>1</v>
      </c>
      <c r="O7" s="9">
        <v>-0.5</v>
      </c>
      <c r="P7" s="8">
        <v>1</v>
      </c>
      <c r="Q7" s="8">
        <v>0.5</v>
      </c>
      <c r="R7" s="8">
        <v>0</v>
      </c>
      <c r="S7" s="8">
        <v>0</v>
      </c>
    </row>
    <row r="8" spans="1:19" x14ac:dyDescent="0.25">
      <c r="B8" s="2">
        <v>1</v>
      </c>
      <c r="C8" s="2">
        <v>-1</v>
      </c>
      <c r="D8" s="2">
        <v>1</v>
      </c>
      <c r="E8" s="2">
        <v>1</v>
      </c>
      <c r="F8" s="2">
        <v>-1</v>
      </c>
      <c r="N8" s="9">
        <f t="array" ref="N8:S8">N3:S3-N3*$N$2:$S$2/$N$2</f>
        <v>0</v>
      </c>
      <c r="O8" s="9">
        <v>1.5</v>
      </c>
      <c r="P8" s="8">
        <v>0</v>
      </c>
      <c r="Q8" s="8">
        <v>-0.5</v>
      </c>
      <c r="R8" s="8">
        <v>1</v>
      </c>
      <c r="S8" s="8">
        <v>0</v>
      </c>
    </row>
    <row r="9" spans="1:19" x14ac:dyDescent="0.25">
      <c r="A9" s="7" t="s">
        <v>15</v>
      </c>
      <c r="B9" s="7">
        <f>B6*C7*D8+C6*D7*E8+D6*E7*F8 -B8*C7*D6 - C8*D7*E6 - D8*E7*F6</f>
        <v>2</v>
      </c>
      <c r="C9" s="2">
        <f>MDETERM(B1:D3)</f>
        <v>2.0000000000000004</v>
      </c>
      <c r="J9" s="2"/>
      <c r="K9" s="2"/>
      <c r="N9" s="9">
        <f t="array" ref="N9:S9">N4:S4-N4*$N$2:$S$2/$N$2</f>
        <v>0</v>
      </c>
      <c r="O9" s="9">
        <v>0.5</v>
      </c>
      <c r="P9" s="8">
        <v>-1</v>
      </c>
      <c r="Q9" s="8">
        <v>0.5</v>
      </c>
      <c r="R9" s="8">
        <v>0</v>
      </c>
      <c r="S9" s="8">
        <v>1</v>
      </c>
    </row>
    <row r="10" spans="1:19" x14ac:dyDescent="0.25">
      <c r="J10" s="2"/>
      <c r="K10" s="2"/>
    </row>
    <row r="11" spans="1:19" x14ac:dyDescent="0.25">
      <c r="A11" s="2" t="s">
        <v>14</v>
      </c>
      <c r="B11" s="2">
        <f>MDETERM(C2:D3)</f>
        <v>1</v>
      </c>
      <c r="C11" s="2">
        <f>-(B2*D3-B3*D2)</f>
        <v>0</v>
      </c>
      <c r="D11" s="2">
        <f>MDETERM(B2:C3)</f>
        <v>-1</v>
      </c>
      <c r="K11" s="2"/>
    </row>
    <row r="12" spans="1:19" x14ac:dyDescent="0.25">
      <c r="A12" s="2" t="s">
        <v>13</v>
      </c>
      <c r="B12" s="2">
        <f>-(C1*D3-C3*D1)</f>
        <v>-3</v>
      </c>
      <c r="C12" s="2">
        <f>B1*D3-B3*D1</f>
        <v>2</v>
      </c>
      <c r="D12" s="2">
        <f>-(B1*C3-B3*C1)</f>
        <v>5</v>
      </c>
      <c r="K12" s="2"/>
      <c r="N12" s="9">
        <f t="array" ref="N12:S12">N7:S7-O7*$N$8:$S$8/$O$8</f>
        <v>1</v>
      </c>
      <c r="O12" s="9">
        <v>0</v>
      </c>
      <c r="P12" s="8">
        <v>1</v>
      </c>
      <c r="Q12" s="8">
        <v>0.33333333333333337</v>
      </c>
      <c r="R12" s="8">
        <v>0.33333333333333331</v>
      </c>
      <c r="S12" s="8">
        <v>0</v>
      </c>
    </row>
    <row r="13" spans="1:19" x14ac:dyDescent="0.25">
      <c r="B13" s="2">
        <f>MDETERM(C1:D2)</f>
        <v>5</v>
      </c>
      <c r="C13" s="2">
        <f>-(B1*D2-B2*D1)</f>
        <v>-4</v>
      </c>
      <c r="D13" s="2">
        <f t="array" ref="D13">MDETERM(B1:C2)</f>
        <v>-6.9999999999999991</v>
      </c>
      <c r="K13" s="2"/>
      <c r="N13" s="9">
        <f t="array" ref="N13:S13">$N$8:$S$8/$O$8</f>
        <v>0</v>
      </c>
      <c r="O13" s="9">
        <v>1</v>
      </c>
      <c r="P13" s="8">
        <v>0</v>
      </c>
      <c r="Q13" s="8">
        <v>-0.33333333333333331</v>
      </c>
      <c r="R13" s="8">
        <v>0.66666666666666663</v>
      </c>
      <c r="S13" s="8">
        <v>0</v>
      </c>
    </row>
    <row r="14" spans="1:19" x14ac:dyDescent="0.25">
      <c r="J14" s="2"/>
      <c r="K14" s="2"/>
    </row>
    <row r="15" spans="1:19" x14ac:dyDescent="0.25">
      <c r="A15" s="7"/>
      <c r="B15" s="7"/>
      <c r="C15" s="7"/>
      <c r="D15" s="7">
        <f t="array" ref="D15:F17">TRANSPOSE(B11:D13)</f>
        <v>1</v>
      </c>
      <c r="E15" s="7">
        <v>-3</v>
      </c>
      <c r="F15" s="7">
        <v>5</v>
      </c>
      <c r="J15" s="2"/>
      <c r="K15" s="2"/>
      <c r="N15" s="9" t="e">
        <f t="array" ref="N15:S15">N12:S12-P12*#REF!/#REF!</f>
        <v>#REF!</v>
      </c>
      <c r="O15" s="9" t="e">
        <v>#REF!</v>
      </c>
      <c r="P15" s="8" t="e">
        <v>#REF!</v>
      </c>
      <c r="Q15" s="8" t="e">
        <v>#REF!</v>
      </c>
      <c r="R15" s="8" t="e">
        <v>#REF!</v>
      </c>
      <c r="S15" s="8" t="e">
        <v>#REF!</v>
      </c>
    </row>
    <row r="16" spans="1:19" x14ac:dyDescent="0.25">
      <c r="A16" s="36" t="s">
        <v>18</v>
      </c>
      <c r="B16" s="36"/>
      <c r="C16" s="36"/>
      <c r="D16" s="7">
        <v>0</v>
      </c>
      <c r="E16" s="7">
        <v>2</v>
      </c>
      <c r="F16" s="7">
        <v>-4</v>
      </c>
      <c r="J16" s="2"/>
      <c r="K16" s="2"/>
      <c r="N16" s="9" t="e">
        <f t="array" ref="N16:S16">N13:S13-P13*#REF!/#REF!</f>
        <v>#REF!</v>
      </c>
      <c r="O16" s="9" t="e">
        <v>#REF!</v>
      </c>
      <c r="P16" s="8" t="e">
        <v>#REF!</v>
      </c>
      <c r="Q16" s="8" t="e">
        <v>#REF!</v>
      </c>
      <c r="R16" s="8" t="e">
        <v>#REF!</v>
      </c>
      <c r="S16" s="8" t="e">
        <v>#REF!</v>
      </c>
    </row>
    <row r="17" spans="1:19" x14ac:dyDescent="0.25">
      <c r="A17" s="7"/>
      <c r="B17" s="7"/>
      <c r="C17" s="7"/>
      <c r="D17" s="7">
        <v>-1</v>
      </c>
      <c r="E17" s="7">
        <v>5</v>
      </c>
      <c r="F17" s="7">
        <v>-6.9999999999999991</v>
      </c>
      <c r="J17" s="2"/>
      <c r="K17" s="2"/>
      <c r="N17" s="9" t="e">
        <f t="array" ref="N17:S17">#REF!/#REF!</f>
        <v>#REF!</v>
      </c>
      <c r="O17" s="9" t="e">
        <v>#REF!</v>
      </c>
      <c r="P17" s="8" t="e">
        <v>#REF!</v>
      </c>
      <c r="Q17" s="8" t="e">
        <v>#REF!</v>
      </c>
      <c r="R17" s="8" t="e">
        <v>#REF!</v>
      </c>
      <c r="S17" s="8" t="e">
        <v>#REF!</v>
      </c>
    </row>
    <row r="18" spans="1:19" x14ac:dyDescent="0.25">
      <c r="J18" s="2"/>
      <c r="K18" s="2"/>
    </row>
    <row r="19" spans="1:19" x14ac:dyDescent="0.25">
      <c r="C19" s="7"/>
      <c r="D19" s="34">
        <f t="array" ref="D19:F21">MINVERSE(B1:D3)</f>
        <v>0.49999999999999983</v>
      </c>
      <c r="E19" s="34">
        <v>-1.4999999999999993</v>
      </c>
      <c r="F19" s="34">
        <v>2.4999999999999996</v>
      </c>
      <c r="J19" s="2"/>
      <c r="K19" s="2"/>
      <c r="O19" t="e">
        <f t="array" ref="O19:Q21">-3*Q15:S17</f>
        <v>#REF!</v>
      </c>
      <c r="P19" t="e">
        <v>#REF!</v>
      </c>
      <c r="Q19" t="e">
        <v>#REF!</v>
      </c>
    </row>
    <row r="20" spans="1:19" x14ac:dyDescent="0.25">
      <c r="C20" s="2" t="s">
        <v>19</v>
      </c>
      <c r="D20" s="35">
        <v>9.5161973539299139E-17</v>
      </c>
      <c r="E20" s="34">
        <v>0.99999999999999978</v>
      </c>
      <c r="F20" s="34">
        <v>-1.9999999999999996</v>
      </c>
      <c r="J20" s="2"/>
      <c r="K20" s="2"/>
      <c r="N20" t="s">
        <v>12</v>
      </c>
      <c r="O20" t="e">
        <v>#REF!</v>
      </c>
      <c r="P20" t="e">
        <v>#REF!</v>
      </c>
      <c r="Q20" t="e">
        <v>#REF!</v>
      </c>
    </row>
    <row r="21" spans="1:19" x14ac:dyDescent="0.25">
      <c r="D21" s="34">
        <v>-0.49999999999999978</v>
      </c>
      <c r="E21" s="34">
        <v>2.4999999999999991</v>
      </c>
      <c r="F21" s="34">
        <v>-3.4999999999999987</v>
      </c>
      <c r="O21" t="e">
        <v>#REF!</v>
      </c>
      <c r="P21" t="e">
        <v>#REF!</v>
      </c>
      <c r="Q21" t="e">
        <v>#REF!</v>
      </c>
    </row>
    <row r="24" spans="1:19" x14ac:dyDescent="0.25">
      <c r="B24" s="5"/>
      <c r="C24" s="6"/>
      <c r="D24" s="5"/>
      <c r="E24" s="5"/>
    </row>
    <row r="25" spans="1:19" x14ac:dyDescent="0.25">
      <c r="B25" s="5"/>
      <c r="C25" s="6"/>
      <c r="D25" s="5"/>
      <c r="E25" s="5"/>
    </row>
  </sheetData>
  <mergeCells count="1">
    <mergeCell ref="A16:C1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&amp;L&amp;D&amp;C&amp;F&amp;R&amp;A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showGridLines="0" tabSelected="1" topLeftCell="A7" zoomScale="200" zoomScaleNormal="200" workbookViewId="0">
      <selection activeCell="E22" sqref="E22"/>
    </sheetView>
  </sheetViews>
  <sheetFormatPr baseColWidth="10" defaultRowHeight="15" x14ac:dyDescent="0.25"/>
  <cols>
    <col min="1" max="1" width="11.28515625" style="2" customWidth="1"/>
    <col min="2" max="6" width="9.140625" style="2" customWidth="1"/>
    <col min="7" max="7" width="7.140625" style="2" customWidth="1"/>
    <col min="8" max="9" width="11.42578125" style="2"/>
    <col min="14" max="19" width="0" hidden="1" customWidth="1"/>
  </cols>
  <sheetData>
    <row r="1" spans="1:19" x14ac:dyDescent="0.25">
      <c r="B1" s="4">
        <v>1</v>
      </c>
      <c r="C1" s="4">
        <v>1</v>
      </c>
      <c r="D1" s="4">
        <v>1</v>
      </c>
      <c r="F1" s="32" t="s">
        <v>40</v>
      </c>
      <c r="G1" s="32" t="s">
        <v>41</v>
      </c>
      <c r="H1" s="2" t="s">
        <v>40</v>
      </c>
      <c r="N1" s="11"/>
      <c r="O1" s="11"/>
      <c r="P1" s="11"/>
      <c r="Q1" s="12"/>
      <c r="R1" s="11"/>
      <c r="S1" s="11"/>
    </row>
    <row r="2" spans="1:19" x14ac:dyDescent="0.25">
      <c r="A2" s="2" t="s">
        <v>38</v>
      </c>
      <c r="B2" s="4">
        <v>2</v>
      </c>
      <c r="C2" s="2">
        <v>3</v>
      </c>
      <c r="D2" s="2">
        <v>5</v>
      </c>
      <c r="F2" s="32" t="s">
        <v>41</v>
      </c>
      <c r="G2" s="32" t="s">
        <v>40</v>
      </c>
      <c r="H2" s="32" t="s">
        <v>41</v>
      </c>
      <c r="N2" s="9">
        <v>2</v>
      </c>
      <c r="O2" s="9">
        <v>-1</v>
      </c>
      <c r="P2" s="8">
        <v>2</v>
      </c>
      <c r="Q2" s="8">
        <v>1</v>
      </c>
      <c r="R2" s="8">
        <v>0</v>
      </c>
      <c r="S2" s="8">
        <v>0</v>
      </c>
    </row>
    <row r="3" spans="1:19" x14ac:dyDescent="0.25">
      <c r="B3" s="4">
        <v>3</v>
      </c>
      <c r="C3" s="2">
        <v>6</v>
      </c>
      <c r="D3" s="2">
        <v>10</v>
      </c>
      <c r="F3" s="32" t="s">
        <v>40</v>
      </c>
      <c r="G3" s="32" t="s">
        <v>41</v>
      </c>
      <c r="H3" s="32" t="s">
        <v>40</v>
      </c>
      <c r="N3" s="9">
        <v>1</v>
      </c>
      <c r="O3" s="8">
        <v>1</v>
      </c>
      <c r="P3" s="8">
        <v>1</v>
      </c>
      <c r="Q3" s="8">
        <v>0</v>
      </c>
      <c r="R3" s="10">
        <v>1</v>
      </c>
      <c r="S3" s="10">
        <v>0</v>
      </c>
    </row>
    <row r="4" spans="1:19" x14ac:dyDescent="0.25">
      <c r="N4" s="9">
        <v>-1</v>
      </c>
      <c r="O4" s="8">
        <v>1</v>
      </c>
      <c r="P4" s="8">
        <v>-2</v>
      </c>
      <c r="Q4" s="8">
        <v>0</v>
      </c>
      <c r="R4" s="10">
        <v>0</v>
      </c>
      <c r="S4" s="10">
        <v>1</v>
      </c>
    </row>
    <row r="5" spans="1:19" x14ac:dyDescent="0.25">
      <c r="A5" s="2" t="s">
        <v>16</v>
      </c>
      <c r="O5" s="5"/>
      <c r="P5" s="6"/>
      <c r="Q5" s="5"/>
      <c r="R5" s="5"/>
    </row>
    <row r="6" spans="1:19" x14ac:dyDescent="0.25">
      <c r="B6" s="2">
        <f t="array" ref="B6:D8">B1:D3</f>
        <v>1</v>
      </c>
      <c r="C6" s="2">
        <v>1</v>
      </c>
      <c r="D6" s="2">
        <v>1</v>
      </c>
      <c r="E6" s="2">
        <f t="array" ref="E6:E8">B6:B8</f>
        <v>1</v>
      </c>
      <c r="F6" s="2">
        <f t="array" ref="F6:F8">C6:C8</f>
        <v>1</v>
      </c>
    </row>
    <row r="7" spans="1:19" x14ac:dyDescent="0.25">
      <c r="B7" s="2">
        <v>2</v>
      </c>
      <c r="C7" s="2">
        <v>3</v>
      </c>
      <c r="D7" s="2">
        <v>5</v>
      </c>
      <c r="E7" s="2">
        <v>2</v>
      </c>
      <c r="F7" s="2">
        <v>3</v>
      </c>
      <c r="N7" s="9">
        <f t="array" ref="N7:S7">$N$2:$S$2/$N$2</f>
        <v>1</v>
      </c>
      <c r="O7" s="9">
        <v>-0.5</v>
      </c>
      <c r="P7" s="8">
        <v>1</v>
      </c>
      <c r="Q7" s="8">
        <v>0.5</v>
      </c>
      <c r="R7" s="8">
        <v>0</v>
      </c>
      <c r="S7" s="8">
        <v>0</v>
      </c>
    </row>
    <row r="8" spans="1:19" x14ac:dyDescent="0.25">
      <c r="B8" s="2">
        <v>3</v>
      </c>
      <c r="C8" s="2">
        <v>6</v>
      </c>
      <c r="D8" s="2">
        <v>10</v>
      </c>
      <c r="E8" s="2">
        <v>3</v>
      </c>
      <c r="F8" s="2">
        <v>6</v>
      </c>
      <c r="N8" s="9">
        <f t="array" ref="N8:S8">N3:S3-N3*$N$2:$S$2/$N$2</f>
        <v>0</v>
      </c>
      <c r="O8" s="9">
        <v>1.5</v>
      </c>
      <c r="P8" s="8">
        <v>0</v>
      </c>
      <c r="Q8" s="8">
        <v>-0.5</v>
      </c>
      <c r="R8" s="8">
        <v>1</v>
      </c>
      <c r="S8" s="8">
        <v>0</v>
      </c>
    </row>
    <row r="9" spans="1:19" x14ac:dyDescent="0.25">
      <c r="A9" s="7" t="s">
        <v>39</v>
      </c>
      <c r="B9" s="7">
        <f>B6*C7*D8+C6*D7*E8+D6*E7*F8 -B8*C7*D6 - C8*D7*E6 - D8*E7*F6</f>
        <v>-2</v>
      </c>
      <c r="C9" s="2">
        <f>MDETERM(B1:D3)</f>
        <v>-2.0000000000000009</v>
      </c>
      <c r="J9" s="2"/>
      <c r="K9" s="2"/>
      <c r="N9" s="9">
        <f t="array" ref="N9:S9">N4:S4-N4*$N$2:$S$2/$N$2</f>
        <v>0</v>
      </c>
      <c r="O9" s="9">
        <v>0.5</v>
      </c>
      <c r="P9" s="8">
        <v>-1</v>
      </c>
      <c r="Q9" s="8">
        <v>0.5</v>
      </c>
      <c r="R9" s="8">
        <v>0</v>
      </c>
      <c r="S9" s="8">
        <v>1</v>
      </c>
    </row>
    <row r="10" spans="1:19" x14ac:dyDescent="0.25">
      <c r="J10" s="2"/>
      <c r="K10" s="2"/>
    </row>
    <row r="11" spans="1:19" x14ac:dyDescent="0.25">
      <c r="A11" s="2" t="s">
        <v>14</v>
      </c>
      <c r="B11" s="4">
        <f>MDETERM(C2:D3)</f>
        <v>0</v>
      </c>
      <c r="C11" s="2">
        <f>-(B2*D3-B3*D2)</f>
        <v>-5</v>
      </c>
      <c r="D11" s="2">
        <f>MDETERM(B2:C3)</f>
        <v>3</v>
      </c>
      <c r="K11" s="2"/>
    </row>
    <row r="12" spans="1:19" x14ac:dyDescent="0.25">
      <c r="A12" s="2" t="s">
        <v>13</v>
      </c>
      <c r="B12" s="2">
        <f>-(C1*D3-C3*D1)</f>
        <v>-4</v>
      </c>
      <c r="C12" s="2">
        <f>B1*D3-B3*D1</f>
        <v>7</v>
      </c>
      <c r="D12" s="2">
        <f>-(B1*C3-B3*C1)</f>
        <v>-3</v>
      </c>
      <c r="K12" s="2"/>
      <c r="N12" s="9">
        <f t="array" ref="N12:S12">N7:S7-O7*$N$8:$S$8/$O$8</f>
        <v>1</v>
      </c>
      <c r="O12" s="9">
        <v>0</v>
      </c>
      <c r="P12" s="8">
        <v>1</v>
      </c>
      <c r="Q12" s="8">
        <v>0.33333333333333337</v>
      </c>
      <c r="R12" s="8">
        <v>0.33333333333333331</v>
      </c>
      <c r="S12" s="8">
        <v>0</v>
      </c>
    </row>
    <row r="13" spans="1:19" x14ac:dyDescent="0.25">
      <c r="B13" s="2">
        <f>MDETERM(C1:D2)</f>
        <v>1.9999999999999996</v>
      </c>
      <c r="C13" s="2">
        <f>-(B1*D2-B2*D1)</f>
        <v>-3</v>
      </c>
      <c r="D13" s="2">
        <f t="array" ref="D13">MDETERM(B1:C2)</f>
        <v>1</v>
      </c>
      <c r="K13" s="2"/>
      <c r="N13" s="9">
        <f t="array" ref="N13:S13">$N$8:$S$8/$O$8</f>
        <v>0</v>
      </c>
      <c r="O13" s="9">
        <v>1</v>
      </c>
      <c r="P13" s="8">
        <v>0</v>
      </c>
      <c r="Q13" s="8">
        <v>-0.33333333333333331</v>
      </c>
      <c r="R13" s="8">
        <v>0.66666666666666663</v>
      </c>
      <c r="S13" s="8">
        <v>0</v>
      </c>
    </row>
    <row r="14" spans="1:19" x14ac:dyDescent="0.25">
      <c r="J14" s="2"/>
      <c r="K14" s="2"/>
    </row>
    <row r="15" spans="1:19" x14ac:dyDescent="0.25">
      <c r="A15" s="7"/>
      <c r="B15" s="7"/>
      <c r="C15" s="7"/>
      <c r="D15" s="33">
        <f t="array" ref="D15:F17">TRANSPOSE(B11:D13)</f>
        <v>0</v>
      </c>
      <c r="E15" s="33">
        <v>-4</v>
      </c>
      <c r="F15" s="33">
        <v>1.9999999999999996</v>
      </c>
      <c r="J15" s="2"/>
      <c r="K15" s="2"/>
      <c r="N15" s="9" t="e">
        <f t="array" ref="N15:S15">N12:S12-P12*#REF!/#REF!</f>
        <v>#REF!</v>
      </c>
      <c r="O15" s="9" t="e">
        <v>#REF!</v>
      </c>
      <c r="P15" s="8" t="e">
        <v>#REF!</v>
      </c>
      <c r="Q15" s="8" t="e">
        <v>#REF!</v>
      </c>
      <c r="R15" s="8" t="e">
        <v>#REF!</v>
      </c>
      <c r="S15" s="8" t="e">
        <v>#REF!</v>
      </c>
    </row>
    <row r="16" spans="1:19" x14ac:dyDescent="0.25">
      <c r="A16" s="37" t="s">
        <v>36</v>
      </c>
      <c r="B16" s="37"/>
      <c r="C16" s="37"/>
      <c r="D16" s="33">
        <v>-5</v>
      </c>
      <c r="E16" s="33">
        <v>7</v>
      </c>
      <c r="F16" s="33">
        <v>-3</v>
      </c>
      <c r="J16" s="2"/>
      <c r="K16" s="2"/>
      <c r="N16" s="9" t="e">
        <f t="array" ref="N16:S16">N13:S13-P13*#REF!/#REF!</f>
        <v>#REF!</v>
      </c>
      <c r="O16" s="9" t="e">
        <v>#REF!</v>
      </c>
      <c r="P16" s="8" t="e">
        <v>#REF!</v>
      </c>
      <c r="Q16" s="8" t="e">
        <v>#REF!</v>
      </c>
      <c r="R16" s="8" t="e">
        <v>#REF!</v>
      </c>
      <c r="S16" s="8" t="e">
        <v>#REF!</v>
      </c>
    </row>
    <row r="17" spans="1:19" x14ac:dyDescent="0.25">
      <c r="A17" s="7"/>
      <c r="B17" s="7"/>
      <c r="C17" s="7"/>
      <c r="D17" s="33">
        <v>3</v>
      </c>
      <c r="E17" s="33">
        <v>-3</v>
      </c>
      <c r="F17" s="33">
        <v>1</v>
      </c>
      <c r="J17" s="2"/>
      <c r="K17" s="2"/>
      <c r="N17" s="9" t="e">
        <f t="array" ref="N17:S17">#REF!/#REF!</f>
        <v>#REF!</v>
      </c>
      <c r="O17" s="9" t="e">
        <v>#REF!</v>
      </c>
      <c r="P17" s="8" t="e">
        <v>#REF!</v>
      </c>
      <c r="Q17" s="8" t="e">
        <v>#REF!</v>
      </c>
      <c r="R17" s="8" t="e">
        <v>#REF!</v>
      </c>
      <c r="S17" s="8" t="e">
        <v>#REF!</v>
      </c>
    </row>
    <row r="18" spans="1:19" x14ac:dyDescent="0.25">
      <c r="J18" s="2"/>
      <c r="K18" s="2"/>
    </row>
    <row r="19" spans="1:19" x14ac:dyDescent="0.25">
      <c r="B19" s="34">
        <f t="array" ref="B19:D21">-0.5*(D15:F18)</f>
        <v>0</v>
      </c>
      <c r="C19" s="34">
        <v>2</v>
      </c>
      <c r="D19" s="34">
        <v>-0.99999999999999978</v>
      </c>
      <c r="J19" s="2"/>
      <c r="K19" s="2"/>
      <c r="O19" t="e">
        <f t="array" ref="O19:Q21">-3*Q15:S17</f>
        <v>#REF!</v>
      </c>
      <c r="P19" t="e">
        <v>#REF!</v>
      </c>
      <c r="Q19" t="e">
        <v>#REF!</v>
      </c>
    </row>
    <row r="20" spans="1:19" x14ac:dyDescent="0.25">
      <c r="A20" s="7" t="s">
        <v>37</v>
      </c>
      <c r="B20" s="34">
        <v>2.5</v>
      </c>
      <c r="C20" s="34">
        <v>-3.5</v>
      </c>
      <c r="D20" s="34">
        <v>1.5</v>
      </c>
      <c r="J20" s="2"/>
      <c r="K20" s="2"/>
      <c r="N20" t="s">
        <v>12</v>
      </c>
      <c r="O20" t="e">
        <v>#REF!</v>
      </c>
      <c r="P20" t="e">
        <v>#REF!</v>
      </c>
      <c r="Q20" t="e">
        <v>#REF!</v>
      </c>
    </row>
    <row r="21" spans="1:19" x14ac:dyDescent="0.25">
      <c r="B21" s="34">
        <v>-1.5</v>
      </c>
      <c r="C21" s="34">
        <v>1.5</v>
      </c>
      <c r="D21" s="34">
        <v>-0.5</v>
      </c>
      <c r="O21" t="e">
        <v>#REF!</v>
      </c>
      <c r="P21" t="e">
        <v>#REF!</v>
      </c>
      <c r="Q21" t="e">
        <v>#REF!</v>
      </c>
    </row>
    <row r="24" spans="1:19" x14ac:dyDescent="0.25">
      <c r="B24" s="5"/>
      <c r="C24" s="6"/>
      <c r="D24" s="5"/>
      <c r="E24" s="5"/>
    </row>
    <row r="25" spans="1:19" x14ac:dyDescent="0.25">
      <c r="B25" s="5"/>
      <c r="C25" s="6"/>
      <c r="D25" s="5"/>
      <c r="E25" s="5"/>
    </row>
  </sheetData>
  <mergeCells count="1">
    <mergeCell ref="A16:C1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&amp;L&amp;D&amp;C&amp;F&amp;R&amp;A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zoomScale="226" zoomScaleNormal="226" workbookViewId="0">
      <selection activeCell="H3" sqref="H3"/>
    </sheetView>
  </sheetViews>
  <sheetFormatPr baseColWidth="10" defaultRowHeight="15" x14ac:dyDescent="0.25"/>
  <cols>
    <col min="1" max="6" width="6.42578125" customWidth="1"/>
    <col min="7" max="9" width="8.85546875" customWidth="1"/>
  </cols>
  <sheetData>
    <row r="1" spans="1:9" ht="5.25" customHeight="1" x14ac:dyDescent="0.25"/>
    <row r="2" spans="1:9" x14ac:dyDescent="0.25">
      <c r="A2" s="2"/>
      <c r="B2" s="2">
        <v>2</v>
      </c>
      <c r="C2" s="2">
        <v>-1</v>
      </c>
      <c r="D2" s="2">
        <v>-1</v>
      </c>
      <c r="F2" s="2">
        <v>1</v>
      </c>
    </row>
    <row r="3" spans="1:9" x14ac:dyDescent="0.25">
      <c r="A3" s="2" t="s">
        <v>43</v>
      </c>
      <c r="B3" s="2">
        <v>1</v>
      </c>
      <c r="C3" s="2">
        <v>-1</v>
      </c>
      <c r="D3" s="2">
        <v>2</v>
      </c>
      <c r="E3" s="39" t="s">
        <v>53</v>
      </c>
      <c r="F3" s="2">
        <v>9</v>
      </c>
      <c r="H3" s="39" t="s">
        <v>42</v>
      </c>
      <c r="I3" s="2">
        <f>MDETERM(B2:D4)</f>
        <v>-12</v>
      </c>
    </row>
    <row r="4" spans="1:9" x14ac:dyDescent="0.25">
      <c r="A4" s="2"/>
      <c r="B4" s="2">
        <v>1</v>
      </c>
      <c r="C4" s="2">
        <v>2</v>
      </c>
      <c r="D4" s="2">
        <v>-1</v>
      </c>
      <c r="F4" s="2">
        <v>-6</v>
      </c>
    </row>
    <row r="5" spans="1:9" x14ac:dyDescent="0.25">
      <c r="A5" s="2"/>
      <c r="B5" s="2"/>
      <c r="C5" s="2"/>
      <c r="D5" s="2"/>
    </row>
    <row r="6" spans="1:9" x14ac:dyDescent="0.25">
      <c r="A6" s="2"/>
      <c r="B6" s="4">
        <f t="array" ref="B6:B8">F2:F4</f>
        <v>1</v>
      </c>
      <c r="C6" s="2">
        <v>-1</v>
      </c>
      <c r="D6" s="2">
        <v>-1</v>
      </c>
      <c r="G6" s="39" t="s">
        <v>45</v>
      </c>
      <c r="H6" s="2">
        <f t="array" ref="H6">MDETERM(B6:D8)</f>
        <v>-12.000000000000004</v>
      </c>
    </row>
    <row r="7" spans="1:9" x14ac:dyDescent="0.25">
      <c r="A7" s="2" t="s">
        <v>44</v>
      </c>
      <c r="B7" s="4">
        <v>9</v>
      </c>
      <c r="C7" s="2">
        <v>-1</v>
      </c>
      <c r="D7" s="2">
        <v>2</v>
      </c>
      <c r="G7" s="39" t="s">
        <v>46</v>
      </c>
      <c r="H7" s="2">
        <f>H6/$I$3</f>
        <v>1.0000000000000002</v>
      </c>
    </row>
    <row r="8" spans="1:9" x14ac:dyDescent="0.25">
      <c r="A8" s="2"/>
      <c r="B8" s="4">
        <v>-6</v>
      </c>
      <c r="C8" s="2">
        <v>2</v>
      </c>
      <c r="D8" s="2">
        <v>-1</v>
      </c>
      <c r="G8" s="39"/>
      <c r="H8" s="2"/>
    </row>
    <row r="9" spans="1:9" x14ac:dyDescent="0.25">
      <c r="A9" s="2"/>
      <c r="B9" s="2"/>
      <c r="C9" s="2"/>
      <c r="D9" s="2"/>
      <c r="G9" s="39"/>
      <c r="H9" s="2"/>
    </row>
    <row r="10" spans="1:9" x14ac:dyDescent="0.25">
      <c r="A10" s="2"/>
      <c r="B10" s="2">
        <f t="array" ref="B10:B12">B2:B4</f>
        <v>2</v>
      </c>
      <c r="C10" s="4">
        <f t="array" ref="C10:C12">F2:F4</f>
        <v>1</v>
      </c>
      <c r="D10" s="2">
        <v>-1</v>
      </c>
      <c r="G10" s="39" t="s">
        <v>49</v>
      </c>
      <c r="H10" s="2">
        <f t="array" ref="H10">MDETERM(B10:D12)</f>
        <v>23.999999999999996</v>
      </c>
    </row>
    <row r="11" spans="1:9" x14ac:dyDescent="0.25">
      <c r="A11" s="2" t="s">
        <v>47</v>
      </c>
      <c r="B11" s="2">
        <v>1</v>
      </c>
      <c r="C11" s="4">
        <v>9</v>
      </c>
      <c r="D11" s="2">
        <v>2</v>
      </c>
      <c r="G11" s="39" t="s">
        <v>48</v>
      </c>
      <c r="H11" s="2">
        <f>H10/$I$3</f>
        <v>-1.9999999999999998</v>
      </c>
    </row>
    <row r="12" spans="1:9" x14ac:dyDescent="0.25">
      <c r="A12" s="2"/>
      <c r="B12" s="2">
        <v>1</v>
      </c>
      <c r="C12" s="4">
        <v>-6</v>
      </c>
      <c r="D12" s="2">
        <v>-1</v>
      </c>
      <c r="G12" s="39"/>
      <c r="H12" s="2"/>
    </row>
    <row r="13" spans="1:9" x14ac:dyDescent="0.25">
      <c r="A13" s="2"/>
      <c r="B13" s="2"/>
      <c r="C13" s="2"/>
      <c r="D13" s="2"/>
      <c r="G13" s="39"/>
      <c r="H13" s="2"/>
    </row>
    <row r="14" spans="1:9" x14ac:dyDescent="0.25">
      <c r="A14" s="2"/>
      <c r="B14" s="2">
        <f t="array" ref="B14:C16">B2:C4</f>
        <v>2</v>
      </c>
      <c r="C14" s="2">
        <v>-1</v>
      </c>
      <c r="D14" s="4">
        <f t="array" ref="D14:D16">F2:F4</f>
        <v>1</v>
      </c>
      <c r="G14" s="39" t="s">
        <v>50</v>
      </c>
      <c r="H14" s="2">
        <f t="array" ref="H14">MDETERM(B14:D16)</f>
        <v>-36</v>
      </c>
    </row>
    <row r="15" spans="1:9" x14ac:dyDescent="0.25">
      <c r="A15" s="2" t="s">
        <v>52</v>
      </c>
      <c r="B15" s="2">
        <v>1</v>
      </c>
      <c r="C15" s="2">
        <v>-1</v>
      </c>
      <c r="D15" s="4">
        <v>9</v>
      </c>
      <c r="G15" s="39" t="s">
        <v>48</v>
      </c>
      <c r="H15" s="2">
        <f>H14/$I$3</f>
        <v>3</v>
      </c>
    </row>
    <row r="16" spans="1:9" x14ac:dyDescent="0.25">
      <c r="A16" s="2"/>
      <c r="B16" s="2">
        <v>1</v>
      </c>
      <c r="C16" s="2">
        <v>2</v>
      </c>
      <c r="D16" s="4">
        <v>-6</v>
      </c>
    </row>
    <row r="17" spans="6:6" x14ac:dyDescent="0.25">
      <c r="F17" s="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Exm 3.4</vt:lpstr>
      <vt:lpstr>Exm 3.8</vt:lpstr>
      <vt:lpstr>Exm 3.9</vt:lpstr>
      <vt:lpstr>Exm3.10</vt:lpstr>
      <vt:lpstr>Exm3.11</vt:lpstr>
      <vt:lpstr>Exm3.12</vt:lpstr>
      <vt:lpstr>Exm3.10!Zone_d_impression</vt:lpstr>
      <vt:lpstr>Exm3.11!Zone_d_impression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2020-01-29T08:58:49Z</dcterms:created>
  <dcterms:modified xsi:type="dcterms:W3CDTF">2020-10-06T14:36:21Z</dcterms:modified>
</cp:coreProperties>
</file>