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san\Documents\Mes Documents Professionnels\Enseignements\AlgLin\Cours\"/>
    </mc:Choice>
  </mc:AlternateContent>
  <bookViews>
    <workbookView xWindow="0" yWindow="0" windowWidth="11595" windowHeight="7755" activeTab="3"/>
  </bookViews>
  <sheets>
    <sheet name="Exo3.1" sheetId="14" r:id="rId1"/>
    <sheet name="Exo3.2" sheetId="9" r:id="rId2"/>
    <sheet name="Exo3.3" sheetId="11" r:id="rId3"/>
    <sheet name="Exo3.4" sheetId="13" r:id="rId4"/>
  </sheets>
  <definedNames>
    <definedName name="_xlnm.Print_Area" localSheetId="2">Exo3.3!$A$1:$F$18</definedName>
    <definedName name="_xlnm.Print_Area" localSheetId="3">Exo3.4!$A$1:$F$9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1" l="1" a="1"/>
  <c r="D20" i="11" s="1"/>
  <c r="C11" i="11"/>
  <c r="B11" i="11"/>
  <c r="F22" i="11" l="1"/>
  <c r="E22" i="11"/>
  <c r="D22" i="11"/>
  <c r="F21" i="11"/>
  <c r="E21" i="11"/>
  <c r="D21" i="11"/>
  <c r="F20" i="11"/>
  <c r="E20" i="11"/>
  <c r="R11" i="9" l="1"/>
  <c r="P7" i="9" a="1"/>
  <c r="P7" i="9" s="1"/>
  <c r="E35" i="9"/>
  <c r="Q7" i="9" l="1"/>
  <c r="P10" i="9" s="1" a="1"/>
  <c r="R7" i="9"/>
  <c r="E7" i="14"/>
  <c r="E3" i="14"/>
  <c r="Q35" i="9"/>
  <c r="M37" i="9" s="1"/>
  <c r="B37" i="9"/>
  <c r="I7" i="9" a="1"/>
  <c r="I7" i="9" s="1"/>
  <c r="B7" i="9" a="1"/>
  <c r="C8" i="9" s="1"/>
  <c r="J8" i="9" l="1"/>
  <c r="K8" i="9"/>
  <c r="J7" i="9"/>
  <c r="K7" i="9"/>
  <c r="I9" i="9"/>
  <c r="J9" i="9"/>
  <c r="K9" i="9"/>
  <c r="I8" i="9"/>
  <c r="L7" i="9" s="1" a="1"/>
  <c r="Q10" i="9"/>
  <c r="P11" i="9"/>
  <c r="Q11" i="9"/>
  <c r="P10" i="9"/>
  <c r="B9" i="9"/>
  <c r="C9" i="9"/>
  <c r="B7" i="9"/>
  <c r="D7" i="9"/>
  <c r="B8" i="9"/>
  <c r="D8" i="9"/>
  <c r="D9" i="9"/>
  <c r="C7" i="9"/>
  <c r="M7" i="9" l="1" a="1"/>
  <c r="F7" i="9" a="1"/>
  <c r="F7" i="9" s="1"/>
  <c r="L9" i="9"/>
  <c r="L8" i="9"/>
  <c r="L7" i="9"/>
  <c r="F9" i="9"/>
  <c r="F8" i="9"/>
  <c r="E7" i="9" a="1"/>
  <c r="D28" i="13" a="1"/>
  <c r="D29" i="13" s="1"/>
  <c r="C19" i="13" a="1"/>
  <c r="C20" i="13" s="1"/>
  <c r="B10" i="13" a="1"/>
  <c r="B11" i="13" s="1"/>
  <c r="C8" i="13"/>
  <c r="N8" i="13" a="1"/>
  <c r="S8" i="13" s="1"/>
  <c r="N7" i="13" a="1"/>
  <c r="O7" i="13" s="1"/>
  <c r="N6" i="13" a="1"/>
  <c r="S6" i="13" s="1"/>
  <c r="B5" i="13" a="1"/>
  <c r="D5" i="13" s="1"/>
  <c r="N31" i="9" a="1"/>
  <c r="N31" i="9" s="1"/>
  <c r="P21" i="9" a="1"/>
  <c r="P24" i="9" s="1"/>
  <c r="O21" i="9" a="1"/>
  <c r="O23" i="9" s="1"/>
  <c r="N21" i="9" a="1"/>
  <c r="N21" i="9" s="1"/>
  <c r="M21" i="9" a="1"/>
  <c r="M21" i="9" s="1"/>
  <c r="C6" i="13" l="1"/>
  <c r="B6" i="13"/>
  <c r="D6" i="13"/>
  <c r="B7" i="13"/>
  <c r="C7" i="13"/>
  <c r="M7" i="9"/>
  <c r="M8" i="9"/>
  <c r="M9" i="9"/>
  <c r="J10" i="9"/>
  <c r="E9" i="9"/>
  <c r="E8" i="9"/>
  <c r="E7" i="9"/>
  <c r="D28" i="13"/>
  <c r="D30" i="13"/>
  <c r="C21" i="13"/>
  <c r="C19" i="13"/>
  <c r="B12" i="13"/>
  <c r="B10" i="13"/>
  <c r="B14" i="13" s="1" a="1"/>
  <c r="P7" i="13"/>
  <c r="Q7" i="13"/>
  <c r="R7" i="13"/>
  <c r="N6" i="13"/>
  <c r="S7" i="13"/>
  <c r="O6" i="13"/>
  <c r="D7" i="13"/>
  <c r="P6" i="13"/>
  <c r="Q6" i="13"/>
  <c r="N8" i="13"/>
  <c r="R6" i="13"/>
  <c r="O8" i="13"/>
  <c r="P8" i="13"/>
  <c r="B5" i="13"/>
  <c r="N7" i="13"/>
  <c r="R8" i="13"/>
  <c r="Q8" i="13"/>
  <c r="C5" i="13"/>
  <c r="F5" i="13" s="1" a="1"/>
  <c r="P31" i="9"/>
  <c r="O31" i="9"/>
  <c r="P23" i="9"/>
  <c r="P22" i="9"/>
  <c r="P21" i="9"/>
  <c r="O22" i="9"/>
  <c r="O21" i="9"/>
  <c r="O24" i="9"/>
  <c r="N24" i="9"/>
  <c r="N23" i="9"/>
  <c r="N22" i="9"/>
  <c r="M24" i="9"/>
  <c r="M23" i="9"/>
  <c r="M22" i="9"/>
  <c r="N17" i="11" a="1"/>
  <c r="N17" i="11" s="1"/>
  <c r="D13" i="11" a="1"/>
  <c r="D13" i="11" s="1"/>
  <c r="C13" i="11"/>
  <c r="B13" i="11"/>
  <c r="D12" i="11"/>
  <c r="C12" i="11"/>
  <c r="B12" i="11"/>
  <c r="D11" i="11"/>
  <c r="N9" i="11" a="1"/>
  <c r="S9" i="11" s="1"/>
  <c r="N8" i="11" a="1"/>
  <c r="Q8" i="11" s="1"/>
  <c r="N7" i="11" a="1"/>
  <c r="S7" i="11" s="1"/>
  <c r="B6" i="11" a="1"/>
  <c r="C7" i="11" s="1"/>
  <c r="C14" i="13" l="1"/>
  <c r="D15" i="13"/>
  <c r="C15" i="13"/>
  <c r="D14" i="13"/>
  <c r="B14" i="13"/>
  <c r="C16" i="13"/>
  <c r="B15" i="13"/>
  <c r="B16" i="13"/>
  <c r="C26" i="13"/>
  <c r="B23" i="13" a="1"/>
  <c r="C25" i="13" s="1"/>
  <c r="D16" i="13"/>
  <c r="B33" i="13" a="1"/>
  <c r="D33" i="13" s="1"/>
  <c r="B10" i="9"/>
  <c r="C36" i="13"/>
  <c r="C17" i="13"/>
  <c r="F5" i="13"/>
  <c r="F6" i="13"/>
  <c r="F7" i="13"/>
  <c r="E5" i="13" a="1"/>
  <c r="D16" i="11" a="1"/>
  <c r="B7" i="11"/>
  <c r="P8" i="11"/>
  <c r="R17" i="11"/>
  <c r="D7" i="11"/>
  <c r="R8" i="11"/>
  <c r="D8" i="11"/>
  <c r="P7" i="11"/>
  <c r="Q9" i="11"/>
  <c r="O17" i="11"/>
  <c r="B8" i="11"/>
  <c r="N7" i="11"/>
  <c r="S8" i="11"/>
  <c r="P17" i="11"/>
  <c r="C8" i="11"/>
  <c r="O7" i="11"/>
  <c r="Q17" i="11"/>
  <c r="Q7" i="11"/>
  <c r="N9" i="11"/>
  <c r="S17" i="11"/>
  <c r="R7" i="11"/>
  <c r="O9" i="11"/>
  <c r="N8" i="11"/>
  <c r="R9" i="11"/>
  <c r="P9" i="11"/>
  <c r="B6" i="11"/>
  <c r="C6" i="11"/>
  <c r="F6" i="11" s="1" a="1"/>
  <c r="D6" i="11"/>
  <c r="O8" i="11"/>
  <c r="F14" i="13" l="1" a="1"/>
  <c r="E14" i="13" a="1"/>
  <c r="B25" i="13"/>
  <c r="B23" i="13"/>
  <c r="C23" i="13"/>
  <c r="C24" i="13"/>
  <c r="D24" i="13"/>
  <c r="D23" i="13"/>
  <c r="D25" i="13"/>
  <c r="B24" i="13"/>
  <c r="C34" i="13"/>
  <c r="B34" i="13"/>
  <c r="B33" i="13"/>
  <c r="C35" i="13"/>
  <c r="D35" i="13"/>
  <c r="C33" i="13"/>
  <c r="D34" i="13"/>
  <c r="B35" i="13"/>
  <c r="E7" i="13"/>
  <c r="E6" i="13"/>
  <c r="E5" i="13"/>
  <c r="F8" i="11"/>
  <c r="F6" i="11"/>
  <c r="F7" i="11"/>
  <c r="E6" i="11" a="1"/>
  <c r="N13" i="11" a="1"/>
  <c r="N12" i="11" a="1"/>
  <c r="E17" i="11"/>
  <c r="F17" i="11"/>
  <c r="D17" i="11"/>
  <c r="D16" i="11"/>
  <c r="F16" i="11"/>
  <c r="F18" i="11"/>
  <c r="E18" i="11"/>
  <c r="D18" i="11"/>
  <c r="E16" i="11"/>
  <c r="E31" i="9" a="1"/>
  <c r="E31" i="9" s="1"/>
  <c r="D31" i="9" a="1"/>
  <c r="D31" i="9" s="1"/>
  <c r="C31" i="9" a="1"/>
  <c r="C31" i="9" s="1"/>
  <c r="E21" i="9" a="1"/>
  <c r="E21" i="9" s="1"/>
  <c r="E33" i="13" l="1" a="1"/>
  <c r="E33" i="13" s="1"/>
  <c r="F23" i="13" a="1"/>
  <c r="F33" i="13" a="1"/>
  <c r="F15" i="13"/>
  <c r="F16" i="13"/>
  <c r="F14" i="13"/>
  <c r="B8" i="13"/>
  <c r="E23" i="13" a="1"/>
  <c r="E14" i="13"/>
  <c r="E16" i="13"/>
  <c r="B17" i="13" s="1"/>
  <c r="E17" i="13" s="1"/>
  <c r="E15" i="13"/>
  <c r="O10" i="13" a="1"/>
  <c r="E8" i="11"/>
  <c r="B9" i="11" s="1"/>
  <c r="E7" i="11"/>
  <c r="E6" i="11"/>
  <c r="S13" i="11"/>
  <c r="P13" i="11"/>
  <c r="R13" i="11"/>
  <c r="O13" i="11"/>
  <c r="N13" i="11"/>
  <c r="Q13" i="11"/>
  <c r="S12" i="11"/>
  <c r="R12" i="11"/>
  <c r="O12" i="11"/>
  <c r="Q12" i="11"/>
  <c r="N12" i="11"/>
  <c r="N15" i="11" s="1" a="1"/>
  <c r="P12" i="11"/>
  <c r="E33" i="9"/>
  <c r="E32" i="9"/>
  <c r="D33" i="9"/>
  <c r="D32" i="9"/>
  <c r="C33" i="9"/>
  <c r="C32" i="9"/>
  <c r="E24" i="9"/>
  <c r="E23" i="9"/>
  <c r="E22" i="9"/>
  <c r="E35" i="13" l="1"/>
  <c r="E34" i="13"/>
  <c r="F33" i="13"/>
  <c r="F35" i="13"/>
  <c r="F34" i="13"/>
  <c r="E23" i="13"/>
  <c r="E25" i="13"/>
  <c r="E24" i="13"/>
  <c r="F23" i="13"/>
  <c r="F25" i="13"/>
  <c r="F24" i="13"/>
  <c r="Q11" i="13"/>
  <c r="P11" i="13"/>
  <c r="O11" i="13"/>
  <c r="P10" i="13"/>
  <c r="Q10" i="13"/>
  <c r="O10" i="13"/>
  <c r="P12" i="13"/>
  <c r="Q12" i="13"/>
  <c r="O12" i="13"/>
  <c r="N15" i="11"/>
  <c r="S15" i="11"/>
  <c r="Q15" i="11"/>
  <c r="P15" i="11"/>
  <c r="O15" i="11"/>
  <c r="R15" i="11"/>
  <c r="N16" i="11" a="1"/>
  <c r="B36" i="13" l="1"/>
  <c r="E36" i="13" s="1"/>
  <c r="B26" i="13"/>
  <c r="E26" i="13" s="1"/>
  <c r="S16" i="11"/>
  <c r="O19" i="11" s="1" a="1"/>
  <c r="P16" i="11"/>
  <c r="R16" i="11"/>
  <c r="O16" i="11"/>
  <c r="N16" i="11"/>
  <c r="Q16" i="11"/>
  <c r="Q20" i="11" l="1"/>
  <c r="P20" i="11"/>
  <c r="O20" i="11"/>
  <c r="O19" i="11"/>
  <c r="Q19" i="11"/>
  <c r="P21" i="11"/>
  <c r="O21" i="11"/>
  <c r="P19" i="11"/>
  <c r="Q21" i="11"/>
</calcChain>
</file>

<file path=xl/sharedStrings.xml><?xml version="1.0" encoding="utf-8"?>
<sst xmlns="http://schemas.openxmlformats.org/spreadsheetml/2006/main" count="86" uniqueCount="53">
  <si>
    <t>L2</t>
  </si>
  <si>
    <t>L3</t>
  </si>
  <si>
    <t>C1</t>
  </si>
  <si>
    <t>C2</t>
  </si>
  <si>
    <t>C3</t>
  </si>
  <si>
    <t>C4</t>
  </si>
  <si>
    <t>C4-C1</t>
  </si>
  <si>
    <t>A =</t>
  </si>
  <si>
    <t xml:space="preserve">Det (A) = </t>
  </si>
  <si>
    <t>C=</t>
  </si>
  <si>
    <t>donc A^{-1} = 1/(-3)*</t>
  </si>
  <si>
    <t>A^-1 = (1/-3)*</t>
  </si>
  <si>
    <t xml:space="preserve">=-(1) * </t>
  </si>
  <si>
    <t xml:space="preserve">=+(-1) * </t>
  </si>
  <si>
    <t>C3-C1</t>
  </si>
  <si>
    <t>C2-C1</t>
  </si>
  <si>
    <t>L1+L2</t>
  </si>
  <si>
    <t>=+(-1) * (-1)</t>
  </si>
  <si>
    <t>B=</t>
  </si>
  <si>
    <t>A_1 =</t>
  </si>
  <si>
    <t>A_2 =</t>
  </si>
  <si>
    <t>A_3 =</t>
  </si>
  <si>
    <t>donc x_1=</t>
  </si>
  <si>
    <t>donc x_2=</t>
  </si>
  <si>
    <t>donc x_3=</t>
  </si>
  <si>
    <t>S={(3 ; -2 ; 5)}</t>
  </si>
  <si>
    <t>Matrice C</t>
  </si>
  <si>
    <t>Matrice D</t>
  </si>
  <si>
    <t>Matrice A</t>
  </si>
  <si>
    <t>Matrice B</t>
  </si>
  <si>
    <t xml:space="preserve">Det (B) = </t>
  </si>
  <si>
    <t xml:space="preserve">Det (C) = </t>
  </si>
  <si>
    <t xml:space="preserve">Det (D) = </t>
  </si>
  <si>
    <t>det(</t>
  </si>
  <si>
    <t>)=</t>
  </si>
  <si>
    <t>α</t>
  </si>
  <si>
    <t>α+1</t>
  </si>
  <si>
    <t>)=α²+α-2</t>
  </si>
  <si>
    <t>L1</t>
  </si>
  <si>
    <t>L2 + L3</t>
  </si>
  <si>
    <t>Gauss</t>
  </si>
  <si>
    <t>Cofacteurs</t>
  </si>
  <si>
    <t>det (A) =</t>
  </si>
  <si>
    <t>B =</t>
  </si>
  <si>
    <t>-</t>
  </si>
  <si>
    <t>+</t>
  </si>
  <si>
    <t>=(-1) * (-2)*</t>
  </si>
  <si>
    <t>Gauss+cofacteurs</t>
  </si>
  <si>
    <t xml:space="preserve">Det (A_1) = </t>
  </si>
  <si>
    <t xml:space="preserve">Det (A_2) = </t>
  </si>
  <si>
    <t xml:space="preserve">Système carré </t>
  </si>
  <si>
    <t>différent de 0 donc ( E ) est un système de Cramer</t>
  </si>
  <si>
    <t xml:space="preserve">A^{-1}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</si>
</sst>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/>
    <xf numFmtId="0" fontId="3" fillId="0" borderId="0" xfId="0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showGridLines="0" workbookViewId="0">
      <selection activeCell="D14" sqref="D14"/>
    </sheetView>
  </sheetViews>
  <sheetFormatPr baseColWidth="10" defaultRowHeight="15" x14ac:dyDescent="0.25"/>
  <sheetData>
    <row r="3" spans="1:5" x14ac:dyDescent="0.25">
      <c r="A3" t="s">
        <v>33</v>
      </c>
      <c r="B3" s="1">
        <v>7</v>
      </c>
      <c r="C3" s="1">
        <v>2</v>
      </c>
      <c r="D3" t="s">
        <v>34</v>
      </c>
      <c r="E3">
        <f>B3*C4-B4*C3</f>
        <v>1</v>
      </c>
    </row>
    <row r="4" spans="1:5" x14ac:dyDescent="0.25">
      <c r="B4" s="1">
        <v>3</v>
      </c>
      <c r="C4" s="1">
        <v>1</v>
      </c>
    </row>
    <row r="5" spans="1:5" x14ac:dyDescent="0.25">
      <c r="B5" s="1"/>
      <c r="C5" s="1"/>
    </row>
    <row r="6" spans="1:5" x14ac:dyDescent="0.25">
      <c r="B6" s="1"/>
      <c r="C6" s="1"/>
    </row>
    <row r="7" spans="1:5" x14ac:dyDescent="0.25">
      <c r="A7" t="s">
        <v>33</v>
      </c>
      <c r="B7" s="1">
        <v>2</v>
      </c>
      <c r="C7" s="1">
        <v>-3</v>
      </c>
      <c r="D7" t="s">
        <v>34</v>
      </c>
      <c r="E7">
        <f>B7*C8-B8*C7</f>
        <v>-3</v>
      </c>
    </row>
    <row r="8" spans="1:5" x14ac:dyDescent="0.25">
      <c r="B8" s="1">
        <v>-5</v>
      </c>
      <c r="C8" s="1">
        <v>6</v>
      </c>
    </row>
    <row r="11" spans="1:5" x14ac:dyDescent="0.25">
      <c r="A11" t="s">
        <v>33</v>
      </c>
      <c r="B11" s="14" t="s">
        <v>36</v>
      </c>
      <c r="C11" s="1">
        <v>1</v>
      </c>
      <c r="D11" t="s">
        <v>37</v>
      </c>
    </row>
    <row r="12" spans="1:5" x14ac:dyDescent="0.25">
      <c r="B12" s="1">
        <v>2</v>
      </c>
      <c r="C1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showGridLines="0" zoomScale="142" zoomScaleNormal="142" workbookViewId="0">
      <selection activeCell="I13" sqref="I13"/>
    </sheetView>
  </sheetViews>
  <sheetFormatPr baseColWidth="10" defaultRowHeight="15" x14ac:dyDescent="0.25"/>
  <cols>
    <col min="1" max="1" width="9.42578125" customWidth="1"/>
    <col min="2" max="2" width="7.28515625" style="1" customWidth="1"/>
    <col min="3" max="5" width="5.140625" style="1" customWidth="1"/>
    <col min="6" max="7" width="4.42578125" customWidth="1"/>
    <col min="8" max="8" width="5.7109375" customWidth="1"/>
    <col min="9" max="9" width="5" style="1" customWidth="1"/>
    <col min="10" max="10" width="4.28515625" style="1" customWidth="1"/>
    <col min="11" max="11" width="6" style="1" customWidth="1"/>
    <col min="12" max="12" width="7.85546875" style="1" customWidth="1"/>
    <col min="13" max="13" width="5.28515625" customWidth="1"/>
    <col min="14" max="14" width="4.7109375" customWidth="1"/>
  </cols>
  <sheetData>
    <row r="1" spans="1:19" ht="15.75" thickBot="1" x14ac:dyDescent="0.3">
      <c r="A1" t="s">
        <v>28</v>
      </c>
      <c r="H1" t="s">
        <v>29</v>
      </c>
      <c r="M1" s="21" t="s">
        <v>47</v>
      </c>
      <c r="N1" s="22"/>
      <c r="P1" s="18">
        <v>1</v>
      </c>
      <c r="Q1" s="1">
        <v>3</v>
      </c>
      <c r="R1" s="19">
        <v>0</v>
      </c>
      <c r="S1" t="s">
        <v>38</v>
      </c>
    </row>
    <row r="2" spans="1:19" x14ac:dyDescent="0.25">
      <c r="A2" s="1"/>
      <c r="B2" s="1">
        <v>1</v>
      </c>
      <c r="C2" s="1">
        <v>3</v>
      </c>
      <c r="D2" s="1">
        <v>0</v>
      </c>
      <c r="F2" s="1"/>
      <c r="H2" s="1"/>
      <c r="I2" s="1">
        <v>1</v>
      </c>
      <c r="J2" s="1">
        <v>2</v>
      </c>
      <c r="K2" s="1">
        <v>1</v>
      </c>
      <c r="M2" s="1"/>
      <c r="O2" t="s">
        <v>42</v>
      </c>
      <c r="P2" s="18">
        <v>2</v>
      </c>
      <c r="Q2" s="1">
        <v>1</v>
      </c>
      <c r="R2" s="19">
        <v>-1</v>
      </c>
      <c r="S2" t="s">
        <v>0</v>
      </c>
    </row>
    <row r="3" spans="1:19" x14ac:dyDescent="0.25">
      <c r="A3" s="1" t="s">
        <v>7</v>
      </c>
      <c r="B3" s="1">
        <v>2</v>
      </c>
      <c r="C3" s="1">
        <v>1</v>
      </c>
      <c r="D3" s="1">
        <v>-1</v>
      </c>
      <c r="F3" s="1"/>
      <c r="H3" s="1" t="s">
        <v>43</v>
      </c>
      <c r="I3" s="1">
        <v>1</v>
      </c>
      <c r="J3" s="1">
        <v>2</v>
      </c>
      <c r="K3" s="1">
        <v>-1</v>
      </c>
      <c r="M3" s="1"/>
      <c r="P3" s="18">
        <v>-2</v>
      </c>
      <c r="Q3" s="1">
        <v>1</v>
      </c>
      <c r="R3" s="20">
        <v>1</v>
      </c>
      <c r="S3" t="s">
        <v>1</v>
      </c>
    </row>
    <row r="4" spans="1:19" x14ac:dyDescent="0.25">
      <c r="A4" s="1"/>
      <c r="B4" s="1">
        <v>-2</v>
      </c>
      <c r="C4" s="1">
        <v>1</v>
      </c>
      <c r="D4" s="1">
        <v>1</v>
      </c>
      <c r="F4" s="1"/>
      <c r="H4" s="1"/>
      <c r="I4" s="1">
        <v>-2</v>
      </c>
      <c r="J4" s="1">
        <v>-2</v>
      </c>
      <c r="K4" s="1">
        <v>-1</v>
      </c>
      <c r="M4" s="1"/>
      <c r="S4" t="s">
        <v>40</v>
      </c>
    </row>
    <row r="5" spans="1:19" x14ac:dyDescent="0.25">
      <c r="A5" s="1"/>
      <c r="F5" s="1"/>
      <c r="H5" s="1"/>
      <c r="M5" s="1"/>
    </row>
    <row r="6" spans="1:19" x14ac:dyDescent="0.25">
      <c r="A6" s="1"/>
      <c r="F6" s="1"/>
      <c r="H6" s="1"/>
      <c r="M6" s="1"/>
      <c r="P6" s="1">
        <v>1</v>
      </c>
      <c r="Q6" s="1">
        <v>3</v>
      </c>
      <c r="R6" s="17">
        <v>0</v>
      </c>
      <c r="S6" t="s">
        <v>38</v>
      </c>
    </row>
    <row r="7" spans="1:19" x14ac:dyDescent="0.25">
      <c r="A7" s="1"/>
      <c r="B7" s="1">
        <f t="array" ref="B7:D9">B2:D4</f>
        <v>1</v>
      </c>
      <c r="C7" s="1">
        <v>3</v>
      </c>
      <c r="D7" s="1">
        <v>0</v>
      </c>
      <c r="E7" s="1">
        <f t="array" ref="E7:E9">B7:B9</f>
        <v>1</v>
      </c>
      <c r="F7" s="1">
        <f t="array" ref="F7:F9">C7:C9</f>
        <v>3</v>
      </c>
      <c r="H7" s="1"/>
      <c r="I7" s="1">
        <f t="array" ref="I7:K9">I2:K4</f>
        <v>1</v>
      </c>
      <c r="J7" s="1">
        <v>2</v>
      </c>
      <c r="K7" s="1">
        <v>1</v>
      </c>
      <c r="L7" s="1">
        <f t="array" ref="L7:L9">I7:I9</f>
        <v>1</v>
      </c>
      <c r="M7" s="1">
        <f t="array" ref="M7:M9">J7:J9</f>
        <v>2</v>
      </c>
      <c r="P7" s="1">
        <f t="array" ref="P7:R7">P2:R2+P3:R3</f>
        <v>0</v>
      </c>
      <c r="Q7" s="1">
        <v>2</v>
      </c>
      <c r="R7" s="17">
        <v>0</v>
      </c>
      <c r="S7" t="s">
        <v>39</v>
      </c>
    </row>
    <row r="8" spans="1:19" x14ac:dyDescent="0.25">
      <c r="A8" s="1"/>
      <c r="B8" s="1">
        <v>2</v>
      </c>
      <c r="C8" s="1">
        <v>1</v>
      </c>
      <c r="D8" s="1">
        <v>-1</v>
      </c>
      <c r="E8" s="1">
        <v>2</v>
      </c>
      <c r="F8" s="1">
        <v>1</v>
      </c>
      <c r="H8" s="1"/>
      <c r="I8" s="1">
        <v>1</v>
      </c>
      <c r="J8" s="1">
        <v>2</v>
      </c>
      <c r="K8" s="1">
        <v>-1</v>
      </c>
      <c r="L8" s="1">
        <v>1</v>
      </c>
      <c r="M8" s="1">
        <v>2</v>
      </c>
      <c r="P8" s="17">
        <v>-2</v>
      </c>
      <c r="Q8" s="17">
        <v>1</v>
      </c>
      <c r="R8" s="17">
        <v>1</v>
      </c>
      <c r="S8" t="s">
        <v>1</v>
      </c>
    </row>
    <row r="9" spans="1:19" x14ac:dyDescent="0.25">
      <c r="A9" s="1"/>
      <c r="B9" s="1">
        <v>-2</v>
      </c>
      <c r="C9" s="1">
        <v>1</v>
      </c>
      <c r="D9" s="1">
        <v>1</v>
      </c>
      <c r="E9" s="1">
        <v>-2</v>
      </c>
      <c r="F9" s="1">
        <v>1</v>
      </c>
      <c r="H9" s="1"/>
      <c r="I9" s="1">
        <v>-2</v>
      </c>
      <c r="J9" s="1">
        <v>-2</v>
      </c>
      <c r="K9" s="1">
        <v>-1</v>
      </c>
      <c r="L9" s="1">
        <v>-2</v>
      </c>
      <c r="M9" s="1">
        <v>-2</v>
      </c>
      <c r="S9" t="s">
        <v>41</v>
      </c>
    </row>
    <row r="10" spans="1:19" x14ac:dyDescent="0.25">
      <c r="A10" s="11" t="s">
        <v>8</v>
      </c>
      <c r="B10" s="11">
        <f>B7*C8*D9+C7*D8*E9+D7*E8*F9 -B9*C8*D7 - C9*D8*E7 - D9*E8*F7</f>
        <v>2</v>
      </c>
      <c r="F10" s="1"/>
      <c r="H10" s="24" t="s">
        <v>30</v>
      </c>
      <c r="J10" s="11">
        <f>I7*J8*K9+J7*K8*L9+K7*L8*M9 -I9*J8*K7 - J9*K8*L7 - K9*L8*M7</f>
        <v>4</v>
      </c>
      <c r="M10" s="1"/>
      <c r="P10">
        <f t="array" ref="P10:Q11">P6:Q7</f>
        <v>1</v>
      </c>
      <c r="Q10">
        <v>3</v>
      </c>
    </row>
    <row r="11" spans="1:19" x14ac:dyDescent="0.25">
      <c r="O11" t="s">
        <v>42</v>
      </c>
      <c r="P11">
        <v>0</v>
      </c>
      <c r="Q11">
        <v>2</v>
      </c>
      <c r="R11">
        <f>2*1-3*0</f>
        <v>2</v>
      </c>
    </row>
    <row r="13" spans="1:19" x14ac:dyDescent="0.25">
      <c r="A13" t="s">
        <v>26</v>
      </c>
      <c r="K13" s="12"/>
      <c r="L13" t="s">
        <v>27</v>
      </c>
      <c r="M13" s="1"/>
      <c r="N13" s="1"/>
      <c r="O13" s="1"/>
      <c r="P13" s="1"/>
    </row>
    <row r="14" spans="1:19" x14ac:dyDescent="0.25">
      <c r="B14" s="1" t="s">
        <v>2</v>
      </c>
      <c r="C14" s="1" t="s">
        <v>3</v>
      </c>
      <c r="D14" s="1" t="s">
        <v>4</v>
      </c>
      <c r="E14" s="1" t="s">
        <v>5</v>
      </c>
      <c r="K14" s="12"/>
      <c r="L14"/>
      <c r="M14" s="1" t="s">
        <v>2</v>
      </c>
      <c r="N14" s="1" t="s">
        <v>3</v>
      </c>
      <c r="O14" s="1" t="s">
        <v>4</v>
      </c>
      <c r="P14" s="1" t="s">
        <v>5</v>
      </c>
    </row>
    <row r="15" spans="1:19" x14ac:dyDescent="0.25">
      <c r="B15" s="1">
        <v>2</v>
      </c>
      <c r="C15" s="1">
        <v>1</v>
      </c>
      <c r="D15" s="1">
        <v>1</v>
      </c>
      <c r="E15" s="1">
        <v>1</v>
      </c>
      <c r="K15" s="12"/>
      <c r="L15"/>
      <c r="M15" s="1">
        <v>0</v>
      </c>
      <c r="N15" s="1">
        <v>1</v>
      </c>
      <c r="O15" s="1">
        <v>1</v>
      </c>
      <c r="P15" s="1">
        <v>1</v>
      </c>
    </row>
    <row r="16" spans="1:19" x14ac:dyDescent="0.25">
      <c r="B16" s="1">
        <v>1</v>
      </c>
      <c r="C16" s="1">
        <v>0</v>
      </c>
      <c r="D16" s="1">
        <v>0</v>
      </c>
      <c r="E16" s="1">
        <v>1</v>
      </c>
      <c r="G16" s="13" t="s">
        <v>44</v>
      </c>
      <c r="H16" s="13" t="s">
        <v>45</v>
      </c>
      <c r="I16" s="13" t="s">
        <v>44</v>
      </c>
      <c r="J16" s="13" t="s">
        <v>45</v>
      </c>
      <c r="K16" s="12"/>
      <c r="L16"/>
      <c r="M16" s="1">
        <v>1</v>
      </c>
      <c r="N16" s="1">
        <v>0</v>
      </c>
      <c r="O16" s="1">
        <v>1</v>
      </c>
      <c r="P16" s="1">
        <v>1</v>
      </c>
    </row>
    <row r="17" spans="1:17" x14ac:dyDescent="0.25">
      <c r="B17" s="1">
        <v>0</v>
      </c>
      <c r="C17" s="1">
        <v>1</v>
      </c>
      <c r="D17" s="1">
        <v>-1</v>
      </c>
      <c r="E17" s="1">
        <v>2</v>
      </c>
      <c r="K17" s="12"/>
      <c r="L17"/>
      <c r="M17" s="1">
        <v>1</v>
      </c>
      <c r="N17" s="1">
        <v>1</v>
      </c>
      <c r="O17" s="1">
        <v>0</v>
      </c>
      <c r="P17" s="1">
        <v>1</v>
      </c>
    </row>
    <row r="18" spans="1:17" x14ac:dyDescent="0.25">
      <c r="B18" s="1">
        <v>0</v>
      </c>
      <c r="C18" s="1">
        <v>1</v>
      </c>
      <c r="D18" s="1">
        <v>1</v>
      </c>
      <c r="E18" s="1">
        <v>0</v>
      </c>
      <c r="K18" s="12"/>
      <c r="L18"/>
      <c r="M18" s="1">
        <v>1</v>
      </c>
      <c r="N18" s="1">
        <v>1</v>
      </c>
      <c r="O18" s="1">
        <v>1</v>
      </c>
      <c r="P18" s="1">
        <v>0</v>
      </c>
    </row>
    <row r="19" spans="1:17" x14ac:dyDescent="0.25">
      <c r="A19" t="s">
        <v>40</v>
      </c>
      <c r="K19" s="12"/>
      <c r="L19"/>
      <c r="M19" s="1"/>
      <c r="N19" s="1"/>
      <c r="O19" s="1"/>
      <c r="P19" s="1"/>
    </row>
    <row r="20" spans="1:17" x14ac:dyDescent="0.25">
      <c r="B20" s="1" t="s">
        <v>2</v>
      </c>
      <c r="C20" s="1" t="s">
        <v>3</v>
      </c>
      <c r="D20" s="1" t="s">
        <v>4</v>
      </c>
      <c r="E20" s="1" t="s">
        <v>6</v>
      </c>
      <c r="K20" s="12"/>
      <c r="L20"/>
      <c r="M20" s="1" t="s">
        <v>2</v>
      </c>
      <c r="N20" s="1" t="s">
        <v>3</v>
      </c>
      <c r="O20" s="1" t="s">
        <v>14</v>
      </c>
      <c r="P20" s="1" t="s">
        <v>6</v>
      </c>
    </row>
    <row r="21" spans="1:17" x14ac:dyDescent="0.25">
      <c r="B21" s="12">
        <v>2</v>
      </c>
      <c r="C21" s="1">
        <v>1</v>
      </c>
      <c r="D21" s="1">
        <v>1</v>
      </c>
      <c r="E21" s="1">
        <f t="array" ref="E21:E24">E15:E18-B15:B18</f>
        <v>-1</v>
      </c>
      <c r="K21" s="12"/>
      <c r="L21"/>
      <c r="M21" s="12">
        <f t="array" ref="M21:M24">M15:M18</f>
        <v>0</v>
      </c>
      <c r="N21" s="1">
        <f t="array" ref="N21:N24">N15:N18</f>
        <v>1</v>
      </c>
      <c r="O21" s="1">
        <f t="array" ref="O21:O24">O15:O18-$M$15:$M$18</f>
        <v>1</v>
      </c>
      <c r="P21" s="1">
        <f t="array" ref="P21:P24">P15:P18-$M$15:$M$18</f>
        <v>1</v>
      </c>
    </row>
    <row r="22" spans="1:17" x14ac:dyDescent="0.25">
      <c r="B22" s="2">
        <v>1</v>
      </c>
      <c r="C22" s="12">
        <v>0</v>
      </c>
      <c r="D22" s="12">
        <v>0</v>
      </c>
      <c r="E22" s="12">
        <v>0</v>
      </c>
      <c r="K22" s="12"/>
      <c r="L22"/>
      <c r="M22" s="2">
        <v>1</v>
      </c>
      <c r="N22" s="12">
        <v>0</v>
      </c>
      <c r="O22" s="12">
        <v>0</v>
      </c>
      <c r="P22" s="12">
        <v>0</v>
      </c>
    </row>
    <row r="23" spans="1:17" x14ac:dyDescent="0.25">
      <c r="B23" s="12">
        <v>0</v>
      </c>
      <c r="C23" s="1">
        <v>1</v>
      </c>
      <c r="D23" s="1">
        <v>-1</v>
      </c>
      <c r="E23" s="1">
        <v>2</v>
      </c>
      <c r="K23" s="12"/>
      <c r="L23"/>
      <c r="M23" s="12">
        <v>1</v>
      </c>
      <c r="N23" s="1">
        <v>1</v>
      </c>
      <c r="O23" s="1">
        <v>-1</v>
      </c>
      <c r="P23" s="1">
        <v>0</v>
      </c>
    </row>
    <row r="24" spans="1:17" x14ac:dyDescent="0.25">
      <c r="B24" s="12">
        <v>0</v>
      </c>
      <c r="C24" s="1">
        <v>1</v>
      </c>
      <c r="D24" s="1">
        <v>1</v>
      </c>
      <c r="E24" s="1">
        <v>0</v>
      </c>
      <c r="K24" s="12"/>
      <c r="L24"/>
      <c r="M24" s="12">
        <v>1</v>
      </c>
      <c r="N24" s="1">
        <v>1</v>
      </c>
      <c r="O24" s="1">
        <v>0</v>
      </c>
      <c r="P24" s="1">
        <v>-1</v>
      </c>
    </row>
    <row r="25" spans="1:17" x14ac:dyDescent="0.25">
      <c r="K25" s="12"/>
      <c r="L25"/>
      <c r="M25" s="1"/>
      <c r="N25" s="1"/>
      <c r="O25" s="1"/>
      <c r="P25" s="1"/>
    </row>
    <row r="26" spans="1:17" x14ac:dyDescent="0.25">
      <c r="C26" s="1">
        <v>1</v>
      </c>
      <c r="D26" s="1">
        <v>1</v>
      </c>
      <c r="E26" s="1">
        <v>-1</v>
      </c>
      <c r="K26" s="12"/>
      <c r="L26"/>
      <c r="M26" s="1"/>
      <c r="N26" s="1">
        <v>1</v>
      </c>
      <c r="O26" s="1">
        <v>1</v>
      </c>
      <c r="P26" s="1">
        <v>1</v>
      </c>
    </row>
    <row r="27" spans="1:17" x14ac:dyDescent="0.25">
      <c r="B27" s="13" t="s">
        <v>12</v>
      </c>
      <c r="C27" s="1">
        <v>1</v>
      </c>
      <c r="D27" s="1">
        <v>-1</v>
      </c>
      <c r="E27" s="1">
        <v>2</v>
      </c>
      <c r="K27" s="12"/>
      <c r="L27"/>
      <c r="M27" s="13" t="s">
        <v>12</v>
      </c>
      <c r="N27" s="1">
        <v>1</v>
      </c>
      <c r="O27" s="1">
        <v>-1</v>
      </c>
      <c r="P27" s="1">
        <v>0</v>
      </c>
    </row>
    <row r="28" spans="1:17" x14ac:dyDescent="0.25">
      <c r="C28" s="1">
        <v>1</v>
      </c>
      <c r="D28" s="1">
        <v>1</v>
      </c>
      <c r="E28" s="1">
        <v>0</v>
      </c>
      <c r="K28" s="12"/>
      <c r="L28"/>
      <c r="M28" s="1"/>
      <c r="N28" s="1">
        <v>1</v>
      </c>
      <c r="O28" s="1">
        <v>0</v>
      </c>
      <c r="P28" s="1">
        <v>-1</v>
      </c>
    </row>
    <row r="29" spans="1:17" x14ac:dyDescent="0.25">
      <c r="K29" s="12"/>
      <c r="L29"/>
      <c r="M29" s="1"/>
      <c r="N29" s="1"/>
      <c r="O29" s="1"/>
      <c r="P29" s="1"/>
    </row>
    <row r="30" spans="1:17" x14ac:dyDescent="0.25">
      <c r="C30" s="1" t="s">
        <v>2</v>
      </c>
      <c r="D30" s="1" t="s">
        <v>15</v>
      </c>
      <c r="E30" s="1" t="s">
        <v>4</v>
      </c>
      <c r="K30" s="12"/>
      <c r="L30"/>
      <c r="M30" s="1"/>
      <c r="N30" s="1"/>
      <c r="O30" s="1"/>
      <c r="P30" s="1"/>
    </row>
    <row r="31" spans="1:17" x14ac:dyDescent="0.25">
      <c r="C31" s="12">
        <f t="array" ref="C31:C33">C26:C28</f>
        <v>1</v>
      </c>
      <c r="D31" s="1">
        <f t="array" ref="D31:D33">D26:D28-C26:C28</f>
        <v>0</v>
      </c>
      <c r="E31" s="1">
        <f t="array" ref="E31:E33">E26:E28</f>
        <v>-1</v>
      </c>
      <c r="H31">
        <v>1</v>
      </c>
      <c r="I31" s="12">
        <v>0</v>
      </c>
      <c r="J31" s="1">
        <v>-1</v>
      </c>
      <c r="K31" s="12"/>
      <c r="L31"/>
      <c r="M31" s="1"/>
      <c r="N31" s="1">
        <f t="array" ref="N31:P31">N26:P26+N27:P27</f>
        <v>2</v>
      </c>
      <c r="O31" s="12">
        <v>0</v>
      </c>
      <c r="P31" s="1">
        <v>1</v>
      </c>
      <c r="Q31" t="s">
        <v>16</v>
      </c>
    </row>
    <row r="32" spans="1:17" x14ac:dyDescent="0.25">
      <c r="B32" s="13" t="s">
        <v>12</v>
      </c>
      <c r="C32" s="12">
        <v>1</v>
      </c>
      <c r="D32" s="1">
        <v>-2</v>
      </c>
      <c r="E32" s="1">
        <v>2</v>
      </c>
      <c r="G32" t="s">
        <v>12</v>
      </c>
      <c r="H32" s="12">
        <v>1</v>
      </c>
      <c r="I32" s="2">
        <v>-2</v>
      </c>
      <c r="J32" s="12">
        <v>2</v>
      </c>
      <c r="K32" s="12"/>
      <c r="L32"/>
      <c r="M32" s="13" t="s">
        <v>12</v>
      </c>
      <c r="N32" s="12">
        <v>1</v>
      </c>
      <c r="O32" s="2">
        <v>-1</v>
      </c>
      <c r="P32" s="12">
        <v>0</v>
      </c>
      <c r="Q32" t="s">
        <v>0</v>
      </c>
    </row>
    <row r="33" spans="1:17" x14ac:dyDescent="0.25">
      <c r="C33" s="2">
        <v>1</v>
      </c>
      <c r="D33" s="12">
        <v>0</v>
      </c>
      <c r="E33" s="12">
        <v>0</v>
      </c>
      <c r="H33">
        <v>1</v>
      </c>
      <c r="I33" s="12">
        <v>0</v>
      </c>
      <c r="J33" s="1">
        <v>0</v>
      </c>
      <c r="K33" s="12"/>
      <c r="L33"/>
      <c r="M33" s="1"/>
      <c r="N33" s="1">
        <v>1</v>
      </c>
      <c r="O33" s="12">
        <v>0</v>
      </c>
      <c r="P33" s="1">
        <v>-1</v>
      </c>
      <c r="Q33" t="s">
        <v>1</v>
      </c>
    </row>
    <row r="34" spans="1:17" x14ac:dyDescent="0.25">
      <c r="K34" s="12"/>
      <c r="L34"/>
      <c r="M34" s="1"/>
      <c r="N34" s="1"/>
      <c r="O34" s="1"/>
      <c r="P34" s="1"/>
    </row>
    <row r="35" spans="1:17" x14ac:dyDescent="0.25">
      <c r="B35" s="13" t="s">
        <v>13</v>
      </c>
      <c r="C35" s="1">
        <v>0</v>
      </c>
      <c r="D35" s="1">
        <v>-1</v>
      </c>
      <c r="E35" s="13">
        <f>(-1)*(C35*D36-C36*D35)</f>
        <v>2</v>
      </c>
      <c r="G35" s="3" t="s">
        <v>46</v>
      </c>
      <c r="I35" s="1">
        <v>1</v>
      </c>
      <c r="J35" s="1">
        <v>-1</v>
      </c>
      <c r="K35" s="12"/>
      <c r="L35"/>
      <c r="M35" s="13" t="s">
        <v>17</v>
      </c>
      <c r="N35" s="1"/>
      <c r="O35" s="1">
        <v>2</v>
      </c>
      <c r="P35" s="1">
        <v>1</v>
      </c>
      <c r="Q35" s="3">
        <f>O35*P36-O36*P35</f>
        <v>-3</v>
      </c>
    </row>
    <row r="36" spans="1:17" x14ac:dyDescent="0.25">
      <c r="C36" s="1">
        <v>-2</v>
      </c>
      <c r="D36" s="1">
        <v>2</v>
      </c>
      <c r="I36" s="1">
        <v>1</v>
      </c>
      <c r="J36" s="1">
        <v>0</v>
      </c>
      <c r="K36" s="12"/>
      <c r="L36"/>
      <c r="M36" s="1"/>
      <c r="N36" s="1"/>
      <c r="O36" s="1">
        <v>1</v>
      </c>
      <c r="P36" s="1">
        <v>-1</v>
      </c>
    </row>
    <row r="37" spans="1:17" x14ac:dyDescent="0.25">
      <c r="A37" s="11" t="s">
        <v>31</v>
      </c>
      <c r="B37" s="11">
        <f>E35</f>
        <v>2</v>
      </c>
      <c r="K37" s="12"/>
      <c r="L37" s="11" t="s">
        <v>32</v>
      </c>
      <c r="M37" s="11">
        <f>Q35</f>
        <v>-3</v>
      </c>
      <c r="N37" s="1"/>
      <c r="O37" s="1"/>
      <c r="P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showGridLines="0" zoomScale="136" zoomScaleNormal="136" workbookViewId="0">
      <selection activeCell="C24" sqref="C24"/>
    </sheetView>
  </sheetViews>
  <sheetFormatPr baseColWidth="10" defaultRowHeight="15" x14ac:dyDescent="0.25"/>
  <cols>
    <col min="1" max="1" width="11.28515625" style="1" customWidth="1"/>
    <col min="2" max="6" width="9.140625" style="1" customWidth="1"/>
    <col min="7" max="9" width="11.42578125" style="1"/>
    <col min="14" max="19" width="0" hidden="1" customWidth="1"/>
  </cols>
  <sheetData>
    <row r="1" spans="1:19" x14ac:dyDescent="0.25">
      <c r="B1" s="12">
        <v>2</v>
      </c>
      <c r="C1" s="12">
        <v>-1</v>
      </c>
      <c r="D1" s="12">
        <v>2</v>
      </c>
      <c r="N1" s="5"/>
      <c r="O1" s="5"/>
      <c r="P1" s="5"/>
      <c r="Q1" s="6"/>
      <c r="R1" s="5"/>
      <c r="S1" s="5"/>
    </row>
    <row r="2" spans="1:19" x14ac:dyDescent="0.25">
      <c r="A2" s="1" t="s">
        <v>7</v>
      </c>
      <c r="B2" s="12">
        <v>1</v>
      </c>
      <c r="C2" s="1">
        <v>1</v>
      </c>
      <c r="D2" s="1">
        <v>1</v>
      </c>
      <c r="N2" s="7">
        <v>2</v>
      </c>
      <c r="O2" s="7">
        <v>-1</v>
      </c>
      <c r="P2" s="8">
        <v>2</v>
      </c>
      <c r="Q2" s="8">
        <v>1</v>
      </c>
      <c r="R2" s="8">
        <v>0</v>
      </c>
      <c r="S2" s="8">
        <v>0</v>
      </c>
    </row>
    <row r="3" spans="1:19" x14ac:dyDescent="0.25">
      <c r="B3" s="12">
        <v>-1</v>
      </c>
      <c r="C3" s="1">
        <v>1</v>
      </c>
      <c r="D3" s="1">
        <v>-2</v>
      </c>
      <c r="N3" s="7">
        <v>1</v>
      </c>
      <c r="O3" s="8">
        <v>1</v>
      </c>
      <c r="P3" s="8">
        <v>1</v>
      </c>
      <c r="Q3" s="8">
        <v>0</v>
      </c>
      <c r="R3" s="9">
        <v>1</v>
      </c>
      <c r="S3" s="9">
        <v>0</v>
      </c>
    </row>
    <row r="4" spans="1:19" x14ac:dyDescent="0.25">
      <c r="N4" s="7">
        <v>-1</v>
      </c>
      <c r="O4" s="8">
        <v>1</v>
      </c>
      <c r="P4" s="8">
        <v>-2</v>
      </c>
      <c r="Q4" s="8">
        <v>0</v>
      </c>
      <c r="R4" s="9">
        <v>0</v>
      </c>
      <c r="S4" s="9">
        <v>1</v>
      </c>
    </row>
    <row r="5" spans="1:19" x14ac:dyDescent="0.25">
      <c r="O5" s="4"/>
      <c r="P5" s="10"/>
      <c r="Q5" s="4"/>
      <c r="R5" s="4"/>
    </row>
    <row r="6" spans="1:19" x14ac:dyDescent="0.25">
      <c r="B6" s="1">
        <f t="array" ref="B6:D8">B1:D3</f>
        <v>2</v>
      </c>
      <c r="C6" s="1">
        <v>-1</v>
      </c>
      <c r="D6" s="1">
        <v>2</v>
      </c>
      <c r="E6" s="1">
        <f t="array" ref="E6:E8">B6:B8</f>
        <v>2</v>
      </c>
      <c r="F6" s="1">
        <f t="array" ref="F6:F8">C6:C8</f>
        <v>-1</v>
      </c>
    </row>
    <row r="7" spans="1:19" x14ac:dyDescent="0.25">
      <c r="B7" s="1">
        <v>1</v>
      </c>
      <c r="C7" s="1">
        <v>1</v>
      </c>
      <c r="D7" s="1">
        <v>1</v>
      </c>
      <c r="E7" s="1">
        <v>1</v>
      </c>
      <c r="F7" s="1">
        <v>1</v>
      </c>
      <c r="N7" s="7">
        <f t="array" ref="N7:S7">$N$2:$S$2/$N$2</f>
        <v>1</v>
      </c>
      <c r="O7" s="7">
        <v>-0.5</v>
      </c>
      <c r="P7" s="8">
        <v>1</v>
      </c>
      <c r="Q7" s="8">
        <v>0.5</v>
      </c>
      <c r="R7" s="8">
        <v>0</v>
      </c>
      <c r="S7" s="8">
        <v>0</v>
      </c>
    </row>
    <row r="8" spans="1:19" x14ac:dyDescent="0.25">
      <c r="B8" s="1">
        <v>-1</v>
      </c>
      <c r="C8" s="1">
        <v>1</v>
      </c>
      <c r="D8" s="1">
        <v>-2</v>
      </c>
      <c r="E8" s="1">
        <v>-1</v>
      </c>
      <c r="F8" s="1">
        <v>1</v>
      </c>
      <c r="N8" s="7">
        <f t="array" ref="N8:S8">N3:S3-N3*$N$2:$S$2/$N$2</f>
        <v>0</v>
      </c>
      <c r="O8" s="7">
        <v>1.5</v>
      </c>
      <c r="P8" s="8">
        <v>0</v>
      </c>
      <c r="Q8" s="8">
        <v>-0.5</v>
      </c>
      <c r="R8" s="8">
        <v>1</v>
      </c>
      <c r="S8" s="8">
        <v>0</v>
      </c>
    </row>
    <row r="9" spans="1:19" x14ac:dyDescent="0.25">
      <c r="A9" s="11" t="s">
        <v>8</v>
      </c>
      <c r="B9" s="11">
        <f>B6*C7*D8+C6*D7*E8+D6*E7*F8 -B8*C7*D6 - C8*D7*E6 - D8*E7*F6</f>
        <v>-3</v>
      </c>
      <c r="J9" s="1"/>
      <c r="K9" s="1"/>
      <c r="N9" s="7">
        <f t="array" ref="N9:S9">N4:S4-N4*$N$2:$S$2/$N$2</f>
        <v>0</v>
      </c>
      <c r="O9" s="7">
        <v>0.5</v>
      </c>
      <c r="P9" s="8">
        <v>-1</v>
      </c>
      <c r="Q9" s="8">
        <v>0.5</v>
      </c>
      <c r="R9" s="8">
        <v>0</v>
      </c>
      <c r="S9" s="8">
        <v>1</v>
      </c>
    </row>
    <row r="10" spans="1:19" x14ac:dyDescent="0.25">
      <c r="J10" s="1"/>
      <c r="K10" s="1"/>
    </row>
    <row r="11" spans="1:19" x14ac:dyDescent="0.25">
      <c r="B11" s="1">
        <f>MDETERM(C2:D3)</f>
        <v>-3</v>
      </c>
      <c r="C11" s="1">
        <f>-(B2*D3-B3*D2)</f>
        <v>1</v>
      </c>
      <c r="D11" s="1">
        <f>MDETERM(B2:C3)</f>
        <v>2</v>
      </c>
      <c r="J11" s="1"/>
      <c r="K11" s="1"/>
    </row>
    <row r="12" spans="1:19" x14ac:dyDescent="0.25">
      <c r="A12" s="1" t="s">
        <v>9</v>
      </c>
      <c r="B12" s="1">
        <f>-(C1*D3-C3*D1)</f>
        <v>0</v>
      </c>
      <c r="C12" s="1">
        <f>B1*D3-B3*D1</f>
        <v>-2</v>
      </c>
      <c r="D12" s="1">
        <f>-(B1*C3-B3*C1)</f>
        <v>-1</v>
      </c>
      <c r="J12" s="1"/>
      <c r="K12" s="1"/>
      <c r="N12" s="7">
        <f t="array" ref="N12:S12">N7:S7-O7*$N$8:$S$8/$O$8</f>
        <v>1</v>
      </c>
      <c r="O12" s="7">
        <v>0</v>
      </c>
      <c r="P12" s="8">
        <v>1</v>
      </c>
      <c r="Q12" s="8">
        <v>0.33333333333333337</v>
      </c>
      <c r="R12" s="8">
        <v>0.33333333333333331</v>
      </c>
      <c r="S12" s="8">
        <v>0</v>
      </c>
    </row>
    <row r="13" spans="1:19" x14ac:dyDescent="0.25">
      <c r="B13" s="1">
        <f>MDETERM(C1:D2)</f>
        <v>-3</v>
      </c>
      <c r="C13" s="1">
        <f>-(B1*D2-B2*D1)</f>
        <v>0</v>
      </c>
      <c r="D13" s="1">
        <f t="array" ref="D13">MDETERM(B1:C2)</f>
        <v>3</v>
      </c>
      <c r="J13" s="1"/>
      <c r="K13" s="1"/>
      <c r="N13" s="7">
        <f t="array" ref="N13:S13">$N$8:$S$8/$O$8</f>
        <v>0</v>
      </c>
      <c r="O13" s="7">
        <v>1</v>
      </c>
      <c r="P13" s="8">
        <v>0</v>
      </c>
      <c r="Q13" s="8">
        <v>-0.33333333333333331</v>
      </c>
      <c r="R13" s="8">
        <v>0.66666666666666663</v>
      </c>
      <c r="S13" s="8">
        <v>0</v>
      </c>
    </row>
    <row r="14" spans="1:19" x14ac:dyDescent="0.25">
      <c r="J14" s="1"/>
      <c r="K14" s="1"/>
    </row>
    <row r="15" spans="1:19" x14ac:dyDescent="0.25">
      <c r="J15" s="1"/>
      <c r="K15" s="1"/>
      <c r="N15" s="7" t="e">
        <f t="array" ref="N15:S15">N12:S12-P12*#REF!/#REF!</f>
        <v>#REF!</v>
      </c>
      <c r="O15" s="7" t="e">
        <v>#REF!</v>
      </c>
      <c r="P15" s="8" t="e">
        <v>#REF!</v>
      </c>
      <c r="Q15" s="8" t="e">
        <v>#REF!</v>
      </c>
      <c r="R15" s="8" t="e">
        <v>#REF!</v>
      </c>
      <c r="S15" s="8" t="e">
        <v>#REF!</v>
      </c>
    </row>
    <row r="16" spans="1:19" x14ac:dyDescent="0.25">
      <c r="A16" s="11"/>
      <c r="B16" s="11"/>
      <c r="C16" s="11"/>
      <c r="D16" s="11">
        <f t="array" ref="D16:F18">TRANSPOSE(B11:D13)</f>
        <v>-3</v>
      </c>
      <c r="E16" s="11">
        <v>0</v>
      </c>
      <c r="F16" s="11">
        <v>-3</v>
      </c>
      <c r="J16" s="1"/>
      <c r="K16" s="1"/>
      <c r="N16" s="7" t="e">
        <f t="array" ref="N16:S16">N13:S13-P13*#REF!/#REF!</f>
        <v>#REF!</v>
      </c>
      <c r="O16" s="7" t="e">
        <v>#REF!</v>
      </c>
      <c r="P16" s="8" t="e">
        <v>#REF!</v>
      </c>
      <c r="Q16" s="8" t="e">
        <v>#REF!</v>
      </c>
      <c r="R16" s="8" t="e">
        <v>#REF!</v>
      </c>
      <c r="S16" s="8" t="e">
        <v>#REF!</v>
      </c>
    </row>
    <row r="17" spans="1:19" x14ac:dyDescent="0.25">
      <c r="A17" s="15" t="s">
        <v>10</v>
      </c>
      <c r="B17" s="15"/>
      <c r="C17" s="15"/>
      <c r="D17" s="11">
        <v>1</v>
      </c>
      <c r="E17" s="11">
        <v>-2</v>
      </c>
      <c r="F17" s="11">
        <v>0</v>
      </c>
      <c r="J17" s="1"/>
      <c r="K17" s="1"/>
      <c r="N17" s="7" t="e">
        <f t="array" ref="N17:S17">#REF!/#REF!</f>
        <v>#REF!</v>
      </c>
      <c r="O17" s="7" t="e">
        <v>#REF!</v>
      </c>
      <c r="P17" s="8" t="e">
        <v>#REF!</v>
      </c>
      <c r="Q17" s="8" t="e">
        <v>#REF!</v>
      </c>
      <c r="R17" s="8" t="e">
        <v>#REF!</v>
      </c>
      <c r="S17" s="8" t="e">
        <v>#REF!</v>
      </c>
    </row>
    <row r="18" spans="1:19" x14ac:dyDescent="0.25">
      <c r="A18" s="11"/>
      <c r="B18" s="11"/>
      <c r="C18" s="11"/>
      <c r="D18" s="11">
        <v>2</v>
      </c>
      <c r="E18" s="11">
        <v>-1</v>
      </c>
      <c r="F18" s="11">
        <v>3</v>
      </c>
      <c r="J18" s="1"/>
      <c r="K18" s="1"/>
    </row>
    <row r="19" spans="1:19" x14ac:dyDescent="0.25">
      <c r="J19" s="1"/>
      <c r="K19" s="1"/>
      <c r="O19" t="e">
        <f t="array" ref="O19:Q21">-3*Q15:S17</f>
        <v>#REF!</v>
      </c>
      <c r="P19" t="e">
        <v>#REF!</v>
      </c>
      <c r="Q19" t="e">
        <v>#REF!</v>
      </c>
    </row>
    <row r="20" spans="1:19" x14ac:dyDescent="0.25">
      <c r="D20" s="1">
        <f t="array" ref="D20:F22">D16:F18/B9</f>
        <v>1</v>
      </c>
      <c r="E20" s="1">
        <v>0</v>
      </c>
      <c r="F20" s="1">
        <v>1</v>
      </c>
      <c r="J20" s="1"/>
      <c r="K20" s="1"/>
      <c r="N20" t="s">
        <v>11</v>
      </c>
      <c r="O20" t="e">
        <v>#REF!</v>
      </c>
      <c r="P20" t="e">
        <v>#REF!</v>
      </c>
      <c r="Q20" t="e">
        <v>#REF!</v>
      </c>
    </row>
    <row r="21" spans="1:19" x14ac:dyDescent="0.25">
      <c r="C21" s="1" t="s">
        <v>52</v>
      </c>
      <c r="D21" s="1">
        <v>-0.33333333333333331</v>
      </c>
      <c r="E21" s="1">
        <v>0.66666666666666663</v>
      </c>
      <c r="F21" s="1">
        <v>0</v>
      </c>
      <c r="O21" t="e">
        <v>#REF!</v>
      </c>
      <c r="P21" t="e">
        <v>#REF!</v>
      </c>
      <c r="Q21" t="e">
        <v>#REF!</v>
      </c>
    </row>
    <row r="22" spans="1:19" x14ac:dyDescent="0.25">
      <c r="D22" s="1">
        <v>-0.66666666666666663</v>
      </c>
      <c r="E22" s="1">
        <v>0.33333333333333331</v>
      </c>
      <c r="F22" s="1">
        <v>-1</v>
      </c>
    </row>
    <row r="24" spans="1:19" x14ac:dyDescent="0.25">
      <c r="B24" s="4"/>
      <c r="C24" s="10"/>
      <c r="D24" s="4"/>
      <c r="E24" s="4"/>
    </row>
    <row r="25" spans="1:19" x14ac:dyDescent="0.25">
      <c r="B25" s="4"/>
      <c r="C25" s="10"/>
      <c r="D25" s="4"/>
      <c r="E25" s="4"/>
    </row>
  </sheetData>
  <mergeCells count="1">
    <mergeCell ref="A17:C17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&amp;L&amp;D&amp;C&amp;F&amp;R&amp;A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6"/>
  <sheetViews>
    <sheetView showGridLines="0" tabSelected="1" zoomScale="140" zoomScaleNormal="140" workbookViewId="0">
      <selection activeCell="C2" sqref="C2"/>
    </sheetView>
  </sheetViews>
  <sheetFormatPr baseColWidth="10" defaultRowHeight="15" x14ac:dyDescent="0.25"/>
  <cols>
    <col min="1" max="1" width="11.28515625" style="1" customWidth="1"/>
    <col min="2" max="6" width="9.140625" style="1" customWidth="1"/>
    <col min="7" max="9" width="11.42578125" style="1"/>
    <col min="14" max="19" width="0" hidden="1" customWidth="1"/>
  </cols>
  <sheetData>
    <row r="1" spans="1:19" x14ac:dyDescent="0.25">
      <c r="B1" s="1">
        <v>2</v>
      </c>
      <c r="C1" s="1">
        <v>1</v>
      </c>
      <c r="D1" s="1">
        <v>4</v>
      </c>
      <c r="F1" s="16">
        <v>24</v>
      </c>
      <c r="N1" s="5"/>
      <c r="O1" s="5"/>
      <c r="P1" s="5"/>
      <c r="Q1" s="6"/>
      <c r="R1" s="5"/>
      <c r="S1" s="5"/>
    </row>
    <row r="2" spans="1:19" x14ac:dyDescent="0.25">
      <c r="A2" s="1" t="s">
        <v>7</v>
      </c>
      <c r="B2" s="1">
        <v>1</v>
      </c>
      <c r="C2" s="1">
        <v>1</v>
      </c>
      <c r="D2" s="1">
        <v>1</v>
      </c>
      <c r="E2" s="1" t="s">
        <v>18</v>
      </c>
      <c r="F2" s="16">
        <v>6</v>
      </c>
      <c r="N2" s="7">
        <v>2</v>
      </c>
      <c r="O2" s="7">
        <v>-1</v>
      </c>
      <c r="P2" s="8">
        <v>2</v>
      </c>
      <c r="Q2" s="8">
        <v>1</v>
      </c>
      <c r="R2" s="8">
        <v>0</v>
      </c>
      <c r="S2" s="8">
        <v>0</v>
      </c>
    </row>
    <row r="3" spans="1:19" x14ac:dyDescent="0.25">
      <c r="B3" s="1">
        <v>3</v>
      </c>
      <c r="C3" s="1">
        <v>2</v>
      </c>
      <c r="D3" s="1">
        <v>1</v>
      </c>
      <c r="F3" s="16">
        <v>10</v>
      </c>
      <c r="N3" s="7">
        <v>1</v>
      </c>
      <c r="O3" s="8">
        <v>1</v>
      </c>
      <c r="P3" s="8">
        <v>1</v>
      </c>
      <c r="Q3" s="8">
        <v>0</v>
      </c>
      <c r="R3" s="9">
        <v>1</v>
      </c>
      <c r="S3" s="9">
        <v>0</v>
      </c>
    </row>
    <row r="4" spans="1:19" x14ac:dyDescent="0.25">
      <c r="A4" s="23" t="s">
        <v>50</v>
      </c>
      <c r="O4" s="4"/>
      <c r="P4" s="10"/>
      <c r="Q4" s="4"/>
      <c r="R4" s="4"/>
    </row>
    <row r="5" spans="1:19" x14ac:dyDescent="0.25">
      <c r="B5" s="1">
        <f t="array" ref="B5:D7">B1:D3</f>
        <v>2</v>
      </c>
      <c r="C5" s="1">
        <v>1</v>
      </c>
      <c r="D5" s="1">
        <v>4</v>
      </c>
      <c r="E5" s="1">
        <f t="array" ref="E5:E7">B5:B7</f>
        <v>2</v>
      </c>
      <c r="F5" s="1">
        <f t="array" ref="F5:F7">C5:C7</f>
        <v>1</v>
      </c>
    </row>
    <row r="6" spans="1:19" x14ac:dyDescent="0.25">
      <c r="B6" s="1">
        <v>1</v>
      </c>
      <c r="C6" s="1">
        <v>1</v>
      </c>
      <c r="D6" s="1">
        <v>1</v>
      </c>
      <c r="E6" s="1">
        <v>1</v>
      </c>
      <c r="F6" s="1">
        <v>1</v>
      </c>
      <c r="N6" s="7">
        <f t="array" ref="N6:S6">$N$2:$S$2/$N$2</f>
        <v>1</v>
      </c>
      <c r="O6" s="7">
        <v>-0.5</v>
      </c>
      <c r="P6" s="8">
        <v>1</v>
      </c>
      <c r="Q6" s="8">
        <v>0.5</v>
      </c>
      <c r="R6" s="8">
        <v>0</v>
      </c>
      <c r="S6" s="8">
        <v>0</v>
      </c>
    </row>
    <row r="7" spans="1:19" x14ac:dyDescent="0.25">
      <c r="B7" s="1">
        <v>3</v>
      </c>
      <c r="C7" s="1">
        <v>2</v>
      </c>
      <c r="D7" s="1">
        <v>1</v>
      </c>
      <c r="E7" s="1">
        <v>3</v>
      </c>
      <c r="F7" s="1">
        <v>2</v>
      </c>
      <c r="N7" s="7">
        <f t="array" ref="N7:S7">N3:S3-N3*$N$2:$S$2/$N$2</f>
        <v>0</v>
      </c>
      <c r="O7" s="7">
        <v>1.5</v>
      </c>
      <c r="P7" s="8">
        <v>0</v>
      </c>
      <c r="Q7" s="8">
        <v>-0.5</v>
      </c>
      <c r="R7" s="8">
        <v>1</v>
      </c>
      <c r="S7" s="8">
        <v>0</v>
      </c>
    </row>
    <row r="8" spans="1:19" x14ac:dyDescent="0.25">
      <c r="A8" s="11" t="s">
        <v>8</v>
      </c>
      <c r="B8" s="11">
        <f>B5*C6*D7+C5*D6*E7+D5*E6*F7 -B7*C6*D5 - C7*D6*E5 - D7*E6*F5</f>
        <v>-4</v>
      </c>
      <c r="C8" s="1">
        <f>MDETERM(B1:D3)</f>
        <v>-4</v>
      </c>
      <c r="D8" s="23" t="s">
        <v>51</v>
      </c>
      <c r="J8" s="1"/>
      <c r="K8" s="1"/>
      <c r="N8" s="7" t="e">
        <f t="array" ref="N8:S8">#REF!-#REF!*$N$2:$S$2/$N$2</f>
        <v>#REF!</v>
      </c>
      <c r="O8" s="7" t="e">
        <v>#REF!</v>
      </c>
      <c r="P8" s="8" t="e">
        <v>#REF!</v>
      </c>
      <c r="Q8" s="8" t="e">
        <v>#REF!</v>
      </c>
      <c r="R8" s="8" t="e">
        <v>#REF!</v>
      </c>
      <c r="S8" s="8" t="e">
        <v>#REF!</v>
      </c>
    </row>
    <row r="9" spans="1:19" x14ac:dyDescent="0.25">
      <c r="J9" s="1"/>
      <c r="K9" s="1"/>
    </row>
    <row r="10" spans="1:19" x14ac:dyDescent="0.25">
      <c r="B10" s="16">
        <f t="array" ref="B10:B12">$F$1:$F$3</f>
        <v>24</v>
      </c>
      <c r="C10" s="1">
        <v>1</v>
      </c>
      <c r="D10" s="1">
        <v>4</v>
      </c>
      <c r="J10" s="1"/>
      <c r="K10" s="1"/>
      <c r="O10" t="e">
        <f t="array" ref="O10:Q12">-3*#REF!</f>
        <v>#REF!</v>
      </c>
      <c r="P10" t="e">
        <v>#REF!</v>
      </c>
      <c r="Q10" t="e">
        <v>#REF!</v>
      </c>
    </row>
    <row r="11" spans="1:19" x14ac:dyDescent="0.25">
      <c r="A11" s="1" t="s">
        <v>19</v>
      </c>
      <c r="B11" s="16">
        <v>6</v>
      </c>
      <c r="C11" s="1">
        <v>1</v>
      </c>
      <c r="D11" s="1">
        <v>1</v>
      </c>
      <c r="J11" s="1"/>
      <c r="K11" s="1"/>
      <c r="N11" t="s">
        <v>11</v>
      </c>
      <c r="O11" t="e">
        <v>#REF!</v>
      </c>
      <c r="P11" t="e">
        <v>#REF!</v>
      </c>
      <c r="Q11" t="e">
        <v>#REF!</v>
      </c>
    </row>
    <row r="12" spans="1:19" x14ac:dyDescent="0.25">
      <c r="B12" s="16">
        <v>10</v>
      </c>
      <c r="C12" s="1">
        <v>2</v>
      </c>
      <c r="D12" s="1">
        <v>1</v>
      </c>
      <c r="O12" t="e">
        <v>#REF!</v>
      </c>
      <c r="P12" t="e">
        <v>#REF!</v>
      </c>
      <c r="Q12" t="e">
        <v>#REF!</v>
      </c>
    </row>
    <row r="14" spans="1:19" x14ac:dyDescent="0.25">
      <c r="B14" s="1">
        <f t="array" ref="B14:D16">B10:D12</f>
        <v>24</v>
      </c>
      <c r="C14" s="1">
        <v>1</v>
      </c>
      <c r="D14" s="1">
        <v>4</v>
      </c>
      <c r="E14" s="1">
        <f t="array" ref="E14:E16">B14:B16</f>
        <v>24</v>
      </c>
      <c r="F14" s="1">
        <f t="array" ref="F14:F16">C14:C16</f>
        <v>1</v>
      </c>
    </row>
    <row r="15" spans="1:19" x14ac:dyDescent="0.25">
      <c r="B15" s="1">
        <v>6</v>
      </c>
      <c r="C15" s="1">
        <v>1</v>
      </c>
      <c r="D15" s="1">
        <v>1</v>
      </c>
      <c r="E15" s="1">
        <v>6</v>
      </c>
      <c r="F15" s="1">
        <v>1</v>
      </c>
    </row>
    <row r="16" spans="1:19" x14ac:dyDescent="0.25">
      <c r="B16" s="1">
        <v>10</v>
      </c>
      <c r="C16" s="1">
        <v>2</v>
      </c>
      <c r="D16" s="1">
        <v>1</v>
      </c>
      <c r="E16" s="1">
        <v>10</v>
      </c>
      <c r="F16" s="1">
        <v>2</v>
      </c>
    </row>
    <row r="17" spans="1:6" x14ac:dyDescent="0.25">
      <c r="A17" s="11" t="s">
        <v>48</v>
      </c>
      <c r="B17" s="11">
        <f>B14*C15*D16+C14*D15*E16+D14*E15*F16 -B16*C15*D14 - C16*D15*E14 - D16*E15*F14</f>
        <v>-12</v>
      </c>
      <c r="C17" s="1">
        <f>MDETERM(B10:D12)</f>
        <v>-12.000000000000002</v>
      </c>
      <c r="D17" s="1" t="s">
        <v>22</v>
      </c>
      <c r="E17" s="1">
        <f>B17/$B$8</f>
        <v>3</v>
      </c>
    </row>
    <row r="19" spans="1:6" x14ac:dyDescent="0.25">
      <c r="B19" s="1">
        <v>2</v>
      </c>
      <c r="C19" s="16">
        <f t="array" ref="C19:C21">F1:F3</f>
        <v>24</v>
      </c>
      <c r="D19" s="1">
        <v>4</v>
      </c>
    </row>
    <row r="20" spans="1:6" x14ac:dyDescent="0.25">
      <c r="A20" s="1" t="s">
        <v>20</v>
      </c>
      <c r="B20" s="1">
        <v>1</v>
      </c>
      <c r="C20" s="16">
        <v>6</v>
      </c>
      <c r="D20" s="1">
        <v>1</v>
      </c>
    </row>
    <row r="21" spans="1:6" x14ac:dyDescent="0.25">
      <c r="B21" s="1">
        <v>3</v>
      </c>
      <c r="C21" s="16">
        <v>10</v>
      </c>
      <c r="D21" s="1">
        <v>1</v>
      </c>
    </row>
    <row r="23" spans="1:6" x14ac:dyDescent="0.25">
      <c r="B23" s="1">
        <f t="array" ref="B23:D25">B19:D21</f>
        <v>2</v>
      </c>
      <c r="C23" s="1">
        <v>24</v>
      </c>
      <c r="D23" s="1">
        <v>4</v>
      </c>
      <c r="E23" s="1">
        <f t="array" ref="E23:E25">B23:B25</f>
        <v>2</v>
      </c>
      <c r="F23" s="1">
        <f t="array" ref="F23:F25">C23:C25</f>
        <v>24</v>
      </c>
    </row>
    <row r="24" spans="1:6" x14ac:dyDescent="0.25">
      <c r="B24" s="1">
        <v>1</v>
      </c>
      <c r="C24" s="1">
        <v>6</v>
      </c>
      <c r="D24" s="1">
        <v>1</v>
      </c>
      <c r="E24" s="1">
        <v>1</v>
      </c>
      <c r="F24" s="1">
        <v>6</v>
      </c>
    </row>
    <row r="25" spans="1:6" x14ac:dyDescent="0.25">
      <c r="B25" s="1">
        <v>3</v>
      </c>
      <c r="C25" s="1">
        <v>10</v>
      </c>
      <c r="D25" s="1">
        <v>1</v>
      </c>
      <c r="E25" s="1">
        <v>3</v>
      </c>
      <c r="F25" s="1">
        <v>10</v>
      </c>
    </row>
    <row r="26" spans="1:6" x14ac:dyDescent="0.25">
      <c r="A26" s="11" t="s">
        <v>49</v>
      </c>
      <c r="B26" s="11">
        <f>B23*C24*D25+C23*D24*E25+D23*E24*F25 -B25*C24*D23 - C25*D24*E23 - D25*E24*F23</f>
        <v>8</v>
      </c>
      <c r="C26" s="1">
        <f>MDETERM(B19:D21)</f>
        <v>8.0000000000000018</v>
      </c>
      <c r="D26" s="1" t="s">
        <v>23</v>
      </c>
      <c r="E26" s="1">
        <f>B26/$B$8</f>
        <v>-2</v>
      </c>
    </row>
    <row r="28" spans="1:6" x14ac:dyDescent="0.25">
      <c r="B28" s="1">
        <v>2</v>
      </c>
      <c r="C28" s="1">
        <v>1</v>
      </c>
      <c r="D28" s="16">
        <f t="array" ref="D28:D30">F1:F3</f>
        <v>24</v>
      </c>
    </row>
    <row r="29" spans="1:6" x14ac:dyDescent="0.25">
      <c r="A29" s="1" t="s">
        <v>21</v>
      </c>
      <c r="B29" s="1">
        <v>1</v>
      </c>
      <c r="C29" s="1">
        <v>1</v>
      </c>
      <c r="D29" s="16">
        <v>6</v>
      </c>
    </row>
    <row r="30" spans="1:6" x14ac:dyDescent="0.25">
      <c r="B30" s="1">
        <v>3</v>
      </c>
      <c r="C30" s="1">
        <v>2</v>
      </c>
      <c r="D30" s="16">
        <v>10</v>
      </c>
    </row>
    <row r="32" spans="1:6" x14ac:dyDescent="0.25">
      <c r="C32" s="11" t="s">
        <v>25</v>
      </c>
    </row>
    <row r="33" spans="1:6" x14ac:dyDescent="0.25">
      <c r="B33" s="1">
        <f t="array" ref="B33:D35">B28:D30</f>
        <v>2</v>
      </c>
      <c r="C33" s="1">
        <v>1</v>
      </c>
      <c r="D33" s="1">
        <v>24</v>
      </c>
      <c r="E33" s="1">
        <f t="array" ref="E33:E35">B33:B35</f>
        <v>2</v>
      </c>
      <c r="F33" s="1">
        <f t="array" ref="F33:F35">C33:C35</f>
        <v>1</v>
      </c>
    </row>
    <row r="34" spans="1:6" x14ac:dyDescent="0.25">
      <c r="B34" s="1">
        <v>1</v>
      </c>
      <c r="C34" s="1">
        <v>1</v>
      </c>
      <c r="D34" s="1">
        <v>6</v>
      </c>
      <c r="E34" s="1">
        <v>1</v>
      </c>
      <c r="F34" s="1">
        <v>1</v>
      </c>
    </row>
    <row r="35" spans="1:6" x14ac:dyDescent="0.25">
      <c r="B35" s="1">
        <v>3</v>
      </c>
      <c r="C35" s="1">
        <v>2</v>
      </c>
      <c r="D35" s="1">
        <v>10</v>
      </c>
      <c r="E35" s="1">
        <v>3</v>
      </c>
      <c r="F35" s="1">
        <v>2</v>
      </c>
    </row>
    <row r="36" spans="1:6" x14ac:dyDescent="0.25">
      <c r="A36" s="11" t="s">
        <v>8</v>
      </c>
      <c r="B36" s="11">
        <f>B33*C34*D35+C33*D34*E35+D33*E34*F35 -B35*C34*D33 - C35*D34*E33 - D35*E34*F33</f>
        <v>-20</v>
      </c>
      <c r="C36" s="1">
        <f>MDETERM(B28:D30)</f>
        <v>-20</v>
      </c>
      <c r="D36" s="1" t="s">
        <v>24</v>
      </c>
      <c r="E36" s="1">
        <f>B36/$B$8</f>
        <v>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&amp;L&amp;D&amp;C&amp;F&amp;R&amp;A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Exo3.1</vt:lpstr>
      <vt:lpstr>Exo3.2</vt:lpstr>
      <vt:lpstr>Exo3.3</vt:lpstr>
      <vt:lpstr>Exo3.4</vt:lpstr>
      <vt:lpstr>Exo3.3!Zone_d_impression</vt:lpstr>
      <vt:lpstr>Exo3.4!Zone_d_impression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2017-10-21T10:11:42Z</dcterms:created>
  <dcterms:modified xsi:type="dcterms:W3CDTF">2020-10-06T14:37:41Z</dcterms:modified>
</cp:coreProperties>
</file>