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ofG\"/>
    </mc:Choice>
  </mc:AlternateContent>
  <bookViews>
    <workbookView xWindow="0" yWindow="0" windowWidth="7470" windowHeight="2760" firstSheet="1" activeTab="3"/>
  </bookViews>
  <sheets>
    <sheet name="Metrics Comparison Time Stats" sheetId="6" r:id="rId1"/>
    <sheet name="Metrics Comparison Result Stats" sheetId="8" r:id="rId2"/>
    <sheet name="Zipf Regression Results" sheetId="9" r:id="rId3"/>
    <sheet name="Uniform Regression Results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C18" i="8"/>
  <c r="D17" i="6"/>
</calcChain>
</file>

<file path=xl/sharedStrings.xml><?xml version="1.0" encoding="utf-8"?>
<sst xmlns="http://schemas.openxmlformats.org/spreadsheetml/2006/main" count="112" uniqueCount="20">
  <si>
    <t>Model_RANGE_o_orderkey</t>
  </si>
  <si>
    <t>Model_JOIN_o_orderkey</t>
  </si>
  <si>
    <t>Model_JOIN_o_totalprice</t>
  </si>
  <si>
    <t>Model_RANGE_o_totalprice</t>
  </si>
  <si>
    <t xml:space="preserve">Model_RANGE_l_orderkey </t>
  </si>
  <si>
    <t>Model_JOIN_l_orderkey</t>
  </si>
  <si>
    <t>Model_RANGE_l_extendedprice</t>
  </si>
  <si>
    <t>Model_JOIN_l_extendedprice</t>
  </si>
  <si>
    <t xml:space="preserve">Query Model </t>
  </si>
  <si>
    <t xml:space="preserve">Distribution used by Range Constraints </t>
  </si>
  <si>
    <t>Explained_Variance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</si>
  <si>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 xml:space="preserve">2  </t>
    </r>
    <r>
      <rPr>
        <b/>
        <sz val="11"/>
        <color theme="1"/>
        <rFont val="Calibri"/>
        <family val="2"/>
        <scheme val="minor"/>
      </rPr>
      <t>Value</t>
    </r>
  </si>
  <si>
    <t>Zipf</t>
  </si>
  <si>
    <t>Uniform</t>
  </si>
  <si>
    <t xml:space="preserve">Query No. </t>
  </si>
  <si>
    <t xml:space="preserve">Predicted Value of Result Set </t>
  </si>
  <si>
    <t>Actual Value of Result Set</t>
  </si>
  <si>
    <t>Model_RANGE_l_orderkey</t>
  </si>
  <si>
    <t>Predicted Value of Avg Execution Time (in Seconds)</t>
  </si>
  <si>
    <t>Actual Value of Avg Execution 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</si>
</sst>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4" borderId="0" xfId="0" applyFont="1" applyFill="1" applyAlignment="1">
      <alignment vertical="top" wrapText="1"/>
    </xf>
    <xf numFmtId="165" fontId="1" fillId="4" borderId="0" xfId="0" applyNumberFormat="1" applyFont="1" applyFill="1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1" fontId="0" fillId="4" borderId="0" xfId="0" applyNumberFormat="1" applyFill="1" applyAlignment="1">
      <alignment horizontal="center" vertical="top" wrapText="1"/>
    </xf>
    <xf numFmtId="1" fontId="0" fillId="4" borderId="0" xfId="0" applyNumberFormat="1" applyFill="1" applyAlignment="1">
      <alignment vertical="top" wrapText="1"/>
    </xf>
    <xf numFmtId="1" fontId="0" fillId="4" borderId="0" xfId="0" applyNumberFormat="1" applyFill="1"/>
    <xf numFmtId="1" fontId="0" fillId="0" borderId="0" xfId="0" applyNumberFormat="1"/>
    <xf numFmtId="1" fontId="0" fillId="5" borderId="0" xfId="0" applyNumberFormat="1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1" fontId="0" fillId="3" borderId="0" xfId="0" applyNumberFormat="1" applyFill="1" applyAlignment="1">
      <alignment horizontal="center" vertical="top" wrapText="1"/>
    </xf>
    <xf numFmtId="1" fontId="0" fillId="2" borderId="0" xfId="0" applyNumberForma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baseline="0">
                <a:effectLst/>
              </a:rPr>
              <a:t>Comparison of performance of Regression Metrics to predict Average Execution of Time for Query Models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0647546594234883"/>
          <c:y val="1.27606618341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0524792582275"/>
          <c:y val="0.41703526710163746"/>
          <c:w val="0.83424088647544115"/>
          <c:h val="0.51877707862932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'Metrics Comparison Time Stats'!$A$2:$B$2</c:f>
              <c:strCache>
                <c:ptCount val="2"/>
                <c:pt idx="0">
                  <c:v>Model_RANGE_o_orderkey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Stats'!$C$2:$D$2</c:f>
              <c:numCache>
                <c:formatCode>0.0000</c:formatCode>
                <c:ptCount val="2"/>
                <c:pt idx="0">
                  <c:v>0.56638158109339198</c:v>
                </c:pt>
                <c:pt idx="1">
                  <c:v>0.46225915468435802</c:v>
                </c:pt>
              </c:numCache>
            </c:numRef>
          </c:val>
        </c:ser>
        <c:ser>
          <c:idx val="1"/>
          <c:order val="1"/>
          <c:tx>
            <c:strRef>
              <c:f>'Metrics Comparison Time Stats'!$A$3:$B$3</c:f>
              <c:strCache>
                <c:ptCount val="2"/>
                <c:pt idx="0">
                  <c:v>Model_JOIN_o_totalprice</c:v>
                </c:pt>
                <c:pt idx="1">
                  <c:v>Zipf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Stats'!$C$3:$D$3</c:f>
              <c:numCache>
                <c:formatCode>0.0000</c:formatCode>
                <c:ptCount val="2"/>
                <c:pt idx="0">
                  <c:v>0.98439006114901895</c:v>
                </c:pt>
                <c:pt idx="1">
                  <c:v>0.98186328220473995</c:v>
                </c:pt>
              </c:numCache>
            </c:numRef>
          </c:val>
        </c:ser>
        <c:ser>
          <c:idx val="2"/>
          <c:order val="2"/>
          <c:tx>
            <c:strRef>
              <c:f>'Metrics Comparison Time Stats'!$A$4:$B$4</c:f>
              <c:strCache>
                <c:ptCount val="2"/>
                <c:pt idx="0">
                  <c:v>Model_RANGE_o_totalprice</c:v>
                </c:pt>
                <c:pt idx="1">
                  <c:v>Zipf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Stats'!$C$4:$D$4</c:f>
              <c:numCache>
                <c:formatCode>0.0000</c:formatCode>
                <c:ptCount val="2"/>
                <c:pt idx="0">
                  <c:v>0.99896520442408099</c:v>
                </c:pt>
                <c:pt idx="1">
                  <c:v>0.99896405348889405</c:v>
                </c:pt>
              </c:numCache>
            </c:numRef>
          </c:val>
        </c:ser>
        <c:ser>
          <c:idx val="3"/>
          <c:order val="3"/>
          <c:tx>
            <c:strRef>
              <c:f>'Metrics Comparison Time Stats'!$A$5:$B$5</c:f>
              <c:strCache>
                <c:ptCount val="2"/>
                <c:pt idx="0">
                  <c:v>Model_RANGE_l_extendedprice</c:v>
                </c:pt>
                <c:pt idx="1">
                  <c:v>Zipf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Stats'!$C$5:$D$5</c:f>
              <c:numCache>
                <c:formatCode>0.0000</c:formatCode>
                <c:ptCount val="2"/>
                <c:pt idx="0">
                  <c:v>0.99782071146277296</c:v>
                </c:pt>
                <c:pt idx="1">
                  <c:v>0.81912569112648603</c:v>
                </c:pt>
              </c:numCache>
            </c:numRef>
          </c:val>
        </c:ser>
        <c:ser>
          <c:idx val="4"/>
          <c:order val="4"/>
          <c:tx>
            <c:strRef>
              <c:f>'Metrics Comparison Time Stats'!$A$6:$B$6</c:f>
              <c:strCache>
                <c:ptCount val="2"/>
                <c:pt idx="0">
                  <c:v>Model_JOIN_l_extendedprice</c:v>
                </c:pt>
                <c:pt idx="1">
                  <c:v>Zipf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Stats'!$C$6:$D$6</c:f>
              <c:numCache>
                <c:formatCode>0.0000</c:formatCode>
                <c:ptCount val="2"/>
                <c:pt idx="0">
                  <c:v>0.99653643471116005</c:v>
                </c:pt>
                <c:pt idx="1">
                  <c:v>0.99574392156019098</c:v>
                </c:pt>
              </c:numCache>
            </c:numRef>
          </c:val>
        </c:ser>
        <c:ser>
          <c:idx val="5"/>
          <c:order val="5"/>
          <c:tx>
            <c:strRef>
              <c:f>'Metrics Comparison Time Stats'!$A$7:$B$7</c:f>
              <c:strCache>
                <c:ptCount val="2"/>
                <c:pt idx="0">
                  <c:v>Model_RANGE_o_orderkey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Stats'!$C$7:$D$7</c:f>
              <c:numCache>
                <c:formatCode>0.0000</c:formatCode>
                <c:ptCount val="2"/>
                <c:pt idx="0">
                  <c:v>0.624658714956702</c:v>
                </c:pt>
                <c:pt idx="1">
                  <c:v>0.565356274928973</c:v>
                </c:pt>
              </c:numCache>
            </c:numRef>
          </c:val>
        </c:ser>
        <c:ser>
          <c:idx val="6"/>
          <c:order val="6"/>
          <c:tx>
            <c:strRef>
              <c:f>'Metrics Comparison Time Stats'!$A$8:$B$8</c:f>
              <c:strCache>
                <c:ptCount val="2"/>
                <c:pt idx="0">
                  <c:v>Model_JOIN_o_totalprice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Stats'!$C$8:$D$8</c:f>
              <c:numCache>
                <c:formatCode>0.0000</c:formatCode>
                <c:ptCount val="2"/>
                <c:pt idx="0">
                  <c:v>0.96899734528925796</c:v>
                </c:pt>
                <c:pt idx="1">
                  <c:v>0.96843871408425797</c:v>
                </c:pt>
              </c:numCache>
            </c:numRef>
          </c:val>
        </c:ser>
        <c:ser>
          <c:idx val="7"/>
          <c:order val="7"/>
          <c:tx>
            <c:strRef>
              <c:f>'Metrics Comparison Time Stats'!$A$9:$B$9</c:f>
              <c:strCache>
                <c:ptCount val="2"/>
                <c:pt idx="0">
                  <c:v>Model_RANGE_l_orderkey </c:v>
                </c:pt>
                <c:pt idx="1">
                  <c:v>Uniform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Stats'!$C$9:$D$9</c:f>
              <c:numCache>
                <c:formatCode>0.0000</c:formatCode>
                <c:ptCount val="2"/>
                <c:pt idx="0">
                  <c:v>0.99602155471715803</c:v>
                </c:pt>
                <c:pt idx="1">
                  <c:v>0.99602019237856598</c:v>
                </c:pt>
              </c:numCache>
            </c:numRef>
          </c:val>
        </c:ser>
        <c:ser>
          <c:idx val="8"/>
          <c:order val="8"/>
          <c:tx>
            <c:strRef>
              <c:f>'Metrics Comparison Time Stats'!$A$10:$B$10</c:f>
              <c:strCache>
                <c:ptCount val="2"/>
                <c:pt idx="0">
                  <c:v>Model_RANGE_o_totalprice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Stats'!$C$10:$D$10</c:f>
              <c:numCache>
                <c:formatCode>0.0000</c:formatCode>
                <c:ptCount val="2"/>
                <c:pt idx="0">
                  <c:v>0.84173030281678196</c:v>
                </c:pt>
                <c:pt idx="1">
                  <c:v>0.836644166887204</c:v>
                </c:pt>
              </c:numCache>
            </c:numRef>
          </c:val>
        </c:ser>
        <c:ser>
          <c:idx val="9"/>
          <c:order val="9"/>
          <c:tx>
            <c:strRef>
              <c:f>'Metrics Comparison Time Stats'!$A$11:$B$11</c:f>
              <c:strCache>
                <c:ptCount val="2"/>
                <c:pt idx="0">
                  <c:v>Model_RANGE_l_extendedprice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Stats'!$C$11:$D$11</c:f>
              <c:numCache>
                <c:formatCode>0.0000</c:formatCode>
                <c:ptCount val="2"/>
                <c:pt idx="0">
                  <c:v>0.99690345195944396</c:v>
                </c:pt>
                <c:pt idx="1">
                  <c:v>0.99689628729327895</c:v>
                </c:pt>
              </c:numCache>
            </c:numRef>
          </c:val>
        </c:ser>
        <c:ser>
          <c:idx val="10"/>
          <c:order val="10"/>
          <c:tx>
            <c:strRef>
              <c:f>'Metrics Comparison Time Stats'!$A$12:$B$12</c:f>
              <c:strCache>
                <c:ptCount val="2"/>
                <c:pt idx="0">
                  <c:v>Model_JOIN_l_extendedprice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Stats'!$C$12:$D$12</c:f>
              <c:numCache>
                <c:formatCode>0.0000</c:formatCode>
                <c:ptCount val="2"/>
                <c:pt idx="0">
                  <c:v>0.99453588139495097</c:v>
                </c:pt>
                <c:pt idx="1">
                  <c:v>0.99305395624565296</c:v>
                </c:pt>
              </c:numCache>
            </c:numRef>
          </c:val>
        </c:ser>
        <c:ser>
          <c:idx val="11"/>
          <c:order val="11"/>
          <c:tx>
            <c:strRef>
              <c:f>'Metrics Comparison Time Stats'!$A$13:$B$13</c:f>
              <c:strCache>
                <c:ptCount val="2"/>
                <c:pt idx="0">
                  <c:v>Model_JOIN_l_orderkey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Stats'!$C$13:$D$13</c:f>
              <c:numCache>
                <c:formatCode>0.0000</c:formatCode>
                <c:ptCount val="2"/>
                <c:pt idx="0">
                  <c:v>0.61785135798952795</c:v>
                </c:pt>
                <c:pt idx="1">
                  <c:v>0.55671612006314797</c:v>
                </c:pt>
              </c:numCache>
            </c:numRef>
          </c:val>
        </c:ser>
        <c:ser>
          <c:idx val="12"/>
          <c:order val="12"/>
          <c:tx>
            <c:strRef>
              <c:f>'Metrics Comparison Time Stats'!$A$14:$B$14</c:f>
              <c:strCache>
                <c:ptCount val="2"/>
                <c:pt idx="0">
                  <c:v>Model_JOIN_o_orderkey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Stats'!$C$14:$D$14</c:f>
              <c:numCache>
                <c:formatCode>0.0000</c:formatCode>
                <c:ptCount val="2"/>
                <c:pt idx="0">
                  <c:v>0.77963041956066703</c:v>
                </c:pt>
                <c:pt idx="1">
                  <c:v>0.762786505763274</c:v>
                </c:pt>
              </c:numCache>
            </c:numRef>
          </c:val>
        </c:ser>
        <c:ser>
          <c:idx val="13"/>
          <c:order val="13"/>
          <c:tx>
            <c:strRef>
              <c:f>'Metrics Comparison Time Stats'!$A$15:$B$15</c:f>
              <c:strCache>
                <c:ptCount val="2"/>
                <c:pt idx="0">
                  <c:v>Model_RANGE_l_orderkey </c:v>
                </c:pt>
                <c:pt idx="1">
                  <c:v>Zipf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Stats'!$C$15:$D$15</c:f>
              <c:numCache>
                <c:formatCode>0.0000</c:formatCode>
                <c:ptCount val="2"/>
                <c:pt idx="0">
                  <c:v>0.59867144382521897</c:v>
                </c:pt>
                <c:pt idx="1">
                  <c:v>0.54824861516714996</c:v>
                </c:pt>
              </c:numCache>
            </c:numRef>
          </c:val>
        </c:ser>
        <c:ser>
          <c:idx val="14"/>
          <c:order val="14"/>
          <c:tx>
            <c:strRef>
              <c:f>'Metrics Comparison Time Stats'!$A$16:$B$16</c:f>
              <c:strCache>
                <c:ptCount val="2"/>
                <c:pt idx="0">
                  <c:v>Model_JOIN_o_orderkey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Stats'!$C$16:$D$16</c:f>
              <c:numCache>
                <c:formatCode>0.0000</c:formatCode>
                <c:ptCount val="2"/>
                <c:pt idx="0">
                  <c:v>0.80403824328815299</c:v>
                </c:pt>
                <c:pt idx="1">
                  <c:v>0.79807637136472798</c:v>
                </c:pt>
              </c:numCache>
            </c:numRef>
          </c:val>
        </c:ser>
        <c:ser>
          <c:idx val="15"/>
          <c:order val="15"/>
          <c:tx>
            <c:strRef>
              <c:f>'Metrics Comparison Time Stats'!$A$17:$B$17</c:f>
              <c:strCache>
                <c:ptCount val="2"/>
                <c:pt idx="0">
                  <c:v>Model_JOIN_l_orderkey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Time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Time Stats'!$C$17:$D$17</c:f>
              <c:numCache>
                <c:formatCode>0.0000</c:formatCode>
                <c:ptCount val="2"/>
                <c:pt idx="0">
                  <c:v>-1.79005752811103E-2</c:v>
                </c:pt>
                <c:pt idx="1">
                  <c:v>-9.53310067286747E-2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125233472"/>
        <c:axId val="-1125212256"/>
      </c:barChart>
      <c:catAx>
        <c:axId val="-11252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Regression</a:t>
                </a:r>
                <a:r>
                  <a:rPr lang="en-US" baseline="0"/>
                  <a:t> Metrics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12256"/>
        <c:crosses val="autoZero"/>
        <c:auto val="1"/>
        <c:lblAlgn val="ctr"/>
        <c:lblOffset val="100"/>
        <c:noMultiLvlLbl val="0"/>
      </c:catAx>
      <c:valAx>
        <c:axId val="-1125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809599715640632E-2"/>
          <c:y val="0.16398204987019249"/>
          <c:w val="0.89013589464669729"/>
          <c:h val="0.22222469461759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tx1"/>
                </a:solidFill>
              </a:rPr>
              <a:t>Comparison of performance of Regression Metrics to</a:t>
            </a:r>
            <a:r>
              <a:rPr lang="en-US" sz="1400" b="1" baseline="0">
                <a:solidFill>
                  <a:schemeClr val="tx1"/>
                </a:solidFill>
              </a:rPr>
              <a:t> predict</a:t>
            </a:r>
            <a:r>
              <a:rPr lang="en-US" sz="1400" b="1">
                <a:solidFill>
                  <a:schemeClr val="tx1"/>
                </a:solidFill>
              </a:rPr>
              <a:t> Returned Result Set for Query Models </a:t>
            </a:r>
          </a:p>
        </c:rich>
      </c:tx>
      <c:layout>
        <c:manualLayout>
          <c:xMode val="edge"/>
          <c:yMode val="edge"/>
          <c:x val="0.13553272466148483"/>
          <c:y val="1.742919389978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7091896139986"/>
          <c:y val="0.4541203918137684"/>
          <c:w val="0.85567630288241026"/>
          <c:h val="0.47330142555709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'Metrics Comparison Result Stats'!$A$2:$B$2</c:f>
              <c:strCache>
                <c:ptCount val="2"/>
                <c:pt idx="0">
                  <c:v>Model_RANGE_o_orderkey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Stats'!$C$2:$D$2</c:f>
              <c:numCache>
                <c:formatCode>0.0000</c:formatCode>
                <c:ptCount val="2"/>
                <c:pt idx="0">
                  <c:v>0.558469368709683</c:v>
                </c:pt>
                <c:pt idx="1">
                  <c:v>0.51002271526923304</c:v>
                </c:pt>
              </c:numCache>
            </c:numRef>
          </c:val>
        </c:ser>
        <c:ser>
          <c:idx val="1"/>
          <c:order val="1"/>
          <c:tx>
            <c:strRef>
              <c:f>'Metrics Comparison Result Stats'!$A$3:$B$3</c:f>
              <c:strCache>
                <c:ptCount val="2"/>
                <c:pt idx="0">
                  <c:v>Model_JOIN_o_totalprice</c:v>
                </c:pt>
                <c:pt idx="1">
                  <c:v>Zipf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Stats'!$C$3:$D$3</c:f>
              <c:numCache>
                <c:formatCode>0.0000</c:formatCode>
                <c:ptCount val="2"/>
                <c:pt idx="0">
                  <c:v>0.98721307624568799</c:v>
                </c:pt>
                <c:pt idx="1">
                  <c:v>0.98539330755307497</c:v>
                </c:pt>
              </c:numCache>
            </c:numRef>
          </c:val>
        </c:ser>
        <c:ser>
          <c:idx val="2"/>
          <c:order val="2"/>
          <c:tx>
            <c:strRef>
              <c:f>'Metrics Comparison Result Stats'!$A$4:$B$4</c:f>
              <c:strCache>
                <c:ptCount val="2"/>
                <c:pt idx="0">
                  <c:v>Model_RANGE_o_totalprice</c:v>
                </c:pt>
                <c:pt idx="1">
                  <c:v>Zipf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Stats'!$C$4:$D$4</c:f>
              <c:numCache>
                <c:formatCode>0.0000</c:formatCode>
                <c:ptCount val="2"/>
                <c:pt idx="0">
                  <c:v>0.99953562391945106</c:v>
                </c:pt>
                <c:pt idx="1">
                  <c:v>0.99959031038219603</c:v>
                </c:pt>
              </c:numCache>
            </c:numRef>
          </c:val>
        </c:ser>
        <c:ser>
          <c:idx val="3"/>
          <c:order val="3"/>
          <c:tx>
            <c:strRef>
              <c:f>'Metrics Comparison Result Stats'!$A$5:$B$5</c:f>
              <c:strCache>
                <c:ptCount val="2"/>
                <c:pt idx="0">
                  <c:v>Model_RANGE_l_extendedprice</c:v>
                </c:pt>
                <c:pt idx="1">
                  <c:v>Zipf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Stats'!$C$5:$D$5</c:f>
              <c:numCache>
                <c:formatCode>0.0000</c:formatCode>
                <c:ptCount val="2"/>
                <c:pt idx="0">
                  <c:v>0.99972509113133001</c:v>
                </c:pt>
                <c:pt idx="1">
                  <c:v>0.844292448956248</c:v>
                </c:pt>
              </c:numCache>
            </c:numRef>
          </c:val>
        </c:ser>
        <c:ser>
          <c:idx val="4"/>
          <c:order val="4"/>
          <c:tx>
            <c:strRef>
              <c:f>'Metrics Comparison Result Stats'!$A$6:$B$6</c:f>
              <c:strCache>
                <c:ptCount val="2"/>
                <c:pt idx="0">
                  <c:v>Model_JOIN_l_extendedprice</c:v>
                </c:pt>
                <c:pt idx="1">
                  <c:v>Zipf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Stats'!$C$6:$D$6</c:f>
              <c:numCache>
                <c:formatCode>0.0000</c:formatCode>
                <c:ptCount val="2"/>
                <c:pt idx="0">
                  <c:v>0.99951895208710695</c:v>
                </c:pt>
                <c:pt idx="1">
                  <c:v>0.99965409130081795</c:v>
                </c:pt>
              </c:numCache>
            </c:numRef>
          </c:val>
        </c:ser>
        <c:ser>
          <c:idx val="5"/>
          <c:order val="5"/>
          <c:tx>
            <c:strRef>
              <c:f>'Metrics Comparison Result Stats'!$A$7:$B$7</c:f>
              <c:strCache>
                <c:ptCount val="2"/>
                <c:pt idx="0">
                  <c:v>Model_RANGE_o_orderkey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Stats'!$C$7:$D$7</c:f>
              <c:numCache>
                <c:formatCode>0.0000</c:formatCode>
                <c:ptCount val="2"/>
                <c:pt idx="0">
                  <c:v>0.80208327834837501</c:v>
                </c:pt>
                <c:pt idx="1">
                  <c:v>0.16666782407236999</c:v>
                </c:pt>
              </c:numCache>
            </c:numRef>
          </c:val>
        </c:ser>
        <c:ser>
          <c:idx val="6"/>
          <c:order val="6"/>
          <c:tx>
            <c:strRef>
              <c:f>'Metrics Comparison Result Stats'!$A$8:$B$8</c:f>
              <c:strCache>
                <c:ptCount val="2"/>
                <c:pt idx="0">
                  <c:v>Model_JOIN_o_totalprice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Stats'!$C$8:$D$8</c:f>
              <c:numCache>
                <c:formatCode>0.0000</c:formatCode>
                <c:ptCount val="2"/>
                <c:pt idx="0">
                  <c:v>0.98790976298851396</c:v>
                </c:pt>
                <c:pt idx="1">
                  <c:v>0.98450355749776497</c:v>
                </c:pt>
              </c:numCache>
            </c:numRef>
          </c:val>
        </c:ser>
        <c:ser>
          <c:idx val="7"/>
          <c:order val="7"/>
          <c:tx>
            <c:strRef>
              <c:f>'Metrics Comparison Result Stats'!$A$9:$B$9</c:f>
              <c:strCache>
                <c:ptCount val="2"/>
                <c:pt idx="0">
                  <c:v>Model_RANGE_l_orderkey </c:v>
                </c:pt>
                <c:pt idx="1">
                  <c:v>Uniform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Stats'!$C$9:$D$9</c:f>
              <c:numCache>
                <c:formatCode>0.0000</c:formatCode>
                <c:ptCount val="2"/>
                <c:pt idx="0">
                  <c:v>0.80219838394238996</c:v>
                </c:pt>
                <c:pt idx="1">
                  <c:v>0.79195401449402802</c:v>
                </c:pt>
              </c:numCache>
            </c:numRef>
          </c:val>
        </c:ser>
        <c:ser>
          <c:idx val="8"/>
          <c:order val="8"/>
          <c:tx>
            <c:strRef>
              <c:f>'Metrics Comparison Result Stats'!$A$10:$B$10</c:f>
              <c:strCache>
                <c:ptCount val="2"/>
                <c:pt idx="0">
                  <c:v>Model_RANGE_o_totalprice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Stats'!$C$10:$D$10</c:f>
              <c:numCache>
                <c:formatCode>0.0000</c:formatCode>
                <c:ptCount val="2"/>
                <c:pt idx="0">
                  <c:v>0.99877637554038401</c:v>
                </c:pt>
                <c:pt idx="1">
                  <c:v>0.99871565682795704</c:v>
                </c:pt>
              </c:numCache>
            </c:numRef>
          </c:val>
        </c:ser>
        <c:ser>
          <c:idx val="9"/>
          <c:order val="9"/>
          <c:tx>
            <c:strRef>
              <c:f>'Metrics Comparison Result Stats'!$A$11:$B$11</c:f>
              <c:strCache>
                <c:ptCount val="2"/>
                <c:pt idx="0">
                  <c:v>Model_RANGE_l_extendedprice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Stats'!$C$11:$D$11</c:f>
              <c:numCache>
                <c:formatCode>0.0000</c:formatCode>
                <c:ptCount val="2"/>
                <c:pt idx="0">
                  <c:v>0.99950823843660197</c:v>
                </c:pt>
                <c:pt idx="1">
                  <c:v>0.99949046936402797</c:v>
                </c:pt>
              </c:numCache>
            </c:numRef>
          </c:val>
        </c:ser>
        <c:ser>
          <c:idx val="10"/>
          <c:order val="10"/>
          <c:tx>
            <c:strRef>
              <c:f>'Metrics Comparison Result Stats'!$A$12:$B$12</c:f>
              <c:strCache>
                <c:ptCount val="2"/>
                <c:pt idx="0">
                  <c:v>Model_JOIN_l_extendedprice</c:v>
                </c:pt>
                <c:pt idx="1">
                  <c:v>Uniform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Stats'!$C$12:$D$12</c:f>
              <c:numCache>
                <c:formatCode>0.0000</c:formatCode>
                <c:ptCount val="2"/>
                <c:pt idx="0">
                  <c:v>0.99958636271818502</c:v>
                </c:pt>
                <c:pt idx="1">
                  <c:v>0.99956916464319601</c:v>
                </c:pt>
              </c:numCache>
            </c:numRef>
          </c:val>
        </c:ser>
        <c:ser>
          <c:idx val="11"/>
          <c:order val="11"/>
          <c:tx>
            <c:strRef>
              <c:f>'Metrics Comparison Result Stats'!$A$13:$B$13</c:f>
              <c:strCache>
                <c:ptCount val="2"/>
                <c:pt idx="0">
                  <c:v>Model_JOIN_l_orderkey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Stats'!$C$13:$D$13</c:f>
              <c:numCache>
                <c:formatCode>0.0000</c:formatCode>
                <c:ptCount val="2"/>
                <c:pt idx="0">
                  <c:v>0.57901549877846903</c:v>
                </c:pt>
                <c:pt idx="1">
                  <c:v>0.53069331146964704</c:v>
                </c:pt>
              </c:numCache>
            </c:numRef>
          </c:val>
        </c:ser>
        <c:ser>
          <c:idx val="12"/>
          <c:order val="12"/>
          <c:tx>
            <c:strRef>
              <c:f>'Metrics Comparison Result Stats'!$A$14:$B$14</c:f>
              <c:strCache>
                <c:ptCount val="2"/>
                <c:pt idx="0">
                  <c:v>Model_JOIN_o_orderkey</c:v>
                </c:pt>
                <c:pt idx="1">
                  <c:v>Zipf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Stats'!$C$14:$D$14</c:f>
              <c:numCache>
                <c:formatCode>0.0000</c:formatCode>
                <c:ptCount val="2"/>
                <c:pt idx="0">
                  <c:v>0.55787676106489803</c:v>
                </c:pt>
                <c:pt idx="1">
                  <c:v>0.50945164827673795</c:v>
                </c:pt>
              </c:numCache>
            </c:numRef>
          </c:val>
        </c:ser>
        <c:ser>
          <c:idx val="13"/>
          <c:order val="13"/>
          <c:tx>
            <c:strRef>
              <c:f>'Metrics Comparison Result Stats'!$A$15:$B$15</c:f>
              <c:strCache>
                <c:ptCount val="2"/>
                <c:pt idx="0">
                  <c:v>Model_RANGE_l_orderkey </c:v>
                </c:pt>
                <c:pt idx="1">
                  <c:v>Zipf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Stats'!$C$15:$D$15</c:f>
              <c:numCache>
                <c:formatCode>0.0000</c:formatCode>
                <c:ptCount val="2"/>
                <c:pt idx="0">
                  <c:v>0.57868239734134697</c:v>
                </c:pt>
                <c:pt idx="1">
                  <c:v>0.53061981810275904</c:v>
                </c:pt>
              </c:numCache>
            </c:numRef>
          </c:val>
        </c:ser>
        <c:ser>
          <c:idx val="14"/>
          <c:order val="14"/>
          <c:tx>
            <c:strRef>
              <c:f>'Metrics Comparison Result Stats'!$A$16:$B$16</c:f>
              <c:strCache>
                <c:ptCount val="2"/>
                <c:pt idx="0">
                  <c:v>Model_JOIN_o_orderkey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Stats'!$C$16:$D$16</c:f>
              <c:numCache>
                <c:formatCode>0.0000</c:formatCode>
                <c:ptCount val="2"/>
                <c:pt idx="0">
                  <c:v>0.58334347023518895</c:v>
                </c:pt>
                <c:pt idx="1">
                  <c:v>0.79138088778091797</c:v>
                </c:pt>
              </c:numCache>
            </c:numRef>
          </c:val>
        </c:ser>
        <c:ser>
          <c:idx val="15"/>
          <c:order val="15"/>
          <c:tx>
            <c:strRef>
              <c:f>'Metrics Comparison Result Stats'!$A$17:$B$17</c:f>
              <c:strCache>
                <c:ptCount val="2"/>
                <c:pt idx="0">
                  <c:v>Model_JOIN_l_orderkey</c:v>
                </c:pt>
                <c:pt idx="1">
                  <c:v>Uniform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'Metrics Comparison Result Stats'!$C$1:$D$1</c:f>
              <c:strCache>
                <c:ptCount val="2"/>
                <c:pt idx="0">
                  <c:v>Explained_Variance</c:v>
                </c:pt>
                <c:pt idx="1">
                  <c:v>R2  Value</c:v>
                </c:pt>
              </c:strCache>
            </c:strRef>
          </c:cat>
          <c:val>
            <c:numRef>
              <c:f>'Metrics Comparison Result Stats'!$C$17:$D$17</c:f>
              <c:numCache>
                <c:formatCode>0.0000</c:formatCode>
                <c:ptCount val="2"/>
                <c:pt idx="0">
                  <c:v>5.9061548706940103E-5</c:v>
                </c:pt>
                <c:pt idx="1">
                  <c:v>-9.9369333594503603E-2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125231296"/>
        <c:axId val="-1125225312"/>
      </c:barChart>
      <c:catAx>
        <c:axId val="-11252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Regression</a:t>
                </a:r>
                <a:r>
                  <a:rPr lang="en-US" baseline="0"/>
                  <a:t> Metrics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640130779233981"/>
              <c:y val="0.92742181737086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25312"/>
        <c:crosses val="autoZero"/>
        <c:auto val="1"/>
        <c:lblAlgn val="ctr"/>
        <c:lblOffset val="100"/>
        <c:noMultiLvlLbl val="0"/>
      </c:catAx>
      <c:valAx>
        <c:axId val="-1125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10044288876344"/>
          <c:y val="0.18541757443718229"/>
          <c:w val="0.72408355566224802"/>
          <c:h val="0.25127362347680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519111</xdr:colOff>
      <xdr:row>0</xdr:row>
      <xdr:rowOff>0</xdr:rowOff>
    </xdr:from>
    <xdr:to>
      <xdr:col>15</xdr:col>
      <xdr:colOff>66674</xdr:colOff>
      <xdr:row>25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366711</xdr:colOff>
      <xdr:row>0</xdr:row>
      <xdr:rowOff>104775</xdr:rowOff>
    </xdr:from>
    <xdr:to>
      <xdr:col>15</xdr:col>
      <xdr:colOff>142874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6" sqref="B16"/>
    </sheetView>
  </sheetViews>
  <sheetFormatPr defaultRowHeight="15" x14ac:dyDescent="0.25"/>
  <cols>
    <col min="1" max="1" width="39.140625" customWidth="1"/>
    <col min="2" max="2" width="37.140625" customWidth="1"/>
    <col min="3" max="3" width="19.42578125" style="2" customWidth="1"/>
    <col min="4" max="4" width="23.140625" style="2" customWidth="1"/>
  </cols>
  <sheetData>
    <row r="1" spans="1:11" ht="17.25" x14ac:dyDescent="0.25">
      <c r="A1" s="3" t="s">
        <v>8</v>
      </c>
      <c r="B1" s="3" t="s">
        <v>9</v>
      </c>
      <c r="C1" s="4" t="s">
        <v>10</v>
      </c>
      <c r="D1" s="4" t="s">
        <v>11</v>
      </c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t="s">
        <v>12</v>
      </c>
      <c r="C2" s="2">
        <v>0.56638158109339198</v>
      </c>
      <c r="D2" s="2">
        <v>0.46225915468435802</v>
      </c>
    </row>
    <row r="3" spans="1:11" x14ac:dyDescent="0.25">
      <c r="A3" s="1" t="s">
        <v>2</v>
      </c>
      <c r="B3" t="s">
        <v>12</v>
      </c>
      <c r="C3" s="2">
        <v>0.98439006114901895</v>
      </c>
      <c r="D3" s="2">
        <v>0.98186328220473995</v>
      </c>
    </row>
    <row r="4" spans="1:11" x14ac:dyDescent="0.25">
      <c r="A4" s="1" t="s">
        <v>3</v>
      </c>
      <c r="B4" t="s">
        <v>12</v>
      </c>
      <c r="C4" s="2">
        <v>0.99896520442408099</v>
      </c>
      <c r="D4" s="2">
        <v>0.99896405348889405</v>
      </c>
    </row>
    <row r="5" spans="1:11" x14ac:dyDescent="0.25">
      <c r="A5" s="1" t="s">
        <v>6</v>
      </c>
      <c r="B5" t="s">
        <v>12</v>
      </c>
      <c r="C5" s="2">
        <v>0.99782071146277296</v>
      </c>
      <c r="D5" s="2">
        <v>0.81912569112648603</v>
      </c>
    </row>
    <row r="6" spans="1:11" x14ac:dyDescent="0.25">
      <c r="A6" s="1" t="s">
        <v>7</v>
      </c>
      <c r="B6" t="s">
        <v>12</v>
      </c>
      <c r="C6" s="2">
        <v>0.99653643471116005</v>
      </c>
      <c r="D6" s="2">
        <v>0.99574392156019098</v>
      </c>
    </row>
    <row r="7" spans="1:11" x14ac:dyDescent="0.25">
      <c r="A7" s="1" t="s">
        <v>0</v>
      </c>
      <c r="B7" t="s">
        <v>13</v>
      </c>
      <c r="C7" s="2">
        <v>0.624658714956702</v>
      </c>
      <c r="D7" s="2">
        <v>0.565356274928973</v>
      </c>
    </row>
    <row r="8" spans="1:11" x14ac:dyDescent="0.25">
      <c r="A8" s="1" t="s">
        <v>2</v>
      </c>
      <c r="B8" t="s">
        <v>13</v>
      </c>
      <c r="C8" s="2">
        <v>0.96899734528925796</v>
      </c>
      <c r="D8" s="2">
        <v>0.96843871408425797</v>
      </c>
    </row>
    <row r="9" spans="1:11" x14ac:dyDescent="0.25">
      <c r="A9" s="1" t="s">
        <v>4</v>
      </c>
      <c r="B9" t="s">
        <v>13</v>
      </c>
      <c r="C9" s="2">
        <v>0.99602155471715803</v>
      </c>
      <c r="D9" s="2">
        <v>0.99602019237856598</v>
      </c>
    </row>
    <row r="10" spans="1:11" x14ac:dyDescent="0.25">
      <c r="A10" s="1" t="s">
        <v>3</v>
      </c>
      <c r="B10" t="s">
        <v>13</v>
      </c>
      <c r="C10" s="2">
        <v>0.84173030281678196</v>
      </c>
      <c r="D10" s="2">
        <v>0.836644166887204</v>
      </c>
    </row>
    <row r="11" spans="1:11" x14ac:dyDescent="0.25">
      <c r="A11" s="1" t="s">
        <v>6</v>
      </c>
      <c r="B11" t="s">
        <v>13</v>
      </c>
      <c r="C11" s="2">
        <v>0.99690345195944396</v>
      </c>
      <c r="D11" s="2">
        <v>0.99689628729327895</v>
      </c>
    </row>
    <row r="12" spans="1:11" x14ac:dyDescent="0.25">
      <c r="A12" s="1" t="s">
        <v>7</v>
      </c>
      <c r="B12" t="s">
        <v>13</v>
      </c>
      <c r="C12" s="2">
        <v>0.99453588139495097</v>
      </c>
      <c r="D12" s="2">
        <v>0.99305395624565296</v>
      </c>
    </row>
    <row r="13" spans="1:11" x14ac:dyDescent="0.25">
      <c r="A13" s="1" t="s">
        <v>5</v>
      </c>
      <c r="B13" t="s">
        <v>12</v>
      </c>
      <c r="C13" s="2">
        <v>0.61785135798952795</v>
      </c>
      <c r="D13" s="2">
        <v>0.55671612006314797</v>
      </c>
    </row>
    <row r="14" spans="1:11" x14ac:dyDescent="0.25">
      <c r="A14" s="1" t="s">
        <v>1</v>
      </c>
      <c r="B14" t="s">
        <v>12</v>
      </c>
      <c r="C14" s="2">
        <v>0.77963041956066703</v>
      </c>
      <c r="D14" s="2">
        <v>0.762786505763274</v>
      </c>
    </row>
    <row r="15" spans="1:11" x14ac:dyDescent="0.25">
      <c r="A15" s="1" t="s">
        <v>4</v>
      </c>
      <c r="B15" t="s">
        <v>12</v>
      </c>
      <c r="C15" s="2">
        <v>0.59867144382521897</v>
      </c>
      <c r="D15" s="2">
        <v>0.54824861516714996</v>
      </c>
    </row>
    <row r="16" spans="1:11" x14ac:dyDescent="0.25">
      <c r="A16" s="1" t="s">
        <v>1</v>
      </c>
      <c r="B16" t="s">
        <v>13</v>
      </c>
      <c r="C16" s="2">
        <v>0.80403824328815299</v>
      </c>
      <c r="D16" s="2">
        <v>0.79807637136472798</v>
      </c>
    </row>
    <row r="17" spans="1:4" x14ac:dyDescent="0.25">
      <c r="A17" s="1" t="s">
        <v>5</v>
      </c>
      <c r="B17" t="s">
        <v>13</v>
      </c>
      <c r="C17" s="2">
        <v>-1.79005752811103E-2</v>
      </c>
      <c r="D17" s="2">
        <f>D18-0.0953310067286747</f>
        <v>-9.53310067286747E-2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5" x14ac:dyDescent="0.25"/>
  <cols>
    <col min="1" max="1" width="33.5703125" customWidth="1"/>
    <col min="2" max="2" width="20" customWidth="1"/>
    <col min="3" max="3" width="19.5703125" customWidth="1"/>
    <col min="4" max="4" width="14.42578125" customWidth="1"/>
  </cols>
  <sheetData>
    <row r="1" spans="1:4" ht="30" x14ac:dyDescent="0.25">
      <c r="A1" s="4" t="s">
        <v>8</v>
      </c>
      <c r="B1" s="4" t="s">
        <v>9</v>
      </c>
      <c r="C1" s="4" t="s">
        <v>10</v>
      </c>
      <c r="D1" s="4" t="s">
        <v>11</v>
      </c>
    </row>
    <row r="2" spans="1:4" x14ac:dyDescent="0.25">
      <c r="A2" s="5" t="s">
        <v>0</v>
      </c>
      <c r="B2" s="5" t="s">
        <v>12</v>
      </c>
      <c r="C2" s="5">
        <v>0.558469368709683</v>
      </c>
      <c r="D2" s="5">
        <v>0.51002271526923304</v>
      </c>
    </row>
    <row r="3" spans="1:4" x14ac:dyDescent="0.25">
      <c r="A3" s="5" t="s">
        <v>2</v>
      </c>
      <c r="B3" s="5" t="s">
        <v>12</v>
      </c>
      <c r="C3" s="5">
        <v>0.98721307624568799</v>
      </c>
      <c r="D3" s="5">
        <v>0.98539330755307497</v>
      </c>
    </row>
    <row r="4" spans="1:4" x14ac:dyDescent="0.25">
      <c r="A4" s="5" t="s">
        <v>3</v>
      </c>
      <c r="B4" s="5" t="s">
        <v>12</v>
      </c>
      <c r="C4" s="5">
        <v>0.99953562391945106</v>
      </c>
      <c r="D4" s="5">
        <v>0.99959031038219603</v>
      </c>
    </row>
    <row r="5" spans="1:4" x14ac:dyDescent="0.25">
      <c r="A5" s="5" t="s">
        <v>6</v>
      </c>
      <c r="B5" s="5" t="s">
        <v>12</v>
      </c>
      <c r="C5" s="5">
        <v>0.99972509113133001</v>
      </c>
      <c r="D5" s="5">
        <v>0.844292448956248</v>
      </c>
    </row>
    <row r="6" spans="1:4" x14ac:dyDescent="0.25">
      <c r="A6" s="5" t="s">
        <v>7</v>
      </c>
      <c r="B6" s="5" t="s">
        <v>12</v>
      </c>
      <c r="C6" s="5">
        <v>0.99951895208710695</v>
      </c>
      <c r="D6" s="5">
        <v>0.99965409130081795</v>
      </c>
    </row>
    <row r="7" spans="1:4" x14ac:dyDescent="0.25">
      <c r="A7" s="5" t="s">
        <v>0</v>
      </c>
      <c r="B7" s="5" t="s">
        <v>13</v>
      </c>
      <c r="C7" s="5">
        <v>0.80208327834837501</v>
      </c>
      <c r="D7" s="5">
        <v>0.16666782407236999</v>
      </c>
    </row>
    <row r="8" spans="1:4" x14ac:dyDescent="0.25">
      <c r="A8" s="5" t="s">
        <v>2</v>
      </c>
      <c r="B8" s="5" t="s">
        <v>13</v>
      </c>
      <c r="C8" s="5">
        <v>0.98790976298851396</v>
      </c>
      <c r="D8" s="5">
        <v>0.98450355749776497</v>
      </c>
    </row>
    <row r="9" spans="1:4" x14ac:dyDescent="0.25">
      <c r="A9" s="5" t="s">
        <v>4</v>
      </c>
      <c r="B9" s="5" t="s">
        <v>13</v>
      </c>
      <c r="C9" s="5">
        <v>0.80219838394238996</v>
      </c>
      <c r="D9" s="5">
        <v>0.79195401449402802</v>
      </c>
    </row>
    <row r="10" spans="1:4" x14ac:dyDescent="0.25">
      <c r="A10" s="5" t="s">
        <v>3</v>
      </c>
      <c r="B10" s="5" t="s">
        <v>13</v>
      </c>
      <c r="C10" s="5">
        <v>0.99877637554038401</v>
      </c>
      <c r="D10" s="5">
        <v>0.99871565682795704</v>
      </c>
    </row>
    <row r="11" spans="1:4" x14ac:dyDescent="0.25">
      <c r="A11" s="5" t="s">
        <v>6</v>
      </c>
      <c r="B11" s="5" t="s">
        <v>13</v>
      </c>
      <c r="C11" s="5">
        <v>0.99950823843660197</v>
      </c>
      <c r="D11" s="5">
        <v>0.99949046936402797</v>
      </c>
    </row>
    <row r="12" spans="1:4" x14ac:dyDescent="0.25">
      <c r="A12" s="5" t="s">
        <v>7</v>
      </c>
      <c r="B12" s="5" t="s">
        <v>13</v>
      </c>
      <c r="C12" s="5">
        <v>0.99958636271818502</v>
      </c>
      <c r="D12" s="5">
        <v>0.99956916464319601</v>
      </c>
    </row>
    <row r="13" spans="1:4" x14ac:dyDescent="0.25">
      <c r="A13" s="1" t="s">
        <v>5</v>
      </c>
      <c r="B13" t="s">
        <v>12</v>
      </c>
      <c r="C13" s="2">
        <v>0.57901549877846903</v>
      </c>
      <c r="D13" s="2">
        <v>0.53069331146964704</v>
      </c>
    </row>
    <row r="14" spans="1:4" x14ac:dyDescent="0.25">
      <c r="A14" s="1" t="s">
        <v>1</v>
      </c>
      <c r="B14" t="s">
        <v>12</v>
      </c>
      <c r="C14" s="2">
        <v>0.55787676106489803</v>
      </c>
      <c r="D14" s="2">
        <v>0.50945164827673795</v>
      </c>
    </row>
    <row r="15" spans="1:4" x14ac:dyDescent="0.25">
      <c r="A15" s="1" t="s">
        <v>4</v>
      </c>
      <c r="B15" t="s">
        <v>12</v>
      </c>
      <c r="C15" s="2">
        <v>0.57868239734134697</v>
      </c>
      <c r="D15" s="2">
        <v>0.53061981810275904</v>
      </c>
    </row>
    <row r="16" spans="1:4" x14ac:dyDescent="0.25">
      <c r="A16" s="1" t="s">
        <v>1</v>
      </c>
      <c r="B16" t="s">
        <v>13</v>
      </c>
      <c r="C16" s="2">
        <v>0.58334347023518895</v>
      </c>
      <c r="D16" s="2">
        <v>0.79138088778091797</v>
      </c>
    </row>
    <row r="17" spans="1:4" x14ac:dyDescent="0.25">
      <c r="A17" s="1" t="s">
        <v>5</v>
      </c>
      <c r="B17" t="s">
        <v>13</v>
      </c>
      <c r="C17" s="2">
        <v>5.9061548706940103E-5</v>
      </c>
      <c r="D17" s="2">
        <v>-9.9369333594503603E-2</v>
      </c>
    </row>
    <row r="18" spans="1:4" x14ac:dyDescent="0.25">
      <c r="C18" s="2">
        <f>AVERAGE(C2:C17)</f>
        <v>0.77709385643977003</v>
      </c>
      <c r="D18" s="2">
        <f>AVERAGE(D2:D17)</f>
        <v>0.72141436827477934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C1" workbookViewId="0">
      <selection activeCell="N8" sqref="N8"/>
    </sheetView>
  </sheetViews>
  <sheetFormatPr defaultRowHeight="15" x14ac:dyDescent="0.25"/>
  <cols>
    <col min="1" max="1" width="10.28515625" style="7" customWidth="1"/>
    <col min="2" max="2" width="15.42578125" style="7" customWidth="1"/>
    <col min="3" max="3" width="15.85546875" style="7" customWidth="1"/>
    <col min="4" max="4" width="8" style="7" customWidth="1"/>
    <col min="5" max="5" width="17.28515625" style="7" customWidth="1"/>
    <col min="6" max="6" width="17" style="7" customWidth="1"/>
    <col min="7" max="7" width="9.140625" style="7"/>
    <col min="8" max="8" width="16.5703125" style="7" customWidth="1"/>
    <col min="9" max="9" width="16.7109375" style="7" customWidth="1"/>
    <col min="10" max="10" width="9.140625" style="7"/>
    <col min="11" max="11" width="17" style="7" customWidth="1"/>
    <col min="12" max="12" width="17.140625" style="7" customWidth="1"/>
    <col min="13" max="32" width="9.140625" style="7"/>
    <col min="33" max="46" width="9.140625" style="11"/>
  </cols>
  <sheetData>
    <row r="1" spans="1:39" ht="15" customHeight="1" x14ac:dyDescent="0.25">
      <c r="A1" s="8" t="s">
        <v>7</v>
      </c>
      <c r="B1" s="8"/>
      <c r="C1" s="8"/>
      <c r="D1" s="12" t="s">
        <v>17</v>
      </c>
      <c r="E1" s="12"/>
      <c r="F1" s="12"/>
      <c r="G1" s="13" t="s">
        <v>6</v>
      </c>
      <c r="H1" s="13"/>
      <c r="I1" s="13"/>
      <c r="J1" s="15" t="s">
        <v>1</v>
      </c>
      <c r="K1" s="15"/>
      <c r="L1" s="15"/>
      <c r="M1" s="14" t="s">
        <v>0</v>
      </c>
      <c r="N1" s="14"/>
      <c r="O1" s="14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</row>
    <row r="2" spans="1:39" ht="48" customHeight="1" x14ac:dyDescent="0.25">
      <c r="A2" s="7" t="s">
        <v>14</v>
      </c>
      <c r="B2" s="7" t="s">
        <v>15</v>
      </c>
      <c r="C2" s="7" t="s">
        <v>16</v>
      </c>
      <c r="D2" s="7" t="s">
        <v>14</v>
      </c>
      <c r="E2" s="6" t="s">
        <v>18</v>
      </c>
      <c r="F2" s="6" t="s">
        <v>19</v>
      </c>
      <c r="G2" s="7" t="s">
        <v>14</v>
      </c>
      <c r="H2" s="6" t="s">
        <v>18</v>
      </c>
      <c r="I2" s="6" t="s">
        <v>19</v>
      </c>
      <c r="J2" s="7" t="s">
        <v>14</v>
      </c>
      <c r="K2" s="7" t="s">
        <v>15</v>
      </c>
      <c r="L2" s="7" t="s">
        <v>16</v>
      </c>
      <c r="M2" s="7" t="s">
        <v>14</v>
      </c>
      <c r="N2" s="7" t="s">
        <v>15</v>
      </c>
      <c r="O2" s="7" t="s">
        <v>16</v>
      </c>
    </row>
    <row r="3" spans="1:39" x14ac:dyDescent="0.25">
      <c r="A3" s="7">
        <v>533</v>
      </c>
      <c r="B3" s="7">
        <v>340399</v>
      </c>
      <c r="C3" s="7">
        <v>340399</v>
      </c>
      <c r="D3" s="7">
        <v>483</v>
      </c>
      <c r="E3" s="6">
        <v>14.197431</v>
      </c>
      <c r="F3" s="6">
        <v>13.476711</v>
      </c>
      <c r="G3" s="7">
        <v>533</v>
      </c>
      <c r="H3" s="6">
        <v>9.2673939999999995</v>
      </c>
      <c r="I3" s="6">
        <v>9.4845360000000003</v>
      </c>
      <c r="J3" s="7">
        <v>633</v>
      </c>
      <c r="K3" s="7">
        <v>1499973.4</v>
      </c>
      <c r="L3" s="7">
        <v>1499809</v>
      </c>
      <c r="M3" s="7">
        <v>433</v>
      </c>
      <c r="N3" s="7">
        <v>375000</v>
      </c>
      <c r="O3" s="7">
        <v>375000</v>
      </c>
    </row>
    <row r="4" spans="1:39" x14ac:dyDescent="0.25">
      <c r="A4" s="7">
        <v>503</v>
      </c>
      <c r="B4" s="7">
        <v>1722884.2</v>
      </c>
      <c r="C4" s="7">
        <v>1853027</v>
      </c>
      <c r="D4" s="7">
        <v>453</v>
      </c>
      <c r="E4" s="6">
        <v>19.093032999999998</v>
      </c>
      <c r="F4" s="6">
        <v>19.473537</v>
      </c>
      <c r="G4" s="7">
        <v>503</v>
      </c>
      <c r="H4" s="6">
        <v>26.562580000000001</v>
      </c>
      <c r="I4" s="6">
        <v>27.512854999999998</v>
      </c>
      <c r="J4" s="7">
        <v>603</v>
      </c>
      <c r="K4" s="7">
        <v>1500503.2</v>
      </c>
      <c r="L4" s="7">
        <v>1500805</v>
      </c>
      <c r="M4" s="7">
        <v>403</v>
      </c>
      <c r="N4" s="7">
        <v>375000</v>
      </c>
      <c r="O4" s="7">
        <v>375000</v>
      </c>
    </row>
    <row r="5" spans="1:39" x14ac:dyDescent="0.25">
      <c r="A5" s="7">
        <v>520</v>
      </c>
      <c r="B5" s="7">
        <v>340399</v>
      </c>
      <c r="C5" s="7">
        <v>340399</v>
      </c>
      <c r="D5" s="7">
        <v>470</v>
      </c>
      <c r="E5" s="6">
        <v>15.187859</v>
      </c>
      <c r="F5" s="6">
        <v>15.380407</v>
      </c>
      <c r="G5" s="7">
        <v>520</v>
      </c>
      <c r="H5" s="6">
        <v>9.2673939999999995</v>
      </c>
      <c r="I5" s="6">
        <v>9.4652499999999993</v>
      </c>
      <c r="J5" s="7">
        <v>620</v>
      </c>
      <c r="K5" s="7">
        <v>1499955</v>
      </c>
      <c r="L5" s="7">
        <v>1499888</v>
      </c>
      <c r="M5" s="7">
        <v>420</v>
      </c>
      <c r="N5" s="7">
        <v>315000</v>
      </c>
      <c r="O5" s="7">
        <v>375000</v>
      </c>
    </row>
    <row r="6" spans="1:39" x14ac:dyDescent="0.25">
      <c r="A6" s="7">
        <v>145</v>
      </c>
      <c r="B6" s="7">
        <v>433944.2</v>
      </c>
      <c r="C6" s="7">
        <v>434294</v>
      </c>
      <c r="D6" s="7">
        <v>95</v>
      </c>
      <c r="E6" s="6">
        <v>3.6171129999999998</v>
      </c>
      <c r="F6" s="6">
        <v>3.4073899999999999</v>
      </c>
      <c r="G6" s="7">
        <v>145</v>
      </c>
      <c r="H6" s="6">
        <v>10.249658999999999</v>
      </c>
      <c r="I6" s="6">
        <v>10.461133</v>
      </c>
      <c r="J6" s="7">
        <v>245</v>
      </c>
      <c r="K6" s="7">
        <v>539867.4</v>
      </c>
      <c r="L6" s="7">
        <v>299527</v>
      </c>
      <c r="M6" s="7">
        <v>45</v>
      </c>
      <c r="N6" s="7">
        <v>75000</v>
      </c>
      <c r="O6" s="7">
        <v>75001</v>
      </c>
    </row>
    <row r="7" spans="1:39" x14ac:dyDescent="0.25">
      <c r="A7" s="7">
        <v>144</v>
      </c>
      <c r="B7" s="7">
        <v>433896.2</v>
      </c>
      <c r="C7" s="7">
        <v>431411</v>
      </c>
      <c r="D7" s="7">
        <v>94</v>
      </c>
      <c r="E7" s="6">
        <v>3.7036220000000002</v>
      </c>
      <c r="F7" s="6">
        <v>3.4467189999999999</v>
      </c>
      <c r="G7" s="7">
        <v>144</v>
      </c>
      <c r="H7" s="6">
        <v>10.203174000000001</v>
      </c>
      <c r="I7" s="6">
        <v>10.434256</v>
      </c>
      <c r="J7" s="7">
        <v>244</v>
      </c>
      <c r="K7" s="7">
        <v>299928.8</v>
      </c>
      <c r="L7" s="7">
        <v>299976</v>
      </c>
      <c r="M7" s="7">
        <v>44</v>
      </c>
      <c r="N7" s="7">
        <v>75000.2</v>
      </c>
      <c r="O7" s="7">
        <v>75000</v>
      </c>
    </row>
    <row r="8" spans="1:39" x14ac:dyDescent="0.25">
      <c r="A8" s="7">
        <v>139</v>
      </c>
      <c r="B8" s="7">
        <v>433904.6</v>
      </c>
      <c r="C8" s="7">
        <v>433348</v>
      </c>
      <c r="D8" s="7">
        <v>89</v>
      </c>
      <c r="E8" s="6">
        <v>3.6539869999999999</v>
      </c>
      <c r="F8" s="6">
        <v>3.55911</v>
      </c>
      <c r="G8" s="7">
        <v>139</v>
      </c>
      <c r="H8" s="6">
        <v>10.195321</v>
      </c>
      <c r="I8" s="6">
        <v>10.405616999999999</v>
      </c>
      <c r="J8" s="7">
        <v>239</v>
      </c>
      <c r="K8" s="7">
        <v>300297.59999999998</v>
      </c>
      <c r="L8" s="7">
        <v>299835</v>
      </c>
      <c r="M8" s="7">
        <v>39</v>
      </c>
      <c r="N8" s="7">
        <v>75000</v>
      </c>
      <c r="O8" s="7">
        <v>75000</v>
      </c>
    </row>
    <row r="9" spans="1:39" x14ac:dyDescent="0.25">
      <c r="A9" s="7">
        <v>122</v>
      </c>
      <c r="B9" s="7">
        <v>433944.2</v>
      </c>
      <c r="C9" s="7">
        <v>433947</v>
      </c>
      <c r="D9" s="7">
        <v>72</v>
      </c>
      <c r="E9" s="6">
        <v>3.6539869999999999</v>
      </c>
      <c r="F9" s="6">
        <v>3.7102599999999999</v>
      </c>
      <c r="G9" s="7">
        <v>122</v>
      </c>
      <c r="H9" s="6">
        <v>10.249658999999999</v>
      </c>
      <c r="I9" s="6">
        <v>10.198529000000001</v>
      </c>
      <c r="J9" s="7">
        <v>222</v>
      </c>
      <c r="K9" s="7">
        <v>299928.8</v>
      </c>
      <c r="L9" s="7">
        <v>299719</v>
      </c>
      <c r="M9" s="7">
        <v>22</v>
      </c>
      <c r="N9" s="7">
        <v>75000</v>
      </c>
      <c r="O9" s="7">
        <v>75000</v>
      </c>
    </row>
    <row r="10" spans="1:39" x14ac:dyDescent="0.25">
      <c r="A10" s="7">
        <v>530</v>
      </c>
      <c r="B10" s="7">
        <v>340399</v>
      </c>
      <c r="C10" s="7">
        <v>340399</v>
      </c>
      <c r="D10" s="7">
        <v>480</v>
      </c>
      <c r="E10" s="6">
        <v>19.093032999999998</v>
      </c>
      <c r="F10" s="6">
        <v>18.680607999999999</v>
      </c>
      <c r="G10" s="7">
        <v>530</v>
      </c>
      <c r="H10" s="6">
        <v>9.2673939999999995</v>
      </c>
      <c r="I10" s="6">
        <v>9.3268009999999997</v>
      </c>
      <c r="J10" s="7">
        <v>630</v>
      </c>
      <c r="K10" s="7">
        <v>1499865.4</v>
      </c>
      <c r="L10" s="7">
        <v>1500198</v>
      </c>
      <c r="M10" s="7">
        <v>430</v>
      </c>
      <c r="N10" s="7">
        <v>375000.4</v>
      </c>
      <c r="O10" s="7">
        <v>375000</v>
      </c>
    </row>
    <row r="11" spans="1:39" x14ac:dyDescent="0.25">
      <c r="A11" s="7">
        <v>110</v>
      </c>
      <c r="B11" s="7">
        <v>434364</v>
      </c>
      <c r="C11" s="7">
        <v>432287</v>
      </c>
      <c r="D11" s="7">
        <v>60</v>
      </c>
      <c r="E11" s="6">
        <v>3.6504629999999998</v>
      </c>
      <c r="F11" s="6">
        <v>3.776761</v>
      </c>
      <c r="G11" s="7">
        <v>110</v>
      </c>
      <c r="H11" s="6">
        <v>10.276662999999999</v>
      </c>
      <c r="I11" s="6">
        <v>9.9513689999999997</v>
      </c>
      <c r="J11" s="7">
        <v>210</v>
      </c>
      <c r="K11" s="7">
        <v>299884.79999999999</v>
      </c>
      <c r="L11" s="7">
        <v>299547</v>
      </c>
      <c r="M11" s="7">
        <v>10</v>
      </c>
      <c r="N11" s="7">
        <v>75000</v>
      </c>
      <c r="O11" s="7">
        <v>75000</v>
      </c>
    </row>
    <row r="12" spans="1:39" x14ac:dyDescent="0.25">
      <c r="A12" s="7">
        <v>100</v>
      </c>
      <c r="B12" s="7">
        <v>433944.2</v>
      </c>
      <c r="C12" s="7">
        <v>433995</v>
      </c>
      <c r="D12" s="7">
        <v>50</v>
      </c>
      <c r="E12" s="6">
        <v>3.6539869999999999</v>
      </c>
      <c r="F12" s="6">
        <v>3.735646</v>
      </c>
      <c r="G12" s="7">
        <v>100</v>
      </c>
      <c r="H12" s="6">
        <v>10.249658999999999</v>
      </c>
      <c r="I12" s="6">
        <v>10.153727999999999</v>
      </c>
      <c r="J12" s="7">
        <v>200</v>
      </c>
      <c r="K12" s="7">
        <v>300603.2</v>
      </c>
      <c r="L12" s="7">
        <v>300671</v>
      </c>
      <c r="M12" s="7">
        <v>0</v>
      </c>
      <c r="N12" s="7">
        <v>75000</v>
      </c>
      <c r="O12" s="7">
        <v>75000</v>
      </c>
    </row>
    <row r="13" spans="1:39" x14ac:dyDescent="0.25">
      <c r="A13" s="7">
        <v>118</v>
      </c>
      <c r="B13" s="7">
        <v>405416.2</v>
      </c>
      <c r="C13" s="7">
        <v>410397</v>
      </c>
      <c r="D13" s="7">
        <v>68</v>
      </c>
      <c r="E13" s="6">
        <v>3.6539869999999999</v>
      </c>
      <c r="F13" s="6">
        <v>3.6601919999999999</v>
      </c>
      <c r="G13" s="7">
        <v>118</v>
      </c>
      <c r="H13" s="6">
        <v>9.9850829999999995</v>
      </c>
      <c r="I13" s="6">
        <v>9.5290280000000003</v>
      </c>
      <c r="J13" s="7">
        <v>218</v>
      </c>
      <c r="K13" s="7">
        <v>300682</v>
      </c>
      <c r="L13" s="7">
        <v>299908</v>
      </c>
      <c r="M13" s="7">
        <v>18</v>
      </c>
      <c r="N13" s="7">
        <v>135000</v>
      </c>
      <c r="O13" s="7">
        <v>75001</v>
      </c>
    </row>
    <row r="14" spans="1:39" x14ac:dyDescent="0.25">
      <c r="A14" s="7">
        <v>130</v>
      </c>
      <c r="B14" s="7">
        <v>75634.399999999994</v>
      </c>
      <c r="C14" s="7">
        <v>7645</v>
      </c>
      <c r="D14" s="7">
        <v>80</v>
      </c>
      <c r="E14" s="6">
        <v>3.6539869999999999</v>
      </c>
      <c r="F14" s="6">
        <v>3.5324149999999999</v>
      </c>
      <c r="G14" s="7">
        <v>130</v>
      </c>
      <c r="H14" s="6">
        <v>5.9708550000000002</v>
      </c>
      <c r="I14" s="6">
        <v>4.9916879999999999</v>
      </c>
      <c r="J14" s="7">
        <v>230</v>
      </c>
      <c r="K14" s="7">
        <v>779754.8</v>
      </c>
      <c r="L14" s="7">
        <v>300227</v>
      </c>
      <c r="M14" s="7">
        <v>30</v>
      </c>
      <c r="N14" s="7">
        <v>75000</v>
      </c>
      <c r="O14" s="7">
        <v>75000</v>
      </c>
    </row>
    <row r="15" spans="1:39" x14ac:dyDescent="0.25">
      <c r="A15" s="7">
        <v>523</v>
      </c>
      <c r="B15" s="7">
        <v>327412.40000000002</v>
      </c>
      <c r="C15" s="7">
        <v>302347</v>
      </c>
      <c r="D15" s="7">
        <v>473</v>
      </c>
      <c r="E15" s="6">
        <v>18.906649000000002</v>
      </c>
      <c r="F15" s="6">
        <v>18.916194000000001</v>
      </c>
      <c r="G15" s="7">
        <v>523</v>
      </c>
      <c r="H15" s="6">
        <v>9.1824320000000004</v>
      </c>
      <c r="I15" s="6">
        <v>8.9989480000000004</v>
      </c>
      <c r="J15" s="7">
        <v>623</v>
      </c>
      <c r="K15" s="7">
        <v>1499932.4</v>
      </c>
      <c r="L15" s="7">
        <v>1499879</v>
      </c>
      <c r="M15" s="7">
        <v>423</v>
      </c>
      <c r="N15" s="7">
        <v>316248.59999999998</v>
      </c>
      <c r="O15" s="7">
        <v>262185</v>
      </c>
    </row>
    <row r="16" spans="1:39" x14ac:dyDescent="0.25">
      <c r="A16" s="7">
        <v>133</v>
      </c>
      <c r="B16" s="7">
        <v>433944.2</v>
      </c>
      <c r="C16" s="7">
        <v>434271</v>
      </c>
      <c r="D16" s="7">
        <v>83</v>
      </c>
      <c r="E16" s="6">
        <v>3.7198530000000001</v>
      </c>
      <c r="F16" s="6">
        <v>3.6301589999999999</v>
      </c>
      <c r="G16" s="7">
        <v>133</v>
      </c>
      <c r="H16" s="6">
        <v>10.249658999999999</v>
      </c>
      <c r="I16" s="6">
        <v>10.291648</v>
      </c>
      <c r="J16" s="7">
        <v>233</v>
      </c>
      <c r="K16" s="7">
        <v>539867.4</v>
      </c>
      <c r="L16" s="7">
        <v>300235</v>
      </c>
      <c r="M16" s="7">
        <v>33</v>
      </c>
      <c r="N16" s="7">
        <v>75000</v>
      </c>
      <c r="O16" s="7">
        <v>75000</v>
      </c>
    </row>
    <row r="17" spans="1:15" x14ac:dyDescent="0.25">
      <c r="A17" s="7">
        <v>540</v>
      </c>
      <c r="B17" s="7">
        <v>2170287.7999999998</v>
      </c>
      <c r="C17" s="7">
        <v>2169746</v>
      </c>
      <c r="D17" s="7">
        <v>490</v>
      </c>
      <c r="E17" s="6">
        <v>19.093032999999998</v>
      </c>
      <c r="F17" s="6">
        <v>18.953983999999998</v>
      </c>
      <c r="G17" s="7">
        <v>540</v>
      </c>
      <c r="H17" s="6">
        <v>31.650618999999999</v>
      </c>
      <c r="I17" s="6">
        <v>31.710229000000002</v>
      </c>
      <c r="J17" s="7">
        <v>640</v>
      </c>
      <c r="K17" s="7">
        <v>1499859.8</v>
      </c>
      <c r="L17" s="7">
        <v>1499965</v>
      </c>
      <c r="M17" s="7">
        <v>440</v>
      </c>
      <c r="N17" s="7">
        <v>315000</v>
      </c>
      <c r="O17" s="7">
        <v>375000</v>
      </c>
    </row>
    <row r="18" spans="1:15" x14ac:dyDescent="0.25">
      <c r="A18" s="7">
        <v>104</v>
      </c>
      <c r="B18" s="7">
        <v>382076.8</v>
      </c>
      <c r="C18" s="7">
        <v>399927</v>
      </c>
      <c r="D18" s="7">
        <v>54</v>
      </c>
      <c r="E18" s="6">
        <v>3.5876860000000002</v>
      </c>
      <c r="F18" s="6">
        <v>3.7905380000000002</v>
      </c>
      <c r="G18" s="7">
        <v>104</v>
      </c>
      <c r="H18" s="6">
        <v>9.7402280000000001</v>
      </c>
      <c r="I18" s="6">
        <v>9.5737299999999994</v>
      </c>
      <c r="J18" s="7">
        <v>204</v>
      </c>
      <c r="K18" s="7">
        <v>539867.4</v>
      </c>
      <c r="L18" s="7">
        <v>299825</v>
      </c>
      <c r="M18" s="7">
        <v>4</v>
      </c>
      <c r="N18" s="7">
        <v>75000</v>
      </c>
      <c r="O18" s="7">
        <v>75001</v>
      </c>
    </row>
    <row r="19" spans="1:15" x14ac:dyDescent="0.25">
      <c r="A19" s="7">
        <v>526</v>
      </c>
      <c r="B19" s="7">
        <v>2154844.4</v>
      </c>
      <c r="C19" s="7">
        <v>2100480</v>
      </c>
      <c r="D19" s="7">
        <v>476</v>
      </c>
      <c r="E19" s="6">
        <v>19.093032999999998</v>
      </c>
      <c r="F19" s="6">
        <v>18.652735</v>
      </c>
      <c r="G19" s="7">
        <v>526</v>
      </c>
      <c r="H19" s="6">
        <v>32.030338</v>
      </c>
      <c r="I19" s="6">
        <v>30.929569999999998</v>
      </c>
      <c r="J19" s="7">
        <v>626</v>
      </c>
      <c r="K19" s="7">
        <v>1499955</v>
      </c>
      <c r="L19" s="7">
        <v>1499549</v>
      </c>
      <c r="M19" s="7">
        <v>426</v>
      </c>
      <c r="N19" s="7">
        <v>199953</v>
      </c>
      <c r="O19" s="7">
        <v>164729</v>
      </c>
    </row>
    <row r="20" spans="1:15" x14ac:dyDescent="0.25">
      <c r="A20" s="7">
        <v>527</v>
      </c>
      <c r="B20" s="7">
        <v>340399</v>
      </c>
      <c r="C20" s="7">
        <v>340399</v>
      </c>
      <c r="D20" s="7">
        <v>477</v>
      </c>
      <c r="E20" s="6">
        <v>18.886115</v>
      </c>
      <c r="F20" s="6">
        <v>18.661335999999999</v>
      </c>
      <c r="G20" s="7">
        <v>527</v>
      </c>
      <c r="H20" s="6">
        <v>9.2673939999999995</v>
      </c>
      <c r="I20" s="6">
        <v>9.6512580000000003</v>
      </c>
      <c r="J20" s="7">
        <v>627</v>
      </c>
      <c r="K20" s="7">
        <v>1499750.6</v>
      </c>
      <c r="L20" s="7">
        <v>1500147</v>
      </c>
      <c r="M20" s="7">
        <v>427</v>
      </c>
      <c r="N20" s="7">
        <v>375000</v>
      </c>
      <c r="O20" s="7">
        <v>375000</v>
      </c>
    </row>
    <row r="21" spans="1:15" x14ac:dyDescent="0.25">
      <c r="A21" s="7">
        <v>112</v>
      </c>
      <c r="B21" s="7">
        <v>266184.40000000002</v>
      </c>
      <c r="C21" s="7">
        <v>289747</v>
      </c>
      <c r="D21" s="7">
        <v>62</v>
      </c>
      <c r="E21" s="6">
        <v>3.6544829999999999</v>
      </c>
      <c r="F21" s="6">
        <v>3.8021590000000001</v>
      </c>
      <c r="G21" s="7">
        <v>112</v>
      </c>
      <c r="H21" s="6">
        <v>8.2097029999999993</v>
      </c>
      <c r="I21" s="6">
        <v>8.1265610000000006</v>
      </c>
      <c r="J21" s="7">
        <v>212</v>
      </c>
      <c r="K21" s="7">
        <v>300215.59999999998</v>
      </c>
      <c r="L21" s="7">
        <v>299641</v>
      </c>
      <c r="M21" s="7">
        <v>12</v>
      </c>
      <c r="N21" s="7">
        <v>75000</v>
      </c>
      <c r="O21" s="7">
        <v>75000</v>
      </c>
    </row>
    <row r="22" spans="1:15" x14ac:dyDescent="0.25">
      <c r="A22" s="7">
        <v>131</v>
      </c>
      <c r="B22" s="7">
        <v>139512</v>
      </c>
      <c r="C22" s="7">
        <v>139512</v>
      </c>
      <c r="D22" s="7">
        <v>81</v>
      </c>
      <c r="E22" s="6">
        <v>3.6803949999999999</v>
      </c>
      <c r="F22" s="6">
        <v>3.5370180000000002</v>
      </c>
      <c r="G22" s="7">
        <v>131</v>
      </c>
      <c r="H22" s="6">
        <v>6.4591979999999998</v>
      </c>
      <c r="I22" s="6">
        <v>6.6376470000000003</v>
      </c>
      <c r="J22" s="7">
        <v>231</v>
      </c>
      <c r="K22" s="7">
        <v>300215.59999999998</v>
      </c>
      <c r="L22" s="7">
        <v>299823</v>
      </c>
      <c r="M22" s="7">
        <v>31</v>
      </c>
      <c r="N22" s="7">
        <v>135000</v>
      </c>
      <c r="O22" s="7">
        <v>75000</v>
      </c>
    </row>
  </sheetData>
  <mergeCells count="6"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D19" sqref="D19"/>
    </sheetView>
  </sheetViews>
  <sheetFormatPr defaultRowHeight="15" x14ac:dyDescent="0.25"/>
  <cols>
    <col min="1" max="1" width="13.42578125" customWidth="1"/>
    <col min="2" max="2" width="15.85546875" customWidth="1"/>
    <col min="3" max="3" width="19.5703125" customWidth="1"/>
    <col min="4" max="4" width="17.28515625" customWidth="1"/>
    <col min="5" max="6" width="18.7109375" customWidth="1"/>
    <col min="7" max="7" width="9.28515625" bestFit="1" customWidth="1"/>
    <col min="8" max="8" width="13.5703125" customWidth="1"/>
    <col min="9" max="9" width="13.42578125" customWidth="1"/>
  </cols>
  <sheetData>
    <row r="1" spans="1:15" ht="15" customHeight="1" x14ac:dyDescent="0.25">
      <c r="A1" s="8" t="s">
        <v>17</v>
      </c>
      <c r="B1" s="8"/>
      <c r="C1" s="8"/>
      <c r="D1" s="12" t="s">
        <v>17</v>
      </c>
      <c r="E1" s="12"/>
      <c r="F1" s="12"/>
      <c r="G1" s="13" t="s">
        <v>6</v>
      </c>
      <c r="H1" s="13"/>
      <c r="I1" s="13"/>
      <c r="J1" s="15" t="s">
        <v>1</v>
      </c>
      <c r="K1" s="15"/>
      <c r="L1" s="15"/>
      <c r="M1" s="14" t="s">
        <v>0</v>
      </c>
      <c r="N1" s="14"/>
      <c r="O1" s="14"/>
    </row>
    <row r="2" spans="1:15" ht="80.25" customHeight="1" x14ac:dyDescent="0.25">
      <c r="A2" s="7" t="s">
        <v>14</v>
      </c>
      <c r="B2" s="7" t="s">
        <v>15</v>
      </c>
      <c r="C2" s="7" t="s">
        <v>16</v>
      </c>
      <c r="D2" s="7" t="s">
        <v>14</v>
      </c>
      <c r="E2" s="6" t="s">
        <v>18</v>
      </c>
      <c r="F2" s="6" t="s">
        <v>19</v>
      </c>
      <c r="G2" s="7" t="s">
        <v>14</v>
      </c>
      <c r="H2" s="6" t="s">
        <v>18</v>
      </c>
      <c r="I2" s="6" t="s">
        <v>19</v>
      </c>
      <c r="J2" s="7" t="s">
        <v>14</v>
      </c>
      <c r="K2" s="7" t="s">
        <v>15</v>
      </c>
      <c r="L2" s="7" t="s">
        <v>16</v>
      </c>
      <c r="M2" s="7" t="s">
        <v>14</v>
      </c>
      <c r="N2" s="7" t="s">
        <v>15</v>
      </c>
      <c r="O2" s="7" t="s">
        <v>16</v>
      </c>
    </row>
    <row r="3" spans="1:15" x14ac:dyDescent="0.25">
      <c r="A3" s="7">
        <v>483</v>
      </c>
      <c r="B3" s="7">
        <v>1499627.4</v>
      </c>
      <c r="C3" s="7">
        <v>1499907</v>
      </c>
      <c r="D3" s="7">
        <v>483</v>
      </c>
      <c r="E3" s="6">
        <v>17.436717999999999</v>
      </c>
      <c r="F3" s="6">
        <v>17.414949</v>
      </c>
      <c r="G3" s="7">
        <v>533</v>
      </c>
      <c r="H3" s="6">
        <v>13.68831</v>
      </c>
      <c r="I3" s="6">
        <v>13.433827000000001</v>
      </c>
      <c r="J3" s="7">
        <v>633</v>
      </c>
      <c r="K3" s="7">
        <v>1499973.4</v>
      </c>
      <c r="L3" s="7">
        <v>1499809</v>
      </c>
      <c r="M3" s="7">
        <v>433</v>
      </c>
      <c r="N3" s="7">
        <v>375000.4</v>
      </c>
      <c r="O3" s="7">
        <v>375000</v>
      </c>
    </row>
    <row r="4" spans="1:15" x14ac:dyDescent="0.25">
      <c r="A4" s="7">
        <v>503</v>
      </c>
      <c r="B4" s="7">
        <v>1500006.3999999999</v>
      </c>
      <c r="C4" s="7">
        <v>1500457</v>
      </c>
      <c r="D4" s="7">
        <v>453</v>
      </c>
      <c r="E4" s="6">
        <v>17.513566999999998</v>
      </c>
      <c r="F4" s="6">
        <v>18.266127000000001</v>
      </c>
      <c r="G4" s="7">
        <v>503</v>
      </c>
      <c r="H4" s="6">
        <v>11.103878999999999</v>
      </c>
      <c r="I4" s="6">
        <v>9.091056</v>
      </c>
      <c r="J4" s="7">
        <v>603</v>
      </c>
      <c r="K4" s="7">
        <v>1500503.2</v>
      </c>
      <c r="L4" s="7">
        <v>1500805</v>
      </c>
      <c r="M4" s="7">
        <v>403</v>
      </c>
      <c r="N4" s="7">
        <v>375000</v>
      </c>
      <c r="O4" s="7">
        <v>375001</v>
      </c>
    </row>
    <row r="5" spans="1:15" x14ac:dyDescent="0.25">
      <c r="A5" s="7">
        <v>520</v>
      </c>
      <c r="B5" s="7">
        <v>1501081</v>
      </c>
      <c r="C5" s="7">
        <v>1501137</v>
      </c>
      <c r="D5" s="7">
        <v>470</v>
      </c>
      <c r="E5" s="6">
        <v>17.730594</v>
      </c>
      <c r="F5" s="6">
        <v>17.107189000000002</v>
      </c>
      <c r="G5" s="7">
        <v>520</v>
      </c>
      <c r="H5" s="6">
        <v>30.672214</v>
      </c>
      <c r="I5" s="6">
        <v>29.410852999999999</v>
      </c>
      <c r="J5" s="7">
        <v>620</v>
      </c>
      <c r="K5" s="7">
        <v>1499955</v>
      </c>
      <c r="L5" s="7">
        <v>1499888</v>
      </c>
      <c r="M5" s="7">
        <v>420</v>
      </c>
      <c r="N5" s="7">
        <v>375000</v>
      </c>
      <c r="O5" s="7">
        <v>375000</v>
      </c>
    </row>
    <row r="6" spans="1:15" x14ac:dyDescent="0.25">
      <c r="A6" s="7">
        <v>145</v>
      </c>
      <c r="B6" s="7">
        <v>1019766</v>
      </c>
      <c r="C6" s="7">
        <v>299655</v>
      </c>
      <c r="D6" s="7">
        <v>95</v>
      </c>
      <c r="E6" s="6">
        <v>12.202526000000001</v>
      </c>
      <c r="F6" s="6">
        <v>4.2483950000000004</v>
      </c>
      <c r="G6" s="7">
        <v>145</v>
      </c>
      <c r="H6" s="6">
        <v>6.9131780000000003</v>
      </c>
      <c r="I6" s="6">
        <v>7.1068959999999999</v>
      </c>
      <c r="J6" s="7">
        <v>245</v>
      </c>
      <c r="K6" s="7">
        <v>539867.4</v>
      </c>
      <c r="L6" s="7">
        <v>299527</v>
      </c>
      <c r="M6" s="7">
        <v>45</v>
      </c>
      <c r="N6" s="7">
        <v>135000.20000000001</v>
      </c>
      <c r="O6" s="7">
        <v>75000</v>
      </c>
    </row>
    <row r="7" spans="1:15" x14ac:dyDescent="0.25">
      <c r="A7" s="7">
        <v>144</v>
      </c>
      <c r="B7" s="7">
        <v>299733.2</v>
      </c>
      <c r="C7" s="7">
        <v>299705</v>
      </c>
      <c r="D7" s="7">
        <v>94</v>
      </c>
      <c r="E7" s="6">
        <v>4.3368890000000002</v>
      </c>
      <c r="F7" s="6">
        <v>3.9843009999999999</v>
      </c>
      <c r="G7" s="7">
        <v>144</v>
      </c>
      <c r="H7" s="6">
        <v>8.2547010000000007</v>
      </c>
      <c r="I7" s="6">
        <v>8.7053019999999997</v>
      </c>
      <c r="J7" s="7">
        <v>244</v>
      </c>
      <c r="K7" s="7">
        <v>299928.8</v>
      </c>
      <c r="L7" s="7">
        <v>299976</v>
      </c>
      <c r="M7" s="7">
        <v>44</v>
      </c>
      <c r="N7" s="7">
        <v>75000.2</v>
      </c>
      <c r="O7" s="7">
        <v>75000</v>
      </c>
    </row>
    <row r="8" spans="1:15" x14ac:dyDescent="0.25">
      <c r="A8" s="7">
        <v>139</v>
      </c>
      <c r="B8" s="7">
        <v>539882.80000000005</v>
      </c>
      <c r="C8" s="7">
        <v>300029</v>
      </c>
      <c r="D8" s="7">
        <v>89</v>
      </c>
      <c r="E8" s="6">
        <v>6.900957</v>
      </c>
      <c r="F8" s="6">
        <v>4.2864409999999999</v>
      </c>
      <c r="G8" s="7">
        <v>139</v>
      </c>
      <c r="H8" s="6">
        <v>11.943338000000001</v>
      </c>
      <c r="I8" s="6">
        <v>11.791588000000001</v>
      </c>
      <c r="J8" s="7">
        <v>239</v>
      </c>
      <c r="K8" s="7">
        <v>300297.59999999998</v>
      </c>
      <c r="L8" s="7">
        <v>299835</v>
      </c>
      <c r="M8" s="7">
        <v>39</v>
      </c>
      <c r="N8" s="7">
        <v>75000.2</v>
      </c>
      <c r="O8" s="7">
        <v>75000</v>
      </c>
    </row>
    <row r="9" spans="1:15" x14ac:dyDescent="0.25">
      <c r="A9" s="7">
        <v>122</v>
      </c>
      <c r="B9" s="7">
        <v>300205</v>
      </c>
      <c r="C9" s="7">
        <v>300180</v>
      </c>
      <c r="D9" s="7">
        <v>72</v>
      </c>
      <c r="E9" s="6">
        <v>4.3442049999999997</v>
      </c>
      <c r="F9" s="6">
        <v>4.4512809999999998</v>
      </c>
      <c r="G9" s="7">
        <v>122</v>
      </c>
      <c r="H9" s="6">
        <v>8.7420050000000007</v>
      </c>
      <c r="I9" s="6">
        <v>9.2652070000000002</v>
      </c>
      <c r="J9" s="7">
        <v>222</v>
      </c>
      <c r="K9" s="7">
        <v>299928.8</v>
      </c>
      <c r="L9" s="7">
        <v>299719</v>
      </c>
      <c r="M9" s="7">
        <v>22</v>
      </c>
      <c r="N9" s="7">
        <v>75000.2</v>
      </c>
      <c r="O9" s="7">
        <v>75000</v>
      </c>
    </row>
    <row r="10" spans="1:15" x14ac:dyDescent="0.25">
      <c r="A10" s="7">
        <v>530</v>
      </c>
      <c r="B10" s="7">
        <v>1499909</v>
      </c>
      <c r="C10" s="7">
        <v>1499776</v>
      </c>
      <c r="D10" s="7">
        <v>480</v>
      </c>
      <c r="E10" s="6">
        <v>17.329089</v>
      </c>
      <c r="F10" s="6">
        <v>17.353346999999999</v>
      </c>
      <c r="G10" s="7">
        <v>530</v>
      </c>
      <c r="H10" s="6">
        <v>28.933547999999998</v>
      </c>
      <c r="I10" s="6">
        <v>28.589835999999998</v>
      </c>
      <c r="J10" s="7">
        <v>630</v>
      </c>
      <c r="K10" s="7">
        <v>1499865.4</v>
      </c>
      <c r="L10" s="7">
        <v>1500198</v>
      </c>
      <c r="M10" s="7">
        <v>430</v>
      </c>
      <c r="N10" s="7">
        <v>375000.4</v>
      </c>
      <c r="O10" s="7">
        <v>375000</v>
      </c>
    </row>
    <row r="11" spans="1:15" x14ac:dyDescent="0.25">
      <c r="A11" s="7">
        <v>110</v>
      </c>
      <c r="B11" s="7">
        <v>299739.2</v>
      </c>
      <c r="C11" s="7">
        <v>299494</v>
      </c>
      <c r="D11" s="7">
        <v>60</v>
      </c>
      <c r="E11" s="6">
        <v>4.2693009999999996</v>
      </c>
      <c r="F11" s="6">
        <v>4.3518879999999998</v>
      </c>
      <c r="G11" s="7">
        <v>110</v>
      </c>
      <c r="H11" s="6">
        <v>11.728743</v>
      </c>
      <c r="I11" s="6">
        <v>11.754733999999999</v>
      </c>
      <c r="J11" s="7">
        <v>210</v>
      </c>
      <c r="K11" s="7">
        <v>299884.79999999999</v>
      </c>
      <c r="L11" s="7">
        <v>299547</v>
      </c>
      <c r="M11" s="7">
        <v>10</v>
      </c>
      <c r="N11" s="7">
        <v>75000.399999999994</v>
      </c>
      <c r="O11" s="7">
        <v>75000</v>
      </c>
    </row>
    <row r="12" spans="1:15" x14ac:dyDescent="0.25">
      <c r="A12" s="7">
        <v>100</v>
      </c>
      <c r="B12" s="7">
        <v>300186.8</v>
      </c>
      <c r="C12" s="7">
        <v>300250</v>
      </c>
      <c r="D12" s="7">
        <v>50</v>
      </c>
      <c r="E12" s="6">
        <v>4.3168550000000003</v>
      </c>
      <c r="F12" s="6">
        <v>4.5334110000000001</v>
      </c>
      <c r="G12" s="7">
        <v>100</v>
      </c>
      <c r="H12" s="6">
        <v>11.989281</v>
      </c>
      <c r="I12" s="6">
        <v>12.066299000000001</v>
      </c>
      <c r="J12" s="7">
        <v>200</v>
      </c>
      <c r="K12" s="7">
        <v>300603.2</v>
      </c>
      <c r="L12" s="7">
        <v>300671</v>
      </c>
      <c r="M12" s="7">
        <v>0</v>
      </c>
      <c r="N12" s="7">
        <v>75000.2</v>
      </c>
      <c r="O12" s="7">
        <v>75000</v>
      </c>
    </row>
    <row r="13" spans="1:15" x14ac:dyDescent="0.25">
      <c r="A13" s="7">
        <v>118</v>
      </c>
      <c r="B13" s="7">
        <v>1019766</v>
      </c>
      <c r="C13" s="7">
        <v>300472</v>
      </c>
      <c r="D13" s="7">
        <v>68</v>
      </c>
      <c r="E13" s="6">
        <v>12.202526000000001</v>
      </c>
      <c r="F13" s="6">
        <v>4.3756120000000003</v>
      </c>
      <c r="G13" s="7">
        <v>118</v>
      </c>
      <c r="H13" s="6">
        <v>11.961575</v>
      </c>
      <c r="I13" s="6">
        <v>12.103320999999999</v>
      </c>
      <c r="J13" s="7">
        <v>218</v>
      </c>
      <c r="K13" s="7">
        <v>300682</v>
      </c>
      <c r="L13" s="7">
        <v>299908</v>
      </c>
      <c r="M13" s="7">
        <v>18</v>
      </c>
      <c r="N13" s="7">
        <v>75000</v>
      </c>
      <c r="O13" s="7">
        <v>75000</v>
      </c>
    </row>
    <row r="14" spans="1:15" x14ac:dyDescent="0.25">
      <c r="A14" s="7">
        <v>130</v>
      </c>
      <c r="B14" s="7">
        <v>300158.2</v>
      </c>
      <c r="C14" s="7">
        <v>299426</v>
      </c>
      <c r="D14" s="7">
        <v>80</v>
      </c>
      <c r="E14" s="6">
        <v>4.2849550000000001</v>
      </c>
      <c r="F14" s="6">
        <v>4.1995839999999998</v>
      </c>
      <c r="G14" s="7">
        <v>130</v>
      </c>
      <c r="H14" s="6">
        <v>11.943338000000001</v>
      </c>
      <c r="I14" s="6">
        <v>12.078378000000001</v>
      </c>
      <c r="J14" s="7">
        <v>230</v>
      </c>
      <c r="K14" s="7">
        <v>779754.8</v>
      </c>
      <c r="L14" s="7">
        <v>300227</v>
      </c>
      <c r="M14" s="7">
        <v>30</v>
      </c>
      <c r="N14" s="7">
        <v>195000.4</v>
      </c>
      <c r="O14" s="7">
        <v>75001</v>
      </c>
    </row>
    <row r="15" spans="1:15" x14ac:dyDescent="0.25">
      <c r="A15" s="7">
        <v>523</v>
      </c>
      <c r="B15" s="7">
        <v>1500640.8</v>
      </c>
      <c r="C15" s="7">
        <v>1500412</v>
      </c>
      <c r="D15" s="7">
        <v>473</v>
      </c>
      <c r="E15" s="6">
        <v>18.019715000000001</v>
      </c>
      <c r="F15" s="6">
        <v>17.159993</v>
      </c>
      <c r="G15" s="7">
        <v>523</v>
      </c>
      <c r="H15" s="6">
        <v>26.053723000000002</v>
      </c>
      <c r="I15" s="6">
        <v>26.984869</v>
      </c>
      <c r="J15" s="7">
        <v>623</v>
      </c>
      <c r="K15" s="7">
        <v>1499932.4</v>
      </c>
      <c r="L15" s="7">
        <v>1499879</v>
      </c>
      <c r="M15" s="7">
        <v>423</v>
      </c>
      <c r="N15" s="7">
        <v>375000.2</v>
      </c>
      <c r="O15" s="7">
        <v>375000</v>
      </c>
    </row>
    <row r="16" spans="1:15" x14ac:dyDescent="0.25">
      <c r="A16" s="7">
        <v>133</v>
      </c>
      <c r="B16" s="7">
        <v>1019766</v>
      </c>
      <c r="C16" s="7">
        <v>299489</v>
      </c>
      <c r="D16" s="7">
        <v>83</v>
      </c>
      <c r="E16" s="6">
        <v>12.202526000000001</v>
      </c>
      <c r="F16" s="6">
        <v>4.2135360000000004</v>
      </c>
      <c r="G16" s="7">
        <v>133</v>
      </c>
      <c r="H16" s="6">
        <v>6.9131780000000003</v>
      </c>
      <c r="I16" s="6">
        <v>6.9697209999999998</v>
      </c>
      <c r="J16" s="7">
        <v>233</v>
      </c>
      <c r="K16" s="7">
        <v>539867.4</v>
      </c>
      <c r="L16" s="7">
        <v>300235</v>
      </c>
      <c r="M16" s="7">
        <v>33</v>
      </c>
      <c r="N16" s="7">
        <v>135000.20000000001</v>
      </c>
      <c r="O16" s="7">
        <v>75000</v>
      </c>
    </row>
    <row r="17" spans="1:15" x14ac:dyDescent="0.25">
      <c r="A17" s="7">
        <v>540</v>
      </c>
      <c r="B17" s="7">
        <v>1501026.4</v>
      </c>
      <c r="C17" s="7">
        <v>1501259</v>
      </c>
      <c r="D17" s="7">
        <v>490</v>
      </c>
      <c r="E17" s="6">
        <v>17.566566999999999</v>
      </c>
      <c r="F17" s="6">
        <v>17.301667999999999</v>
      </c>
      <c r="G17" s="7">
        <v>540</v>
      </c>
      <c r="H17" s="6">
        <v>11.86727</v>
      </c>
      <c r="I17" s="6">
        <v>12.460357</v>
      </c>
      <c r="J17" s="7">
        <v>640</v>
      </c>
      <c r="K17" s="7">
        <v>1499859.8</v>
      </c>
      <c r="L17" s="7">
        <v>1499965</v>
      </c>
      <c r="M17" s="7">
        <v>440</v>
      </c>
      <c r="N17" s="7">
        <v>375000</v>
      </c>
      <c r="O17" s="7">
        <v>375000</v>
      </c>
    </row>
    <row r="18" spans="1:15" x14ac:dyDescent="0.25">
      <c r="A18" s="7">
        <v>104</v>
      </c>
      <c r="B18" s="7">
        <v>300192.2</v>
      </c>
      <c r="C18" s="7">
        <v>299635</v>
      </c>
      <c r="D18" s="7">
        <v>54</v>
      </c>
      <c r="E18" s="6">
        <v>4.2819520000000004</v>
      </c>
      <c r="F18" s="6">
        <v>4.4146710000000002</v>
      </c>
      <c r="G18" s="7">
        <v>104</v>
      </c>
      <c r="H18" s="6">
        <v>6.9131780000000003</v>
      </c>
      <c r="I18" s="6">
        <v>6.6243350000000003</v>
      </c>
      <c r="J18" s="7">
        <v>204</v>
      </c>
      <c r="K18" s="7">
        <v>539867.4</v>
      </c>
      <c r="L18" s="7">
        <v>299825</v>
      </c>
      <c r="M18" s="7">
        <v>4</v>
      </c>
      <c r="N18" s="7">
        <v>135000.20000000001</v>
      </c>
      <c r="O18" s="7">
        <v>75001</v>
      </c>
    </row>
    <row r="19" spans="1:15" x14ac:dyDescent="0.25">
      <c r="A19" s="7">
        <v>526</v>
      </c>
      <c r="B19" s="7">
        <v>1500006.3999999999</v>
      </c>
      <c r="C19" s="7">
        <v>1500143</v>
      </c>
      <c r="D19" s="7">
        <v>476</v>
      </c>
      <c r="E19" s="6">
        <v>17.513566999999998</v>
      </c>
      <c r="F19" s="6">
        <v>17.413931000000002</v>
      </c>
      <c r="G19" s="7">
        <v>526</v>
      </c>
      <c r="H19" s="6">
        <v>11.103878999999999</v>
      </c>
      <c r="I19" s="6">
        <v>9.2234929999999995</v>
      </c>
      <c r="J19" s="7">
        <v>626</v>
      </c>
      <c r="K19" s="7">
        <v>1499955</v>
      </c>
      <c r="L19" s="7">
        <v>1499549</v>
      </c>
      <c r="M19" s="7">
        <v>426</v>
      </c>
      <c r="N19" s="7">
        <v>375000</v>
      </c>
      <c r="O19" s="7">
        <v>375000</v>
      </c>
    </row>
    <row r="20" spans="1:15" x14ac:dyDescent="0.25">
      <c r="A20" s="7">
        <v>527</v>
      </c>
      <c r="B20" s="7">
        <v>1499622</v>
      </c>
      <c r="C20" s="7">
        <v>1499425</v>
      </c>
      <c r="D20" s="7">
        <v>477</v>
      </c>
      <c r="E20" s="6">
        <v>26.981933999999999</v>
      </c>
      <c r="F20" s="6">
        <v>17.840664</v>
      </c>
      <c r="G20" s="7">
        <v>527</v>
      </c>
      <c r="H20" s="6">
        <v>27.243290999999999</v>
      </c>
      <c r="I20" s="6">
        <v>28.059716999999999</v>
      </c>
      <c r="J20" s="7">
        <v>627</v>
      </c>
      <c r="K20" s="7">
        <v>1499750.6</v>
      </c>
      <c r="L20" s="7">
        <v>1500147</v>
      </c>
      <c r="M20" s="7">
        <v>427</v>
      </c>
      <c r="N20" s="7">
        <v>375000</v>
      </c>
      <c r="O20" s="7">
        <v>375000</v>
      </c>
    </row>
    <row r="21" spans="1:15" x14ac:dyDescent="0.25">
      <c r="A21" s="7">
        <v>112</v>
      </c>
      <c r="B21" s="7">
        <v>299752</v>
      </c>
      <c r="C21" s="7">
        <v>299726</v>
      </c>
      <c r="D21" s="7">
        <v>62</v>
      </c>
      <c r="E21" s="6">
        <v>4.207878</v>
      </c>
      <c r="F21" s="6">
        <v>4.5319140000000004</v>
      </c>
      <c r="G21" s="7">
        <v>112</v>
      </c>
      <c r="H21" s="6">
        <v>12.103847999999999</v>
      </c>
      <c r="I21" s="6">
        <v>11.964354</v>
      </c>
      <c r="J21" s="7">
        <v>212</v>
      </c>
      <c r="K21" s="7">
        <v>300215.59999999998</v>
      </c>
      <c r="L21" s="7">
        <v>299641</v>
      </c>
      <c r="M21" s="7">
        <v>12</v>
      </c>
      <c r="N21" s="7">
        <v>75000.2</v>
      </c>
      <c r="O21" s="7">
        <v>75000</v>
      </c>
    </row>
    <row r="22" spans="1:15" x14ac:dyDescent="0.25">
      <c r="A22" s="7">
        <v>131</v>
      </c>
      <c r="B22" s="7">
        <v>300642</v>
      </c>
      <c r="C22" s="7">
        <v>300727</v>
      </c>
      <c r="D22" s="7">
        <v>81</v>
      </c>
      <c r="E22" s="6">
        <v>4.3496410000000001</v>
      </c>
      <c r="F22" s="6">
        <v>4.3136669999999997</v>
      </c>
      <c r="G22" s="7">
        <v>131</v>
      </c>
      <c r="H22" s="6">
        <v>6.1894999999999998</v>
      </c>
      <c r="I22" s="6">
        <v>5.8605749999999999</v>
      </c>
      <c r="J22" s="7">
        <v>231</v>
      </c>
      <c r="K22" s="7">
        <v>300215.59999999998</v>
      </c>
      <c r="L22" s="7">
        <v>299823</v>
      </c>
      <c r="M22" s="7">
        <v>31</v>
      </c>
      <c r="N22" s="7">
        <v>75000.2</v>
      </c>
      <c r="O22" s="7">
        <v>75000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 Comparison Time Stats</vt:lpstr>
      <vt:lpstr>Metrics Comparison Result Stats</vt:lpstr>
      <vt:lpstr>Zipf Regression Results</vt:lpstr>
      <vt:lpstr>Uniform Regression Results</vt:lpstr>
    </vt:vector>
  </TitlesOfParts>
  <Company>LNT ECC DIV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2019-09-04T20:57:51Z</dcterms:created>
  <dcterms:modified xsi:type="dcterms:W3CDTF">2019-09-08T21:46:30Z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45ab6f4c-3184-4c9f-be79-05b707907f58</vt:lpwstr>
  </property>
</Properties>
</file>