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lass/Dropbox/GaTech/cse6242_project/"/>
    </mc:Choice>
  </mc:AlternateContent>
  <xr:revisionPtr revIDLastSave="0" documentId="13_ncr:1_{2DB4EC8E-264A-4B43-9724-74619A8B7394}" xr6:coauthVersionLast="45" xr6:coauthVersionMax="45" xr10:uidLastSave="{00000000-0000-0000-0000-000000000000}"/>
  <bookViews>
    <workbookView xWindow="1520" yWindow="440" windowWidth="24840" windowHeight="28360" xr2:uid="{7361172A-1EC7-8B42-8F6F-CEFE35A9BD9E}"/>
  </bookViews>
  <sheets>
    <sheet name="Sheet1" sheetId="1" r:id="rId1"/>
    <sheet name="Sheet2" sheetId="2" r:id="rId2"/>
  </sheets>
  <definedNames>
    <definedName name="_xlchart.v1.0" hidden="1">Sheet1!$A$2:$A$26</definedName>
    <definedName name="_xlchart.v1.1" hidden="1">Sheet1!$G$2:$G$26</definedName>
    <definedName name="_xlchart.v1.10" hidden="1">Sheet1!$G$2:$G$26</definedName>
    <definedName name="_xlchart.v1.11" hidden="1">Sheet1!$H$1</definedName>
    <definedName name="_xlchart.v1.12" hidden="1">Sheet1!$A$2:$A$26</definedName>
    <definedName name="_xlchart.v1.13" hidden="1">Sheet1!$G$2:$G$26</definedName>
    <definedName name="_xlchart.v1.14" hidden="1">Sheet1!$H$1</definedName>
    <definedName name="_xlchart.v1.15" hidden="1">Sheet1!$A$2:$A$26</definedName>
    <definedName name="_xlchart.v1.16" hidden="1">Sheet1!$G$2:$G$26</definedName>
    <definedName name="_xlchart.v1.17" hidden="1">Sheet1!$H$1</definedName>
    <definedName name="_xlchart.v1.18" hidden="1">Sheet1!$A$2:$A$26</definedName>
    <definedName name="_xlchart.v1.19" hidden="1">Sheet1!$G$2:$G$26</definedName>
    <definedName name="_xlchart.v1.2" hidden="1">Sheet1!$H$1</definedName>
    <definedName name="_xlchart.v1.20" hidden="1">Sheet1!$H$1</definedName>
    <definedName name="_xlchart.v1.21" hidden="1">Sheet1!$A$2:$A$26</definedName>
    <definedName name="_xlchart.v1.22" hidden="1">Sheet1!$G$2:$G$26</definedName>
    <definedName name="_xlchart.v1.23" hidden="1">Sheet1!$H$1</definedName>
    <definedName name="_xlchart.v1.24" hidden="1">Sheet1!$A$2:$A$26</definedName>
    <definedName name="_xlchart.v1.25" hidden="1">Sheet1!$G$2:$G$26</definedName>
    <definedName name="_xlchart.v1.26" hidden="1">Sheet1!$H$1</definedName>
    <definedName name="_xlchart.v1.3" hidden="1">Sheet1!$A$2:$A$26</definedName>
    <definedName name="_xlchart.v1.4" hidden="1">Sheet1!$G$2:$G$26</definedName>
    <definedName name="_xlchart.v1.5" hidden="1">Sheet1!$H$1</definedName>
    <definedName name="_xlchart.v1.6" hidden="1">Sheet1!$A$2:$A$26</definedName>
    <definedName name="_xlchart.v1.7" hidden="1">Sheet1!$G$2:$G$26</definedName>
    <definedName name="_xlchart.v1.8" hidden="1">Sheet1!$H$1</definedName>
    <definedName name="_xlchart.v1.9" hidden="1">Sheet1!$A$2:$A$26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E24" i="1"/>
  <c r="F24" i="1"/>
  <c r="G24" i="1"/>
  <c r="G25" i="1"/>
  <c r="F25" i="1"/>
  <c r="E25" i="1"/>
  <c r="E26" i="1"/>
  <c r="F26" i="1"/>
  <c r="G26" i="1"/>
  <c r="E20" i="1"/>
  <c r="E21" i="1"/>
  <c r="E22" i="1"/>
  <c r="F22" i="1"/>
  <c r="G22" i="1"/>
  <c r="E6" i="1"/>
  <c r="E11" i="1"/>
  <c r="F21" i="1"/>
  <c r="G21" i="1"/>
  <c r="F20" i="1"/>
  <c r="G20" i="1"/>
  <c r="F11" i="1"/>
  <c r="G11" i="1"/>
  <c r="F6" i="1"/>
  <c r="G6" i="1"/>
  <c r="E8" i="1"/>
  <c r="E9" i="1"/>
  <c r="E10" i="1"/>
  <c r="F8" i="1"/>
  <c r="G8" i="1"/>
  <c r="F10" i="1"/>
  <c r="G10" i="1"/>
  <c r="F9" i="1"/>
  <c r="G9" i="1"/>
  <c r="F2" i="1"/>
  <c r="F3" i="1"/>
  <c r="F4" i="1"/>
  <c r="F5" i="1"/>
  <c r="F7" i="1"/>
  <c r="F13" i="1"/>
  <c r="F14" i="1"/>
  <c r="F15" i="1"/>
  <c r="F16" i="1"/>
  <c r="F17" i="1"/>
  <c r="F18" i="1"/>
  <c r="F19" i="1"/>
  <c r="F23" i="1"/>
  <c r="E14" i="1"/>
  <c r="E2" i="1"/>
  <c r="E3" i="1"/>
  <c r="E4" i="1"/>
  <c r="E5" i="1"/>
  <c r="E7" i="1"/>
  <c r="E13" i="1"/>
  <c r="E15" i="1"/>
  <c r="E16" i="1"/>
  <c r="E17" i="1"/>
  <c r="E18" i="1"/>
  <c r="E19" i="1"/>
  <c r="E23" i="1"/>
  <c r="G3" i="1"/>
  <c r="G2" i="1"/>
  <c r="G4" i="1"/>
  <c r="G5" i="1"/>
  <c r="G7" i="1"/>
  <c r="G13" i="1"/>
  <c r="G14" i="1"/>
  <c r="G15" i="1"/>
  <c r="G16" i="1"/>
  <c r="G17" i="1"/>
  <c r="G18" i="1"/>
  <c r="G19" i="1"/>
  <c r="G23" i="1"/>
</calcChain>
</file>

<file path=xl/sharedStrings.xml><?xml version="1.0" encoding="utf-8"?>
<sst xmlns="http://schemas.openxmlformats.org/spreadsheetml/2006/main" count="65" uniqueCount="51">
  <si>
    <t>Form Team</t>
  </si>
  <si>
    <t>Done</t>
  </si>
  <si>
    <t>Task</t>
  </si>
  <si>
    <t>Status</t>
  </si>
  <si>
    <t>Due_Date</t>
  </si>
  <si>
    <t>Download Movielens</t>
  </si>
  <si>
    <t>Download OMDB</t>
  </si>
  <si>
    <t>Proposal Due</t>
  </si>
  <si>
    <t>Start_Date</t>
  </si>
  <si>
    <t>Duration</t>
  </si>
  <si>
    <t>Brainstorm Ideas</t>
  </si>
  <si>
    <t>Implement TSNE</t>
  </si>
  <si>
    <t>D3 Skeleton</t>
  </si>
  <si>
    <t>Progress Report</t>
  </si>
  <si>
    <t>D3 Polish</t>
  </si>
  <si>
    <t>Algorithm Polish</t>
  </si>
  <si>
    <t>Option 1: Implement Word2Vec Algo</t>
  </si>
  <si>
    <t>Option 2: Implement Matrix Factorization Algo</t>
  </si>
  <si>
    <t>Note</t>
  </si>
  <si>
    <t>Midterm</t>
  </si>
  <si>
    <t>Final Report</t>
  </si>
  <si>
    <t>Final</t>
  </si>
  <si>
    <t>Days_Since_Start</t>
  </si>
  <si>
    <t>Days_Left</t>
  </si>
  <si>
    <t>Start</t>
  </si>
  <si>
    <t>Start_Date_DateFormat</t>
  </si>
  <si>
    <t>&gt;Slides: Rocko</t>
  </si>
  <si>
    <t>&gt;Video: Daniel</t>
  </si>
  <si>
    <t>&gt;Paper: All</t>
  </si>
  <si>
    <t>Opt 1: Implement Word2Vec Algo (Daniel, Yi)</t>
  </si>
  <si>
    <t>Experimental Coding (Daniel, Yi: Done)</t>
  </si>
  <si>
    <t>Brainstorm Ideas (All: Done)</t>
  </si>
  <si>
    <t>Form Team (All: Done)</t>
  </si>
  <si>
    <t>Download Movielens (All: Done)</t>
  </si>
  <si>
    <t>Download OMDB (Yi: Done)</t>
  </si>
  <si>
    <t>Implement TSNE (Jonathan)</t>
  </si>
  <si>
    <t>D3 Polish (All?)</t>
  </si>
  <si>
    <t>&gt;Word2Vec (Yi, Daniel)</t>
  </si>
  <si>
    <t>&gt;TSNE (Jonathan, Rocko)</t>
  </si>
  <si>
    <t>Opt 2: Implement Matrix Factor Algo (Jonathan, Yi)</t>
  </si>
  <si>
    <t>&gt;Matrix Factor (Yi, Jonathan)</t>
  </si>
  <si>
    <t>&gt;Video (each of us, individually)</t>
  </si>
  <si>
    <t>&gt;Final Shared Poster (Rocko)</t>
  </si>
  <si>
    <t>&gt;Peer Grading (each of us, individually)</t>
  </si>
  <si>
    <t>========Project Proposal Due (All)========</t>
  </si>
  <si>
    <t>==========Progress Report (All)==========</t>
  </si>
  <si>
    <t>&gt;LaTeX Compile &amp; Submission: Rocko</t>
  </si>
  <si>
    <t>=============Coding Work=============</t>
  </si>
  <si>
    <t>============Algorithm Polish============</t>
  </si>
  <si>
    <t>==============Final Report==============</t>
  </si>
  <si>
    <t>D3 Skeleton (Rocko)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</si>
</sst>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Awesome: Project Plan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Form Team (All: Done)</c:v>
                </c:pt>
                <c:pt idx="1">
                  <c:v>Brainstorm Ideas (All: Done)</c:v>
                </c:pt>
                <c:pt idx="2">
                  <c:v>Download Movielens (All: Done)</c:v>
                </c:pt>
                <c:pt idx="3">
                  <c:v>Download OMDB (Yi: Done)</c:v>
                </c:pt>
                <c:pt idx="4">
                  <c:v>Experimental Coding (Daniel, Yi: Done)</c:v>
                </c:pt>
                <c:pt idx="5">
                  <c:v>========Project Proposal Due (All)========</c:v>
                </c:pt>
                <c:pt idx="6">
                  <c:v>&gt;Paper: All</c:v>
                </c:pt>
                <c:pt idx="7">
                  <c:v>&gt;Slides: Rocko</c:v>
                </c:pt>
                <c:pt idx="8">
                  <c:v>&gt;Video: Daniel</c:v>
                </c:pt>
                <c:pt idx="9">
                  <c:v>&gt;LaTeX Compile &amp; Submission: Rocko</c:v>
                </c:pt>
                <c:pt idx="10">
                  <c:v>=============Coding Work=============</c:v>
                </c:pt>
                <c:pt idx="11">
                  <c:v>Opt 1: Implement Word2Vec Algo (Daniel, Yi)</c:v>
                </c:pt>
                <c:pt idx="12">
                  <c:v>Opt 2: Implement Matrix Factor Algo (Jonathan, Yi)</c:v>
                </c:pt>
                <c:pt idx="13">
                  <c:v>Implement TSNE (Jonathan)</c:v>
                </c:pt>
                <c:pt idx="14">
                  <c:v>D3 Skeleton (Rocko)</c:v>
                </c:pt>
                <c:pt idx="15">
                  <c:v>==========Progress Report (All)==========</c:v>
                </c:pt>
                <c:pt idx="16">
                  <c:v>D3 Polish (All?)</c:v>
                </c:pt>
                <c:pt idx="17">
                  <c:v>============Algorithm Polish============</c:v>
                </c:pt>
                <c:pt idx="18">
                  <c:v>&gt;Word2Vec (Yi, Daniel)</c:v>
                </c:pt>
                <c:pt idx="19">
                  <c:v>&gt;Matrix Factor (Yi, Jonathan)</c:v>
                </c:pt>
                <c:pt idx="20">
                  <c:v>&gt;TSNE (Jonathan, Rocko)</c:v>
                </c:pt>
                <c:pt idx="21">
                  <c:v>==============Final Report==============</c:v>
                </c:pt>
                <c:pt idx="22">
                  <c:v>&gt;Video (each of us, individually)</c:v>
                </c:pt>
                <c:pt idx="23">
                  <c:v>&gt;Final Shared Poster (Rocko)</c:v>
                </c:pt>
                <c:pt idx="24">
                  <c:v>&gt;Peer Grading (each of us, individually)</c:v>
                </c:pt>
              </c:strCache>
            </c:strRef>
          </c:cat>
          <c:val>
            <c:numRef>
              <c:f>Sheet1!$F$2:$F$26</c:f>
              <c:numCache>
                <c:formatCode>0.00</c:formatCode>
                <c:ptCount val="25"/>
                <c:pt idx="0">
                  <c:v>43721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43749</c:v>
                </c:pt>
                <c:pt idx="11">
                  <c:v>43749</c:v>
                </c:pt>
                <c:pt idx="12">
                  <c:v>43749</c:v>
                </c:pt>
                <c:pt idx="13">
                  <c:v>43749</c:v>
                </c:pt>
                <c:pt idx="14">
                  <c:v>43770</c:v>
                </c:pt>
                <c:pt idx="15">
                  <c:v>43749</c:v>
                </c:pt>
                <c:pt idx="16">
                  <c:v>43777</c:v>
                </c:pt>
                <c:pt idx="17">
                  <c:v>43777</c:v>
                </c:pt>
                <c:pt idx="18">
                  <c:v>43777</c:v>
                </c:pt>
                <c:pt idx="19">
                  <c:v>43777</c:v>
                </c:pt>
                <c:pt idx="20">
                  <c:v>43777</c:v>
                </c:pt>
                <c:pt idx="21">
                  <c:v>43784</c:v>
                </c:pt>
                <c:pt idx="22">
                  <c:v>43784</c:v>
                </c:pt>
                <c:pt idx="23">
                  <c:v>43784</c:v>
                </c:pt>
                <c:pt idx="24">
                  <c:v>43784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E944-9541-64EA9BE3F69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Form Team (All: Done)</c:v>
                </c:pt>
                <c:pt idx="1">
                  <c:v>Brainstorm Ideas (All: Done)</c:v>
                </c:pt>
                <c:pt idx="2">
                  <c:v>Download Movielens (All: Done)</c:v>
                </c:pt>
                <c:pt idx="3">
                  <c:v>Download OMDB (Yi: Done)</c:v>
                </c:pt>
                <c:pt idx="4">
                  <c:v>Experimental Coding (Daniel, Yi: Done)</c:v>
                </c:pt>
                <c:pt idx="5">
                  <c:v>========Project Proposal Due (All)========</c:v>
                </c:pt>
                <c:pt idx="6">
                  <c:v>&gt;Paper: All</c:v>
                </c:pt>
                <c:pt idx="7">
                  <c:v>&gt;Slides: Rocko</c:v>
                </c:pt>
                <c:pt idx="8">
                  <c:v>&gt;Video: Daniel</c:v>
                </c:pt>
                <c:pt idx="9">
                  <c:v>&gt;LaTeX Compile &amp; Submission: Rocko</c:v>
                </c:pt>
                <c:pt idx="10">
                  <c:v>=============Coding Work=============</c:v>
                </c:pt>
                <c:pt idx="11">
                  <c:v>Opt 1: Implement Word2Vec Algo (Daniel, Yi)</c:v>
                </c:pt>
                <c:pt idx="12">
                  <c:v>Opt 2: Implement Matrix Factor Algo (Jonathan, Yi)</c:v>
                </c:pt>
                <c:pt idx="13">
                  <c:v>Implement TSNE (Jonathan)</c:v>
                </c:pt>
                <c:pt idx="14">
                  <c:v>D3 Skeleton (Rocko)</c:v>
                </c:pt>
                <c:pt idx="15">
                  <c:v>==========Progress Report (All)==========</c:v>
                </c:pt>
                <c:pt idx="16">
                  <c:v>D3 Polish (All?)</c:v>
                </c:pt>
                <c:pt idx="17">
                  <c:v>============Algorithm Polish============</c:v>
                </c:pt>
                <c:pt idx="18">
                  <c:v>&gt;Word2Vec (Yi, Daniel)</c:v>
                </c:pt>
                <c:pt idx="19">
                  <c:v>&gt;Matrix Factor (Yi, Jonathan)</c:v>
                </c:pt>
                <c:pt idx="20">
                  <c:v>&gt;TSNE (Jonathan, Rocko)</c:v>
                </c:pt>
                <c:pt idx="21">
                  <c:v>==============Final Report==============</c:v>
                </c:pt>
                <c:pt idx="22">
                  <c:v>&gt;Video (each of us, individually)</c:v>
                </c:pt>
                <c:pt idx="23">
                  <c:v>&gt;Final Shared Poster (Rocko)</c:v>
                </c:pt>
                <c:pt idx="24">
                  <c:v>&gt;Peer Grading (each of us, individually)</c:v>
                </c:pt>
              </c:strCache>
            </c:strRef>
          </c:cat>
          <c:val>
            <c:numRef>
              <c:f>Sheet1!$G$2:$G$26</c:f>
              <c:numCache>
                <c:formatCode>0.00</c:formatCode>
                <c:ptCount val="25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7</c:v>
                </c:pt>
                <c:pt idx="15">
                  <c:v>28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E944-9541-64EA9BE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694944"/>
        <c:axId val="951893472"/>
      </c:barChart>
      <c:catAx>
        <c:axId val="95169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93472"/>
        <c:crosses val="autoZero"/>
        <c:auto val="1"/>
        <c:lblAlgn val="ctr"/>
        <c:lblOffset val="100"/>
        <c:noMultiLvlLbl val="0"/>
      </c:catAx>
      <c:valAx>
        <c:axId val="951893472"/>
        <c:scaling>
          <c:orientation val="minMax"/>
          <c:max val="43791"/>
          <c:min val="43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Days_Since_Start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Form Team</c:v>
                </c:pt>
                <c:pt idx="1">
                  <c:v>Brainstorm Ideas</c:v>
                </c:pt>
                <c:pt idx="2">
                  <c:v>Download Movielens</c:v>
                </c:pt>
                <c:pt idx="3">
                  <c:v>Download OMDB</c:v>
                </c:pt>
                <c:pt idx="4">
                  <c:v>Proposal Due</c:v>
                </c:pt>
                <c:pt idx="5">
                  <c:v>Option 1: Implement Word2Vec Algo</c:v>
                </c:pt>
                <c:pt idx="6">
                  <c:v>Option 2: Implement Matrix Factorization Algo</c:v>
                </c:pt>
                <c:pt idx="7">
                  <c:v>Implement TSNE</c:v>
                </c:pt>
                <c:pt idx="8">
                  <c:v>D3 Skeleton</c:v>
                </c:pt>
                <c:pt idx="9">
                  <c:v>Progress Report</c:v>
                </c:pt>
                <c:pt idx="10">
                  <c:v>D3 Polish</c:v>
                </c:pt>
                <c:pt idx="11">
                  <c:v>Algorithm Polish</c:v>
                </c:pt>
                <c:pt idx="12">
                  <c:v>Final Report</c:v>
                </c:pt>
              </c:strCache>
            </c:strRef>
          </c:cat>
          <c:val>
            <c:numRef>
              <c:f>Sheet2!$B$2:$B$14</c:f>
              <c:numCache>
                <c:formatCode>0.00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49</c:v>
                </c:pt>
                <c:pt idx="9">
                  <c:v>28</c:v>
                </c:pt>
                <c:pt idx="10">
                  <c:v>56</c:v>
                </c:pt>
                <c:pt idx="11">
                  <c:v>56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B-B340-8355-F200CACA89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Days_Left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Form Team</c:v>
                </c:pt>
                <c:pt idx="1">
                  <c:v>Brainstorm Ideas</c:v>
                </c:pt>
                <c:pt idx="2">
                  <c:v>Download Movielens</c:v>
                </c:pt>
                <c:pt idx="3">
                  <c:v>Download OMDB</c:v>
                </c:pt>
                <c:pt idx="4">
                  <c:v>Proposal Due</c:v>
                </c:pt>
                <c:pt idx="5">
                  <c:v>Option 1: Implement Word2Vec Algo</c:v>
                </c:pt>
                <c:pt idx="6">
                  <c:v>Option 2: Implement Matrix Factorization Algo</c:v>
                </c:pt>
                <c:pt idx="7">
                  <c:v>Implement TSNE</c:v>
                </c:pt>
                <c:pt idx="8">
                  <c:v>D3 Skeleton</c:v>
                </c:pt>
                <c:pt idx="9">
                  <c:v>Progress Report</c:v>
                </c:pt>
                <c:pt idx="10">
                  <c:v>D3 Polish</c:v>
                </c:pt>
                <c:pt idx="11">
                  <c:v>Algorithm Polish</c:v>
                </c:pt>
                <c:pt idx="12">
                  <c:v>Final Report</c:v>
                </c:pt>
              </c:strCache>
            </c:strRef>
          </c:cat>
          <c:val>
            <c:numRef>
              <c:f>Sheet2!$C$2:$C$14</c:f>
              <c:numCache>
                <c:formatCode>0.00</c:formatCode>
                <c:ptCount val="13"/>
                <c:pt idx="0">
                  <c:v>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28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B-B340-8355-F200CACA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065072"/>
        <c:axId val="948066704"/>
      </c:barChart>
      <c:catAx>
        <c:axId val="9480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66704"/>
        <c:crosses val="autoZero"/>
        <c:auto val="1"/>
        <c:lblAlgn val="ctr"/>
        <c:lblOffset val="100"/>
        <c:noMultiLvlLbl val="0"/>
      </c:catAx>
      <c:valAx>
        <c:axId val="9480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31</xdr:row>
      <xdr:rowOff>139700</xdr:rowOff>
    </xdr:from>
    <xdr:to>
      <xdr:col>15</xdr:col>
      <xdr:colOff>177800</xdr:colOff>
      <xdr:row>67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9B86E-464B-D04C-97C0-C5D349E6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8</xdr:row>
      <xdr:rowOff>196850</xdr:rowOff>
    </xdr:from>
    <xdr:to>
      <xdr:col>9</xdr:col>
      <xdr:colOff>552450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364A5-2B99-CE49-87F9-147690B8B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1107E-D5BA-504C-91CF-07ED301EF954}" name="Table1" displayName="Table1" ref="A1:H26" totalsRowShown="0">
  <autoFilter ref="A1:H26" xr:uid="{C7B8D0BF-7975-B541-8F5E-8B377F020DDE}"/>
  <tableColumns count="8">
    <tableColumn id="1" xr3:uid="{FE3A10B9-0894-E94D-BF9F-87958670CC26}" name="Task"/>
    <tableColumn id="2" xr3:uid="{FCD4639E-EB3A-D441-99C3-35F2C054F7D1}" name="Status"/>
    <tableColumn id="4" xr3:uid="{DC64AF6F-26E5-154F-9A61-43342781954F}" name="Start_Date_DateFormat"/>
    <tableColumn id="3" xr3:uid="{40AB447E-56A1-F64D-AC98-7D71D4A88DD4}" name="Due_Date"/>
    <tableColumn id="9" xr3:uid="{23CE89C9-511C-2D42-A74F-80A2C333F65B}" name="Start" dataDxfId="1">
      <calculatedColumnFormula>Table1[[#This Row],[Start_Date_DateFormat]]-MIN(Table1[Start_Date_DateFormat])</calculatedColumnFormula>
    </tableColumn>
    <tableColumn id="11" xr3:uid="{EBD51F91-B2DA-7A49-8BBC-8A9BBBA73285}" name="Start_Date" dataDxfId="0">
      <calculatedColumnFormula>Table1[[#This Row],[Start_Date_DateFormat]]</calculatedColumnFormula>
    </tableColumn>
    <tableColumn id="5" xr3:uid="{C7419516-D744-2E4A-BA5A-070C5740BF62}" name="Duration" dataDxfId="2">
      <calculatedColumnFormula>Table1[[#This Row],[Due_Date]]-Table1[[#This Row],[Start_Date_DateFormat]]</calculatedColumnFormula>
    </tableColumn>
    <tableColumn id="6" xr3:uid="{E2E87531-4227-A645-A153-6105C4D2ABD3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E16C-606B-984A-A884-7D08EC404BBB}">
  <dimension ref="A1:H26"/>
  <sheetViews>
    <sheetView tabSelected="1" workbookViewId="0">
      <selection activeCell="J26" sqref="J26"/>
    </sheetView>
  </sheetViews>
  <sheetFormatPr baseColWidth="10" defaultRowHeight="16" x14ac:dyDescent="0.2"/>
  <cols>
    <col min="1" max="1" width="41.33203125" bestFit="1" customWidth="1"/>
    <col min="4" max="4" width="11.83203125" customWidth="1"/>
    <col min="5" max="6" width="10.83203125" style="2"/>
  </cols>
  <sheetData>
    <row r="1" spans="1:8" x14ac:dyDescent="0.2">
      <c r="A1" t="s">
        <v>2</v>
      </c>
      <c r="B1" t="s">
        <v>3</v>
      </c>
      <c r="C1" t="s">
        <v>25</v>
      </c>
      <c r="D1" t="s">
        <v>4</v>
      </c>
      <c r="E1" s="2" t="s">
        <v>24</v>
      </c>
      <c r="F1" s="2" t="s">
        <v>8</v>
      </c>
      <c r="G1" t="s">
        <v>9</v>
      </c>
      <c r="H1" t="s">
        <v>18</v>
      </c>
    </row>
    <row r="2" spans="1:8" x14ac:dyDescent="0.2">
      <c r="A2" t="s">
        <v>32</v>
      </c>
      <c r="B2" t="s">
        <v>1</v>
      </c>
      <c r="C2" s="1">
        <v>43721</v>
      </c>
      <c r="D2" s="1">
        <v>43728</v>
      </c>
      <c r="E2" s="2">
        <f>Table1[[#This Row],[Start_Date_DateFormat]]-MIN(Table1[Start_Date_DateFormat])</f>
        <v>0</v>
      </c>
      <c r="F2" s="2">
        <f>Table1[[#This Row],[Start_Date_DateFormat]]</f>
        <v>43721</v>
      </c>
      <c r="G2" s="2">
        <f>Table1[[#This Row],[Due_Date]]-Table1[[#This Row],[Start_Date_DateFormat]]</f>
        <v>7</v>
      </c>
    </row>
    <row r="3" spans="1:8" x14ac:dyDescent="0.2">
      <c r="A3" t="s">
        <v>31</v>
      </c>
      <c r="B3" t="s">
        <v>1</v>
      </c>
      <c r="C3" s="1">
        <v>43728</v>
      </c>
      <c r="D3" s="1">
        <v>43749</v>
      </c>
      <c r="E3" s="2">
        <f>Table1[[#This Row],[Start_Date_DateFormat]]-MIN(Table1[Start_Date_DateFormat])</f>
        <v>7</v>
      </c>
      <c r="F3" s="2">
        <f>Table1[[#This Row],[Start_Date_DateFormat]]</f>
        <v>43728</v>
      </c>
      <c r="G3" s="2">
        <f>Table1[[#This Row],[Due_Date]]-Table1[[#This Row],[Start_Date_DateFormat]]</f>
        <v>21</v>
      </c>
    </row>
    <row r="4" spans="1:8" x14ac:dyDescent="0.2">
      <c r="A4" t="s">
        <v>33</v>
      </c>
      <c r="B4" t="s">
        <v>1</v>
      </c>
      <c r="C4" s="1">
        <v>43728</v>
      </c>
      <c r="D4" s="1">
        <v>43749</v>
      </c>
      <c r="E4" s="2">
        <f>Table1[[#This Row],[Start_Date_DateFormat]]-MIN(Table1[Start_Date_DateFormat])</f>
        <v>7</v>
      </c>
      <c r="F4" s="2">
        <f>Table1[[#This Row],[Start_Date_DateFormat]]</f>
        <v>43728</v>
      </c>
      <c r="G4" s="2">
        <f>Table1[[#This Row],[Due_Date]]-Table1[[#This Row],[Start_Date_DateFormat]]</f>
        <v>21</v>
      </c>
    </row>
    <row r="5" spans="1:8" x14ac:dyDescent="0.2">
      <c r="A5" t="s">
        <v>34</v>
      </c>
      <c r="B5" t="s">
        <v>1</v>
      </c>
      <c r="C5" s="1">
        <v>43728</v>
      </c>
      <c r="D5" s="1">
        <v>43749</v>
      </c>
      <c r="E5" s="2">
        <f>Table1[[#This Row],[Start_Date_DateFormat]]-MIN(Table1[Start_Date_DateFormat])</f>
        <v>7</v>
      </c>
      <c r="F5" s="2">
        <f>Table1[[#This Row],[Start_Date_DateFormat]]</f>
        <v>43728</v>
      </c>
      <c r="G5" s="2">
        <f>Table1[[#This Row],[Due_Date]]-Table1[[#This Row],[Start_Date_DateFormat]]</f>
        <v>21</v>
      </c>
    </row>
    <row r="6" spans="1:8" x14ac:dyDescent="0.2">
      <c r="A6" t="s">
        <v>30</v>
      </c>
      <c r="B6" t="s">
        <v>1</v>
      </c>
      <c r="C6" s="1">
        <v>43728</v>
      </c>
      <c r="D6" s="1">
        <v>43749</v>
      </c>
      <c r="E6" s="2">
        <f>Table1[[#This Row],[Start_Date_DateFormat]]-MIN(Table1[Start_Date_DateFormat])</f>
        <v>7</v>
      </c>
      <c r="F6" s="2">
        <f>Table1[[#This Row],[Start_Date_DateFormat]]</f>
        <v>43728</v>
      </c>
      <c r="G6" s="2">
        <f>Table1[[#This Row],[Due_Date]]-Table1[[#This Row],[Start_Date_DateFormat]]</f>
        <v>21</v>
      </c>
    </row>
    <row r="7" spans="1:8" x14ac:dyDescent="0.2">
      <c r="A7" s="3" t="s">
        <v>44</v>
      </c>
      <c r="C7" s="1">
        <v>43728</v>
      </c>
      <c r="D7" s="1">
        <v>43749</v>
      </c>
      <c r="E7" s="2">
        <f>Table1[[#This Row],[Start_Date_DateFormat]]-MIN(Table1[Start_Date_DateFormat])</f>
        <v>7</v>
      </c>
      <c r="F7" s="2">
        <f>Table1[[#This Row],[Start_Date_DateFormat]]</f>
        <v>43728</v>
      </c>
      <c r="G7" s="2">
        <f>Table1[[#This Row],[Due_Date]]-Table1[[#This Row],[Start_Date_DateFormat]]</f>
        <v>21</v>
      </c>
    </row>
    <row r="8" spans="1:8" x14ac:dyDescent="0.2">
      <c r="A8" t="s">
        <v>28</v>
      </c>
      <c r="C8" s="1">
        <v>43728</v>
      </c>
      <c r="D8" s="1">
        <v>43749</v>
      </c>
      <c r="E8" s="2">
        <f>Table1[[#This Row],[Start_Date_DateFormat]]-MIN(Table1[Start_Date_DateFormat])</f>
        <v>7</v>
      </c>
      <c r="F8" s="2">
        <f>Table1[[#This Row],[Start_Date_DateFormat]]</f>
        <v>43728</v>
      </c>
      <c r="G8" s="2">
        <f>Table1[[#This Row],[Due_Date]]-Table1[[#This Row],[Start_Date_DateFormat]]</f>
        <v>21</v>
      </c>
    </row>
    <row r="9" spans="1:8" x14ac:dyDescent="0.2">
      <c r="A9" t="s">
        <v>26</v>
      </c>
      <c r="C9" s="1">
        <v>43728</v>
      </c>
      <c r="D9" s="1">
        <v>43749</v>
      </c>
      <c r="E9" s="2">
        <f>Table1[[#This Row],[Start_Date_DateFormat]]-MIN(Table1[Start_Date_DateFormat])</f>
        <v>7</v>
      </c>
      <c r="F9" s="2">
        <f>Table1[[#This Row],[Start_Date_DateFormat]]</f>
        <v>43728</v>
      </c>
      <c r="G9" s="2">
        <f>Table1[[#This Row],[Due_Date]]-Table1[[#This Row],[Start_Date_DateFormat]]</f>
        <v>21</v>
      </c>
    </row>
    <row r="10" spans="1:8" x14ac:dyDescent="0.2">
      <c r="A10" t="s">
        <v>27</v>
      </c>
      <c r="C10" s="1">
        <v>43728</v>
      </c>
      <c r="D10" s="1">
        <v>43749</v>
      </c>
      <c r="E10" s="2">
        <f>Table1[[#This Row],[Start_Date_DateFormat]]-MIN(Table1[Start_Date_DateFormat])</f>
        <v>7</v>
      </c>
      <c r="F10" s="2">
        <f>Table1[[#This Row],[Start_Date_DateFormat]]</f>
        <v>43728</v>
      </c>
      <c r="G10" s="2">
        <f>Table1[[#This Row],[Due_Date]]-Table1[[#This Row],[Start_Date_DateFormat]]</f>
        <v>21</v>
      </c>
    </row>
    <row r="11" spans="1:8" x14ac:dyDescent="0.2">
      <c r="A11" t="s">
        <v>46</v>
      </c>
      <c r="C11" s="1">
        <v>43728</v>
      </c>
      <c r="D11" s="1">
        <v>43749</v>
      </c>
      <c r="E11" s="2">
        <f>Table1[[#This Row],[Start_Date_DateFormat]]-MIN(Table1[Start_Date_DateFormat])</f>
        <v>7</v>
      </c>
      <c r="F11" s="2">
        <f>Table1[[#This Row],[Start_Date_DateFormat]]</f>
        <v>43728</v>
      </c>
      <c r="G11" s="2">
        <f>Table1[[#This Row],[Due_Date]]-Table1[[#This Row],[Start_Date_DateFormat]]</f>
        <v>21</v>
      </c>
    </row>
    <row r="12" spans="1:8" x14ac:dyDescent="0.2">
      <c r="A12" s="3" t="s">
        <v>47</v>
      </c>
      <c r="C12" s="1">
        <v>43749</v>
      </c>
      <c r="D12" s="1">
        <v>43770</v>
      </c>
      <c r="E12" s="2">
        <f>Table1[[#This Row],[Start_Date_DateFormat]]-MIN(Table1[Start_Date_DateFormat])</f>
        <v>28</v>
      </c>
      <c r="F12" s="2">
        <f>Table1[[#This Row],[Start_Date_DateFormat]]</f>
        <v>43749</v>
      </c>
      <c r="G12" s="2">
        <f>Table1[[#This Row],[Due_Date]]-Table1[[#This Row],[Start_Date_DateFormat]]</f>
        <v>21</v>
      </c>
    </row>
    <row r="13" spans="1:8" x14ac:dyDescent="0.2">
      <c r="A13" t="s">
        <v>29</v>
      </c>
      <c r="C13" s="1">
        <v>43749</v>
      </c>
      <c r="D13" s="1">
        <v>43770</v>
      </c>
      <c r="E13" s="2">
        <f>Table1[[#This Row],[Start_Date_DateFormat]]-MIN(Table1[Start_Date_DateFormat])</f>
        <v>28</v>
      </c>
      <c r="F13" s="2">
        <f>Table1[[#This Row],[Start_Date_DateFormat]]</f>
        <v>43749</v>
      </c>
      <c r="G13" s="2">
        <f>Table1[[#This Row],[Due_Date]]-Table1[[#This Row],[Start_Date_DateFormat]]</f>
        <v>21</v>
      </c>
      <c r="H13" t="s">
        <v>19</v>
      </c>
    </row>
    <row r="14" spans="1:8" x14ac:dyDescent="0.2">
      <c r="A14" t="s">
        <v>39</v>
      </c>
      <c r="C14" s="1">
        <v>43749</v>
      </c>
      <c r="D14" s="1">
        <v>43770</v>
      </c>
      <c r="E14" s="2">
        <f>Table1[[#This Row],[Start_Date_DateFormat]]-MIN(Table1[Start_Date_DateFormat])</f>
        <v>28</v>
      </c>
      <c r="F14" s="2">
        <f>Table1[[#This Row],[Start_Date_DateFormat]]</f>
        <v>43749</v>
      </c>
      <c r="G14" s="2">
        <f>Table1[[#This Row],[Due_Date]]-Table1[[#This Row],[Start_Date_DateFormat]]</f>
        <v>21</v>
      </c>
      <c r="H14" t="s">
        <v>19</v>
      </c>
    </row>
    <row r="15" spans="1:8" x14ac:dyDescent="0.2">
      <c r="A15" t="s">
        <v>35</v>
      </c>
      <c r="C15" s="1">
        <v>43749</v>
      </c>
      <c r="D15" s="1">
        <v>43770</v>
      </c>
      <c r="E15" s="2">
        <f>Table1[[#This Row],[Start_Date_DateFormat]]-MIN(Table1[Start_Date_DateFormat])</f>
        <v>28</v>
      </c>
      <c r="F15" s="2">
        <f>Table1[[#This Row],[Start_Date_DateFormat]]</f>
        <v>43749</v>
      </c>
      <c r="G15" s="2">
        <f>Table1[[#This Row],[Due_Date]]-Table1[[#This Row],[Start_Date_DateFormat]]</f>
        <v>21</v>
      </c>
      <c r="H15" t="s">
        <v>19</v>
      </c>
    </row>
    <row r="16" spans="1:8" x14ac:dyDescent="0.2">
      <c r="A16" t="s">
        <v>50</v>
      </c>
      <c r="C16" s="1">
        <v>43770</v>
      </c>
      <c r="D16" s="1">
        <v>43777</v>
      </c>
      <c r="E16" s="2">
        <f>Table1[[#This Row],[Start_Date_DateFormat]]-MIN(Table1[Start_Date_DateFormat])</f>
        <v>49</v>
      </c>
      <c r="F16" s="2">
        <f>Table1[[#This Row],[Start_Date_DateFormat]]</f>
        <v>43770</v>
      </c>
      <c r="G16" s="2">
        <f>Table1[[#This Row],[Due_Date]]-Table1[[#This Row],[Start_Date_DateFormat]]</f>
        <v>7</v>
      </c>
      <c r="H16" t="s">
        <v>19</v>
      </c>
    </row>
    <row r="17" spans="1:8" x14ac:dyDescent="0.2">
      <c r="A17" s="3" t="s">
        <v>45</v>
      </c>
      <c r="C17" s="1">
        <v>43749</v>
      </c>
      <c r="D17" s="1">
        <v>43777</v>
      </c>
      <c r="E17" s="2">
        <f>Table1[[#This Row],[Start_Date_DateFormat]]-MIN(Table1[Start_Date_DateFormat])</f>
        <v>28</v>
      </c>
      <c r="F17" s="2">
        <f>Table1[[#This Row],[Start_Date_DateFormat]]</f>
        <v>43749</v>
      </c>
      <c r="G17" s="2">
        <f>Table1[[#This Row],[Due_Date]]-Table1[[#This Row],[Start_Date_DateFormat]]</f>
        <v>28</v>
      </c>
      <c r="H17" t="s">
        <v>21</v>
      </c>
    </row>
    <row r="18" spans="1:8" x14ac:dyDescent="0.2">
      <c r="A18" t="s">
        <v>36</v>
      </c>
      <c r="C18" s="1">
        <v>43777</v>
      </c>
      <c r="D18" s="1">
        <v>43784</v>
      </c>
      <c r="E18" s="2">
        <f>Table1[[#This Row],[Start_Date_DateFormat]]-MIN(Table1[Start_Date_DateFormat])</f>
        <v>56</v>
      </c>
      <c r="F18" s="2">
        <f>Table1[[#This Row],[Start_Date_DateFormat]]</f>
        <v>43777</v>
      </c>
      <c r="G18" s="2">
        <f>Table1[[#This Row],[Due_Date]]-Table1[[#This Row],[Start_Date_DateFormat]]</f>
        <v>7</v>
      </c>
      <c r="H18" t="s">
        <v>21</v>
      </c>
    </row>
    <row r="19" spans="1:8" x14ac:dyDescent="0.2">
      <c r="A19" s="3" t="s">
        <v>48</v>
      </c>
      <c r="C19" s="1">
        <v>43777</v>
      </c>
      <c r="D19" s="1">
        <v>43784</v>
      </c>
      <c r="E19" s="2">
        <f>Table1[[#This Row],[Start_Date_DateFormat]]-MIN(Table1[Start_Date_DateFormat])</f>
        <v>56</v>
      </c>
      <c r="F19" s="2">
        <f>Table1[[#This Row],[Start_Date_DateFormat]]</f>
        <v>43777</v>
      </c>
      <c r="G19" s="2">
        <f>Table1[[#This Row],[Due_Date]]-Table1[[#This Row],[Start_Date_DateFormat]]</f>
        <v>7</v>
      </c>
      <c r="H19" t="s">
        <v>21</v>
      </c>
    </row>
    <row r="20" spans="1:8" x14ac:dyDescent="0.2">
      <c r="A20" t="s">
        <v>37</v>
      </c>
      <c r="C20" s="1">
        <v>43777</v>
      </c>
      <c r="D20" s="1">
        <v>43784</v>
      </c>
      <c r="E20" s="2">
        <f>Table1[[#This Row],[Start_Date_DateFormat]]-MIN(Table1[Start_Date_DateFormat])</f>
        <v>56</v>
      </c>
      <c r="F20" s="2">
        <f>Table1[[#This Row],[Start_Date_DateFormat]]</f>
        <v>43777</v>
      </c>
      <c r="G20" s="2">
        <f>Table1[[#This Row],[Due_Date]]-Table1[[#This Row],[Start_Date_DateFormat]]</f>
        <v>7</v>
      </c>
    </row>
    <row r="21" spans="1:8" x14ac:dyDescent="0.2">
      <c r="A21" t="s">
        <v>40</v>
      </c>
      <c r="C21" s="1">
        <v>43777</v>
      </c>
      <c r="D21" s="1">
        <v>43784</v>
      </c>
      <c r="E21" s="2">
        <f>Table1[[#This Row],[Start_Date_DateFormat]]-MIN(Table1[Start_Date_DateFormat])</f>
        <v>56</v>
      </c>
      <c r="F21" s="2">
        <f>Table1[[#This Row],[Start_Date_DateFormat]]</f>
        <v>43777</v>
      </c>
      <c r="G21" s="2">
        <f>Table1[[#This Row],[Due_Date]]-Table1[[#This Row],[Start_Date_DateFormat]]</f>
        <v>7</v>
      </c>
    </row>
    <row r="22" spans="1:8" x14ac:dyDescent="0.2">
      <c r="A22" t="s">
        <v>38</v>
      </c>
      <c r="C22" s="1">
        <v>43777</v>
      </c>
      <c r="D22" s="1">
        <v>43784</v>
      </c>
      <c r="E22" s="2">
        <f>Table1[[#This Row],[Start_Date_DateFormat]]-MIN(Table1[Start_Date_DateFormat])</f>
        <v>56</v>
      </c>
      <c r="F22" s="2">
        <f>Table1[[#This Row],[Start_Date_DateFormat]]</f>
        <v>43777</v>
      </c>
      <c r="G22" s="2">
        <f>Table1[[#This Row],[Due_Date]]-Table1[[#This Row],[Start_Date_DateFormat]]</f>
        <v>7</v>
      </c>
    </row>
    <row r="23" spans="1:8" x14ac:dyDescent="0.2">
      <c r="A23" s="3" t="s">
        <v>49</v>
      </c>
      <c r="C23" s="1">
        <v>43784</v>
      </c>
      <c r="D23" s="1">
        <v>43791</v>
      </c>
      <c r="E23" s="2">
        <f>Table1[[#This Row],[Start_Date_DateFormat]]-MIN(Table1[Start_Date_DateFormat])</f>
        <v>63</v>
      </c>
      <c r="F23" s="2">
        <f>Table1[[#This Row],[Start_Date_DateFormat]]</f>
        <v>43784</v>
      </c>
      <c r="G23" s="2">
        <f>Table1[[#This Row],[Due_Date]]-Table1[[#This Row],[Start_Date_DateFormat]]</f>
        <v>7</v>
      </c>
      <c r="H23" t="s">
        <v>21</v>
      </c>
    </row>
    <row r="24" spans="1:8" x14ac:dyDescent="0.2">
      <c r="A24" t="s">
        <v>41</v>
      </c>
      <c r="C24" s="1">
        <v>43784</v>
      </c>
      <c r="D24" s="1">
        <v>43791</v>
      </c>
      <c r="E24" s="2">
        <f>Table1[[#This Row],[Start_Date_DateFormat]]-MIN(Table1[Start_Date_DateFormat])</f>
        <v>63</v>
      </c>
      <c r="F24" s="2">
        <f>Table1[[#This Row],[Start_Date_DateFormat]]</f>
        <v>43784</v>
      </c>
      <c r="G24" s="2">
        <f>Table1[[#This Row],[Due_Date]]-Table1[[#This Row],[Start_Date_DateFormat]]</f>
        <v>7</v>
      </c>
      <c r="H24" t="s">
        <v>21</v>
      </c>
    </row>
    <row r="25" spans="1:8" x14ac:dyDescent="0.2">
      <c r="A25" t="s">
        <v>42</v>
      </c>
      <c r="C25" s="1">
        <v>43784</v>
      </c>
      <c r="D25" s="1">
        <v>43791</v>
      </c>
      <c r="E25" s="2">
        <f>Table1[[#This Row],[Start_Date_DateFormat]]-MIN(Table1[Start_Date_DateFormat])</f>
        <v>63</v>
      </c>
      <c r="F25" s="2">
        <f>Table1[[#This Row],[Start_Date_DateFormat]]</f>
        <v>43784</v>
      </c>
      <c r="G25" s="2">
        <f>Table1[[#This Row],[Due_Date]]-Table1[[#This Row],[Start_Date_DateFormat]]</f>
        <v>7</v>
      </c>
      <c r="H25" t="s">
        <v>21</v>
      </c>
    </row>
    <row r="26" spans="1:8" x14ac:dyDescent="0.2">
      <c r="A26" t="s">
        <v>43</v>
      </c>
      <c r="C26" s="1">
        <v>43784</v>
      </c>
      <c r="D26" s="1">
        <v>43791</v>
      </c>
      <c r="E26" s="2">
        <f>Table1[[#This Row],[Start_Date_DateFormat]]-MIN(Table1[Start_Date_DateFormat])</f>
        <v>63</v>
      </c>
      <c r="F26" s="2">
        <f>Table1[[#This Row],[Start_Date_DateFormat]]</f>
        <v>43784</v>
      </c>
      <c r="G26" s="2">
        <f>Table1[[#This Row],[Due_Date]]-Table1[[#This Row],[Start_Date_DateFormat]]</f>
        <v>7</v>
      </c>
      <c r="H26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E425-D2DC-8E4F-8697-87D9127D1EE7}">
  <dimension ref="A1:C14"/>
  <sheetViews>
    <sheetView workbookViewId="0">
      <selection activeCell="F9" sqref="F9"/>
    </sheetView>
  </sheetViews>
  <sheetFormatPr baseColWidth="10" defaultRowHeight="16" x14ac:dyDescent="0.2"/>
  <sheetData>
    <row r="1" spans="1:3" x14ac:dyDescent="0.2">
      <c r="A1" t="s">
        <v>2</v>
      </c>
      <c r="B1" t="s">
        <v>22</v>
      </c>
      <c r="C1" t="s">
        <v>23</v>
      </c>
    </row>
    <row r="2" spans="1:3" x14ac:dyDescent="0.2">
      <c r="A2" t="s">
        <v>0</v>
      </c>
      <c r="B2" s="2">
        <v>0</v>
      </c>
      <c r="C2" s="2">
        <v>7</v>
      </c>
    </row>
    <row r="3" spans="1:3" x14ac:dyDescent="0.2">
      <c r="A3" t="s">
        <v>10</v>
      </c>
      <c r="B3" s="2">
        <v>7</v>
      </c>
      <c r="C3" s="2">
        <v>21</v>
      </c>
    </row>
    <row r="4" spans="1:3" x14ac:dyDescent="0.2">
      <c r="A4" t="s">
        <v>5</v>
      </c>
      <c r="B4" s="2">
        <v>7</v>
      </c>
      <c r="C4" s="2">
        <v>21</v>
      </c>
    </row>
    <row r="5" spans="1:3" x14ac:dyDescent="0.2">
      <c r="A5" t="s">
        <v>6</v>
      </c>
      <c r="B5" s="2">
        <v>7</v>
      </c>
      <c r="C5" s="2">
        <v>21</v>
      </c>
    </row>
    <row r="6" spans="1:3" x14ac:dyDescent="0.2">
      <c r="A6" t="s">
        <v>7</v>
      </c>
      <c r="B6" s="2">
        <v>7</v>
      </c>
      <c r="C6" s="2">
        <v>21</v>
      </c>
    </row>
    <row r="7" spans="1:3" x14ac:dyDescent="0.2">
      <c r="A7" t="s">
        <v>16</v>
      </c>
      <c r="B7" s="2">
        <v>28</v>
      </c>
      <c r="C7" s="2">
        <v>21</v>
      </c>
    </row>
    <row r="8" spans="1:3" x14ac:dyDescent="0.2">
      <c r="A8" t="s">
        <v>17</v>
      </c>
      <c r="B8" s="2">
        <v>28</v>
      </c>
      <c r="C8" s="2">
        <v>21</v>
      </c>
    </row>
    <row r="9" spans="1:3" x14ac:dyDescent="0.2">
      <c r="A9" t="s">
        <v>11</v>
      </c>
      <c r="B9" s="2">
        <v>28</v>
      </c>
      <c r="C9" s="2">
        <v>21</v>
      </c>
    </row>
    <row r="10" spans="1:3" x14ac:dyDescent="0.2">
      <c r="A10" t="s">
        <v>12</v>
      </c>
      <c r="B10" s="2">
        <v>49</v>
      </c>
      <c r="C10" s="2">
        <v>7</v>
      </c>
    </row>
    <row r="11" spans="1:3" x14ac:dyDescent="0.2">
      <c r="A11" t="s">
        <v>13</v>
      </c>
      <c r="B11" s="2">
        <v>28</v>
      </c>
      <c r="C11" s="2">
        <v>28</v>
      </c>
    </row>
    <row r="12" spans="1:3" x14ac:dyDescent="0.2">
      <c r="A12" t="s">
        <v>14</v>
      </c>
      <c r="B12" s="2">
        <v>56</v>
      </c>
      <c r="C12" s="2">
        <v>7</v>
      </c>
    </row>
    <row r="13" spans="1:3" x14ac:dyDescent="0.2">
      <c r="A13" t="s">
        <v>15</v>
      </c>
      <c r="B13" s="2">
        <v>56</v>
      </c>
      <c r="C13" s="2">
        <v>7</v>
      </c>
    </row>
    <row r="14" spans="1:3" x14ac:dyDescent="0.2">
      <c r="A14" t="s">
        <v>20</v>
      </c>
      <c r="B14" s="2">
        <v>63</v>
      </c>
      <c r="C14" s="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2019-10-05T17:13:01Z</dcterms:created>
  <dcterms:modified xsi:type="dcterms:W3CDTF">2019-10-05T18:22:05Z</dcterms:modified>
</cp:coreProperties>
</file>