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235" windowHeight="25350"/>
  </bookViews>
  <sheets>
    <sheet name="Bilans dobiti-gubitka ukratko" sheetId="4" r:id="rId1"/>
    <sheet name="Bilans - sve stavke" sheetId="1" r:id="rId2"/>
    <sheet name="List2" sheetId="2" r:id="rId3"/>
    <sheet name="List3" sheetId="3" r:id="rId4"/>
  </sheets>
  <calcPr calcId="145621"/>
</workbook>
</file>

<file path=xl/calcChain.xml><?xml version="1.0" encoding="utf-8"?>
<calcChain xmlns="http://schemas.openxmlformats.org/spreadsheetml/2006/main">
  <c r="M8" i="4" l="1"/>
  <c r="M7" i="4"/>
  <c r="M13" i="4"/>
  <c r="M14" i="4"/>
  <c r="M18" i="4"/>
  <c r="M17" i="4"/>
  <c r="M140" i="1"/>
  <c r="M139" i="1"/>
  <c r="M138" i="1"/>
  <c r="M19" i="4" l="1"/>
</calcChain>
</file>

<file path=xl/sharedStrings.xml><?xml version="1.0" encoding="utf-8"?>
<sst xmlns="http://schemas.openxmlformats.org/spreadsheetml/2006/main" count="1144" uniqueCount="299">
  <si>
    <t>2019 (G)</t>
  </si>
  <si>
    <t>Emitent</t>
  </si>
  <si>
    <t>AOP</t>
  </si>
  <si>
    <t>Pozicija (KM)</t>
  </si>
  <si>
    <t/>
  </si>
  <si>
    <t>A. POSLOVNI PRIHODI I RASHODI</t>
  </si>
  <si>
    <t>201</t>
  </si>
  <si>
    <t xml:space="preserve">    I - POSLOVNI PRIHODI (202 + 206 + 210 + 211 - 212 + 213 - 214 + 215)</t>
  </si>
  <si>
    <t>202</t>
  </si>
  <si>
    <t xml:space="preserve">      1. Prihodi od prodaje robe (203 do 205)</t>
  </si>
  <si>
    <t>203</t>
  </si>
  <si>
    <t xml:space="preserve">        a) Prihodi od prodaje robe povezanim pravnim licima</t>
  </si>
  <si>
    <t>204</t>
  </si>
  <si>
    <t xml:space="preserve">        b) Prihodi od prodaje robe na domaćem tržištu</t>
  </si>
  <si>
    <t>205</t>
  </si>
  <si>
    <t xml:space="preserve">        v) Prihodi od prodaje robe na inostranom tržištu</t>
  </si>
  <si>
    <t>206</t>
  </si>
  <si>
    <t xml:space="preserve">      2. Prihodi od prodaje učinaka (207 do 209)</t>
  </si>
  <si>
    <t>207</t>
  </si>
  <si>
    <t xml:space="preserve">        a) Prihodi od prodaje učinaka povezanim pravnim licima</t>
  </si>
  <si>
    <t>208</t>
  </si>
  <si>
    <t xml:space="preserve">        b) Prihodi od prodaje učinaka na domaćem tržištu</t>
  </si>
  <si>
    <t>209</t>
  </si>
  <si>
    <t xml:space="preserve">        v) Prihodi od prodaje učinaka na inostranom tržištu</t>
  </si>
  <si>
    <t>210</t>
  </si>
  <si>
    <t xml:space="preserve">      3. Prihodi od aktiviranja ili potrošnje robe i učinaka</t>
  </si>
  <si>
    <t>211</t>
  </si>
  <si>
    <t xml:space="preserve">      4. Povećenje vrijednosti zaliha učinaka</t>
  </si>
  <si>
    <t>212</t>
  </si>
  <si>
    <t xml:space="preserve">      5. Smanjenje vrijednosti zaliha učinaka</t>
  </si>
  <si>
    <t>213</t>
  </si>
  <si>
    <t xml:space="preserve">      6. Povećenje vrijednosti investicionih nekretnina i bioloških sredstava koja se ne amortizuju</t>
  </si>
  <si>
    <t>214</t>
  </si>
  <si>
    <t xml:space="preserve">      7. Smanjenje vrijednosti investicionih nekretnina i bioloških sredstava koja se ne amortizuju</t>
  </si>
  <si>
    <t>215</t>
  </si>
  <si>
    <t xml:space="preserve">      8. Ostali poslovni prihodi</t>
  </si>
  <si>
    <t>216</t>
  </si>
  <si>
    <t xml:space="preserve">    II - POSLOVNI RASHODI (217 + 218 + 219 + 222 + 223 + 226 + 227 + 228)</t>
  </si>
  <si>
    <t>217</t>
  </si>
  <si>
    <t xml:space="preserve">      1. Nabavna vrijednost prodate robe</t>
  </si>
  <si>
    <t>218</t>
  </si>
  <si>
    <t xml:space="preserve">      2. Troškovi materijala</t>
  </si>
  <si>
    <t>219</t>
  </si>
  <si>
    <t xml:space="preserve">      3. Troškovi zarada, naknada zarada i ostalih ličnih rashoda (220 + 221)</t>
  </si>
  <si>
    <t>220</t>
  </si>
  <si>
    <t xml:space="preserve">        a) Troškovi bruto zarada i bruto naknada zarada</t>
  </si>
  <si>
    <t>221</t>
  </si>
  <si>
    <t xml:space="preserve">        b) Ostali lični rashodi</t>
  </si>
  <si>
    <t>222</t>
  </si>
  <si>
    <t xml:space="preserve">      4. Troškovi proizvodnih usluga</t>
  </si>
  <si>
    <t>223</t>
  </si>
  <si>
    <t xml:space="preserve">      5. Troškovi amortizacije i rezervisanja (224 + 225)</t>
  </si>
  <si>
    <t>224</t>
  </si>
  <si>
    <t xml:space="preserve">        a) Troškovi amortizacije</t>
  </si>
  <si>
    <t>225</t>
  </si>
  <si>
    <t xml:space="preserve">        b) Troškovi rezervisanja</t>
  </si>
  <si>
    <t>226</t>
  </si>
  <si>
    <t xml:space="preserve">      6. Nematerijalni troškovi (bez poreza i doprinosa)</t>
  </si>
  <si>
    <t>227</t>
  </si>
  <si>
    <t xml:space="preserve">      7. Troškovi poreza</t>
  </si>
  <si>
    <t>228</t>
  </si>
  <si>
    <t xml:space="preserve">      8. Troškovi doprinosa</t>
  </si>
  <si>
    <t>229</t>
  </si>
  <si>
    <t xml:space="preserve">  B. POSLOVNI DOBITAK (201 - 216)</t>
  </si>
  <si>
    <t>230</t>
  </si>
  <si>
    <t xml:space="preserve">  V. POSLOVNI GUBITAK (216 - 201)</t>
  </si>
  <si>
    <t>G. FINANSIJSKI PRIHODI I RASHODI</t>
  </si>
  <si>
    <t>231</t>
  </si>
  <si>
    <t xml:space="preserve">    I - FINANSIJSKI PRIHODI (232 do 237)</t>
  </si>
  <si>
    <t>232</t>
  </si>
  <si>
    <t xml:space="preserve">      1. Finansijski prihodi od povezanih pravnih lica</t>
  </si>
  <si>
    <t>233</t>
  </si>
  <si>
    <t xml:space="preserve">      2. Prihodi od kamata</t>
  </si>
  <si>
    <t>234</t>
  </si>
  <si>
    <t xml:space="preserve">      3. Pozitivne kursne razlike</t>
  </si>
  <si>
    <t>235</t>
  </si>
  <si>
    <t xml:space="preserve">      4. Prihodi od efekata valutne klauzule</t>
  </si>
  <si>
    <t>236</t>
  </si>
  <si>
    <t xml:space="preserve">      5. Prihodi od učešća u dobitku zajedničkih ulaganja</t>
  </si>
  <si>
    <t>237</t>
  </si>
  <si>
    <t xml:space="preserve">      6. Ostali finansijski prihodi</t>
  </si>
  <si>
    <t>238</t>
  </si>
  <si>
    <t xml:space="preserve">    II - FINANSIJSKI RASHODI (239 do 243)</t>
  </si>
  <si>
    <t>239</t>
  </si>
  <si>
    <t xml:space="preserve">      1. Finansijski rashodi po osnovu odnosa povezanih pravnih lica</t>
  </si>
  <si>
    <t>240</t>
  </si>
  <si>
    <t xml:space="preserve">      2. Rashodi kamata</t>
  </si>
  <si>
    <t>241</t>
  </si>
  <si>
    <t xml:space="preserve">      3. Negativne kursne razlike</t>
  </si>
  <si>
    <t>242</t>
  </si>
  <si>
    <t xml:space="preserve">      4. Rashodi po osnovu valutne klauzule</t>
  </si>
  <si>
    <t>243</t>
  </si>
  <si>
    <t xml:space="preserve">      5. Ostali finansijski rashodi</t>
  </si>
  <si>
    <t>244</t>
  </si>
  <si>
    <t xml:space="preserve">  D. DOBITAK REDOVNE AKTIVNOSTI (229 + 231 - 238) ili (231 - 238 - 230)</t>
  </si>
  <si>
    <t>245</t>
  </si>
  <si>
    <t xml:space="preserve">  Đ. GUBITAK REDOVNE AKTIVNOSTI (230 + 238 - 231) ili (238 - 229 - 231)</t>
  </si>
  <si>
    <t>E. OSTALI PRIHODI I RASHODI</t>
  </si>
  <si>
    <t>246</t>
  </si>
  <si>
    <t xml:space="preserve">    I - OSTALI PRIHODI (247 do 256)</t>
  </si>
  <si>
    <t>247</t>
  </si>
  <si>
    <t xml:space="preserve">      1. Dobici po osnovu prodaje nematerijalnih sredstava, nekretnina, postrojenja i opreme</t>
  </si>
  <si>
    <t>248</t>
  </si>
  <si>
    <t xml:space="preserve">      2. Dobici po osnovu prodaje investicionih nekretnina</t>
  </si>
  <si>
    <t>249</t>
  </si>
  <si>
    <t xml:space="preserve">      3. Dobici po osnovu prodaje bioloških sredstava</t>
  </si>
  <si>
    <t>250</t>
  </si>
  <si>
    <t xml:space="preserve">      4. Dobici po osnovu prodaje sredstava obustavljenog poslovanja</t>
  </si>
  <si>
    <t>251</t>
  </si>
  <si>
    <t xml:space="preserve">      5. Dobici po osnovu prodaje učešća u kapitalu i HOV</t>
  </si>
  <si>
    <t>252</t>
  </si>
  <si>
    <t xml:space="preserve">      6. Dobici po osnovu prodaje materijala</t>
  </si>
  <si>
    <t>253</t>
  </si>
  <si>
    <t xml:space="preserve">      7. Viškovi, izuzimajući viškove zaliha učinaka</t>
  </si>
  <si>
    <t>254</t>
  </si>
  <si>
    <t xml:space="preserve">      8. Naplaćena otpisana potraživanja</t>
  </si>
  <si>
    <t>255</t>
  </si>
  <si>
    <t xml:space="preserve">      9. Prihodi po osnovu ugovorene zaštite od rizika, koji ne ispunjavaju uslove da se iskažu u okviru revalorizacionih rezervi</t>
  </si>
  <si>
    <t>256</t>
  </si>
  <si>
    <t xml:space="preserve">      10. Prihodi od smanjenja obaveza, ukidanja neiskorišćenih dugoročnih rezervisanja i ostali nepomenuti prihodi</t>
  </si>
  <si>
    <t>257</t>
  </si>
  <si>
    <t xml:space="preserve">    II - OSTALI RASHODI (258 do 267)</t>
  </si>
  <si>
    <t>258</t>
  </si>
  <si>
    <t xml:space="preserve">      1. Gubici po osnovu prodaje i rashodovanja nematerijalnih sredstava, nekretnina, postrojenja i opreme</t>
  </si>
  <si>
    <t>259</t>
  </si>
  <si>
    <t xml:space="preserve">      2. Gubici po osnovu prodaje i rashodovanja investicionih nekretnina</t>
  </si>
  <si>
    <t>260</t>
  </si>
  <si>
    <t xml:space="preserve">      3. Gubici po osnovu prodaje i rashodovanja bioloških sredstava</t>
  </si>
  <si>
    <t>261</t>
  </si>
  <si>
    <t xml:space="preserve">      4. Gubici po osnovu prodaje sredstava obustavljenog poslovanja</t>
  </si>
  <si>
    <t>262</t>
  </si>
  <si>
    <t xml:space="preserve">      5. Gubici po osnovu prodaje učešća u kapitalu i HOV</t>
  </si>
  <si>
    <t>263</t>
  </si>
  <si>
    <t xml:space="preserve">      6. Gubici po osnovu prodatog materijala</t>
  </si>
  <si>
    <t>264</t>
  </si>
  <si>
    <t xml:space="preserve">      7. Manjkovi, izuzimajući manjkove zaliha učinaka</t>
  </si>
  <si>
    <t>265</t>
  </si>
  <si>
    <t xml:space="preserve">      8. Rashodi po osnovu zaštite od rizika koji ne ispunjavaju uslove da se iskažu u okviru revalorizacionih rezervi</t>
  </si>
  <si>
    <t>266</t>
  </si>
  <si>
    <t xml:space="preserve">      9. Rashodi po osnovu ispravke vrijednosti i otpisa potraživanja</t>
  </si>
  <si>
    <t>267</t>
  </si>
  <si>
    <t xml:space="preserve">      10. Rashodi po osnovu rashodovanja zaliha materijala i robe i ostali rashodi</t>
  </si>
  <si>
    <t>268</t>
  </si>
  <si>
    <t xml:space="preserve">  Ž. DOBITAK PO OSNOVU OSTALIH PRIHODA I RASHODA (246 - 257)</t>
  </si>
  <si>
    <t>269</t>
  </si>
  <si>
    <t xml:space="preserve">  Z. GUBITAK PO OSNOVU OSTALIH PRIHODA I RASHODA (257 - 246)</t>
  </si>
  <si>
    <t>I. PRIHODI I RASHODI OD USKLAĐIVANJA VRIJEDNOSTI IMOVINE</t>
  </si>
  <si>
    <t>270</t>
  </si>
  <si>
    <t xml:space="preserve">    I - PRIHODI OD USKLAĐIVANJA VRIJEDNOSTI IMOVINE (271 do 279)</t>
  </si>
  <si>
    <t>271</t>
  </si>
  <si>
    <t xml:space="preserve">      1. Prihodi od usklađivanja vrijednosti nematerijalnih sredstava</t>
  </si>
  <si>
    <t>272</t>
  </si>
  <si>
    <t xml:space="preserve">      2. Prihodi od usklađivanja vrijednosti nekretnina, postrojenja i opreme</t>
  </si>
  <si>
    <t>273</t>
  </si>
  <si>
    <t xml:space="preserve">      3. Prihodi od usklađivanja vrijednosti investicionih nekretnina za koje se obračunava amortizacija</t>
  </si>
  <si>
    <t>274</t>
  </si>
  <si>
    <t xml:space="preserve">      4. Prihodi od usklađivanja vrijednosti bioloških sredstava za koje se obračunava amortizacija</t>
  </si>
  <si>
    <t>275</t>
  </si>
  <si>
    <t xml:space="preserve">      5. Prihodi od usklađivanja vrijednosti dugoročnih finansijskih plasmana i finansijskih sredstava raspoloživih za prodaju</t>
  </si>
  <si>
    <t>276</t>
  </si>
  <si>
    <t xml:space="preserve">      6. Prihodi od usklađivanja vrijednosti zaliha materijala i robe</t>
  </si>
  <si>
    <t>277</t>
  </si>
  <si>
    <t xml:space="preserve">      7. Prihodi od usklađivanja vrijednosti kratkoročnih finansijskih plasmana</t>
  </si>
  <si>
    <t>278</t>
  </si>
  <si>
    <t xml:space="preserve">      8. Prihodi od usklađivanja vrijednosti kapitala (negativni Goodwill)</t>
  </si>
  <si>
    <t>279</t>
  </si>
  <si>
    <t xml:space="preserve">      9. Prihodi od usklađivanja vrijednosti ostale imovine</t>
  </si>
  <si>
    <t>280</t>
  </si>
  <si>
    <t xml:space="preserve">    II - RASHODI OD USKLAĐIVANJA VRIJEDNOSTI IMOVINE (281 do 289)</t>
  </si>
  <si>
    <t>281</t>
  </si>
  <si>
    <t xml:space="preserve">      1. Obezvrjeđenje nematerijalnih sredstava</t>
  </si>
  <si>
    <t>282</t>
  </si>
  <si>
    <t xml:space="preserve">      2. Obezvrjeđenje nekretnina, postrojenja i opreme</t>
  </si>
  <si>
    <t>283</t>
  </si>
  <si>
    <t xml:space="preserve">      3. Obezvrjeđenje investicionih nekretnina za koje se obračunava amortizacija</t>
  </si>
  <si>
    <t>284</t>
  </si>
  <si>
    <t xml:space="preserve">      4. Obezvrjeđenje bioloških sredstava za koja se obračunava amortizacija</t>
  </si>
  <si>
    <t>285</t>
  </si>
  <si>
    <t xml:space="preserve">      5. Obezvrjeđenje dugoročnih finansijskih plasmana i finansijskih sredstava raspoloživih za prodaju</t>
  </si>
  <si>
    <t>286</t>
  </si>
  <si>
    <t xml:space="preserve">      6. Obezvrjeđenje zaliha materijala i robe</t>
  </si>
  <si>
    <t>287</t>
  </si>
  <si>
    <t xml:space="preserve">      7. Obezvrjeđenje kratkoročnih finansijskih plasmana</t>
  </si>
  <si>
    <t>288</t>
  </si>
  <si>
    <t xml:space="preserve">      8. Obezvređenje potraživanja primjenom indirektne metode utvrđivanja otpisa potraživanja</t>
  </si>
  <si>
    <t>289</t>
  </si>
  <si>
    <t xml:space="preserve">      9. Obezvrjeđenje ostale imovine</t>
  </si>
  <si>
    <t>290</t>
  </si>
  <si>
    <t xml:space="preserve">  J. DOBITAK PO OSNOVU USKLAĐIVANJA VRIJEDNOSTI IMOVINE (270 - 280)</t>
  </si>
  <si>
    <t>291</t>
  </si>
  <si>
    <t xml:space="preserve">  K. GUBITAK PO OSNOVU USKLAĐIVANJA VRIJEDNOSTI IMOVINE (280 - 270)</t>
  </si>
  <si>
    <t>292</t>
  </si>
  <si>
    <t xml:space="preserve">  L. PRIHODI PO OSNOVU PROMJENE RAČUNOVODSTVENIH POLITIKA I ISPRAVKE GREŠAKA IZ RANIJIH GODINA</t>
  </si>
  <si>
    <t>293</t>
  </si>
  <si>
    <t xml:space="preserve">  LJ. RASHODI PO OSNOVU PROMJENE RAČUNOVODSTVENIH POLITIKA I ISPRAVKE GREŠAKA IZ RANIJIH GODINA</t>
  </si>
  <si>
    <t>M. DOBITAK I GUBITAK PRIJE OPOREZIVANJA</t>
  </si>
  <si>
    <t>294</t>
  </si>
  <si>
    <t xml:space="preserve">    1. Dobitak prije oporezivanja (244 + 268 + 290 + 292 - 293 - 245 - 269 - 291)</t>
  </si>
  <si>
    <t>295</t>
  </si>
  <si>
    <t xml:space="preserve">    2. Gubitak prije oporezivanja (245 + 269 + 291 + 293 - 292 - 244 - 268 - 290)</t>
  </si>
  <si>
    <t>N. TEKUĆI I ODLOŽENI POREZ NA DOBIT</t>
  </si>
  <si>
    <t>296</t>
  </si>
  <si>
    <t xml:space="preserve">    1. Poreski rashodi perioda</t>
  </si>
  <si>
    <t>297</t>
  </si>
  <si>
    <t xml:space="preserve">    2. Odloženi poreski rashodi perioda</t>
  </si>
  <si>
    <t>298</t>
  </si>
  <si>
    <t xml:space="preserve">    3. Odloženi poreski prihodi perioda</t>
  </si>
  <si>
    <t>NJ. NETO DOBITAK I NETO GUBITAK PERIODA</t>
  </si>
  <si>
    <t>299</t>
  </si>
  <si>
    <t xml:space="preserve">    1. Neto dobitak tekuće godine (294 - 295 - 296 - 297 + 298)</t>
  </si>
  <si>
    <t>300</t>
  </si>
  <si>
    <t xml:space="preserve">    2. Neto gubitak tekuće godine (295 - 294 + 296 + 297 - 298)</t>
  </si>
  <si>
    <t>301</t>
  </si>
  <si>
    <t>UKUPNI PRIHODI (201 + 231 + 246 + 270 + 292)</t>
  </si>
  <si>
    <t>302</t>
  </si>
  <si>
    <t>UKUPNI RASHODI (216 + 238 + 257 + 280 + 293)</t>
  </si>
  <si>
    <t>303</t>
  </si>
  <si>
    <t xml:space="preserve">  O. MEĐUDIVIDENDE I DRUGI VIDOVI RASPODJELE DOBITKA U TOKU PERIODA</t>
  </si>
  <si>
    <t>304</t>
  </si>
  <si>
    <t>Dio neto dobitka/gubitka koji pripada većinskim vlasnicima</t>
  </si>
  <si>
    <t>305</t>
  </si>
  <si>
    <t>Dio neto dobitka/gubitka koji pripada manjinskim vlasnicima</t>
  </si>
  <si>
    <t>306</t>
  </si>
  <si>
    <t>Obična zarada po akciji</t>
  </si>
  <si>
    <t>307</t>
  </si>
  <si>
    <t>Razrijeđena zarada po akciji</t>
  </si>
  <si>
    <t>308</t>
  </si>
  <si>
    <t>Prosječan broj zaposlenih po osnovu časova rada</t>
  </si>
  <si>
    <t>309</t>
  </si>
  <si>
    <t>Prosječan broj zaposlenih po osnovu stanja na kraju mjeseca</t>
  </si>
  <si>
    <t>400</t>
  </si>
  <si>
    <t>A. NETO DOBITAK ILI NETO GUBITAK PERIODA (299 ili 300)</t>
  </si>
  <si>
    <t>401</t>
  </si>
  <si>
    <t xml:space="preserve">  I - DOBICI UTVRĐENI DIREKTNO U KAPITALU (402 do 407)</t>
  </si>
  <si>
    <t>402</t>
  </si>
  <si>
    <t>403</t>
  </si>
  <si>
    <t xml:space="preserve">    2. Dobici po osnovu promjene fer vrijednosti HOV raspoloživih za prodaju</t>
  </si>
  <si>
    <t>404</t>
  </si>
  <si>
    <t xml:space="preserve">    3. Dobici po osnovu prevođenja finansijskih izvještaja inostranog poslovanja</t>
  </si>
  <si>
    <t>405</t>
  </si>
  <si>
    <t xml:space="preserve">    4. Aktuarski dobici od planova definisanih primanja</t>
  </si>
  <si>
    <t>406</t>
  </si>
  <si>
    <t xml:space="preserve">    5. Efektivni dio dobitaka po osnovu zaštite od rizika gotovinskih tokova</t>
  </si>
  <si>
    <t>407</t>
  </si>
  <si>
    <t xml:space="preserve">    6. Ostali dobici utvrđeni direktno u kapitalu</t>
  </si>
  <si>
    <t>408</t>
  </si>
  <si>
    <t xml:space="preserve">  II - GUBICI UTVRĐENI DIREKTNO U KAPITALU (409 do 413)</t>
  </si>
  <si>
    <t>409</t>
  </si>
  <si>
    <t xml:space="preserve">    1. Gubici po osnovu promjene fer vrijednosti HOV raspoloživih za prodaju</t>
  </si>
  <si>
    <t>410</t>
  </si>
  <si>
    <t xml:space="preserve">    2. Gubici po osnovu prevođenja finansijskih izvještaja inostranog poslovanja</t>
  </si>
  <si>
    <t>411</t>
  </si>
  <si>
    <t xml:space="preserve">    3. Aktuarski gubici od planova definisanih primanja</t>
  </si>
  <si>
    <t>412</t>
  </si>
  <si>
    <t xml:space="preserve">    4. Efektivni dio gubitaka po osnovu zaštite od rizika gotovinskih tokova</t>
  </si>
  <si>
    <t>413</t>
  </si>
  <si>
    <t xml:space="preserve">    5. Ostali gubici utvrđeni direktno u kapitalu</t>
  </si>
  <si>
    <t>414</t>
  </si>
  <si>
    <t>B. OSTALI DOBICI ILI GUBICI U PERIODU (401 - 408) ili (408 - 401)</t>
  </si>
  <si>
    <t>415</t>
  </si>
  <si>
    <t>V. POREZ NA DOBITAK KOJI SE ODNOSI NA OSTALE DOBITKE I GUBITKE</t>
  </si>
  <si>
    <t>416</t>
  </si>
  <si>
    <t>G. NETO REZULTAT PO OSNOVU OSTALIH DOBITAKA I GUBITAKA U PERIODU (414 ± 415)</t>
  </si>
  <si>
    <t>D. UKUPAN NETO REZULTAT U OBRAČUNSKOM PERIODU</t>
  </si>
  <si>
    <t>417</t>
  </si>
  <si>
    <t xml:space="preserve">  I - UKUPAN NETO DOBITAK U OBRAČUNSKOM PERIODU (400 ± 416)</t>
  </si>
  <si>
    <t>418</t>
  </si>
  <si>
    <t xml:space="preserve">  II - UKUPAN NETO GUBITAK U OBRAČUNSKOM PERIODU (400 ± 416)</t>
  </si>
  <si>
    <t xml:space="preserve">    1. Dobici po osnovu smanjenja revalorizacionih rezervi na stalnim sredstvima, osim HOV raspoloživ …</t>
  </si>
  <si>
    <t>HEDR</t>
  </si>
  <si>
    <t>HEDR - Hidroelektrane na Drini a.d. Višegrad</t>
  </si>
  <si>
    <t>Neto tekuća</t>
  </si>
  <si>
    <t>HETR</t>
  </si>
  <si>
    <t>HETR - Hidroelektrane na Trebišnjici a.d. Trebinje</t>
  </si>
  <si>
    <t>HELV</t>
  </si>
  <si>
    <t>HELV - Hidroelektrane na Vrbasu a.d. Mrkonjić Grad</t>
  </si>
  <si>
    <t>RITE</t>
  </si>
  <si>
    <t>RITE - RiTE Gacko a.d. Gacko</t>
  </si>
  <si>
    <t>RTEU</t>
  </si>
  <si>
    <t>RTEU - RiTE Ugljevik a.d. Ugljevik</t>
  </si>
  <si>
    <t>EKBL</t>
  </si>
  <si>
    <t>EKBL - Elektrokrajina a.d. Banja Luka</t>
  </si>
  <si>
    <t>ELBJ</t>
  </si>
  <si>
    <t>ELBJ - Elektro - Bijeljina a.d. Bijeljina</t>
  </si>
  <si>
    <t>ELDO</t>
  </si>
  <si>
    <t>ELDO - Elektro Doboj a.d. Doboj</t>
  </si>
  <si>
    <t>EDPL</t>
  </si>
  <si>
    <t>EDPL - Elektrodistribucija a.d. Pale</t>
  </si>
  <si>
    <t>EKHC</t>
  </si>
  <si>
    <t>EKHC - Elektrohercegovina a.d. Trebinje</t>
  </si>
  <si>
    <t>Ukupno:</t>
  </si>
  <si>
    <t>Ukupni dobitak zavisnih preduzeća</t>
  </si>
  <si>
    <t>Ukupni gubitak zavisnih preduzeća</t>
  </si>
  <si>
    <t>Ukupni rezultati zavisnih preduzeća</t>
  </si>
  <si>
    <t>Dobit iz poslovanja</t>
  </si>
  <si>
    <t>Gubitak iz poslovanja</t>
  </si>
  <si>
    <t>Gubitak finansiranja</t>
  </si>
  <si>
    <t>Dobit finansiranja</t>
  </si>
  <si>
    <t>Svi iznosi su u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</si>
</sst>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6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/>
    <xf numFmtId="0" fontId="3" fillId="0" borderId="0" xfId="0" applyFont="1" applyFill="1" applyBorder="1" applyAlignment="1" applyProtection="1">
      <alignment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horizontal="right" vertical="center" indent="1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 applyProtection="1">
      <alignment horizontal="right" vertical="center" indent="1"/>
      <protection hidden="1"/>
    </xf>
    <xf numFmtId="3" fontId="1" fillId="2" borderId="1" xfId="0" applyNumberFormat="1" applyFont="1" applyFill="1" applyBorder="1" applyAlignment="1" applyProtection="1">
      <alignment horizontal="center"/>
      <protection hidden="1"/>
    </xf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49" fontId="3" fillId="0" borderId="0" xfId="0" applyNumberFormat="1" applyFont="1" applyFill="1" applyBorder="1" applyAlignment="1" applyProtection="1">
      <alignment vertical="center"/>
      <protection hidden="1"/>
    </xf>
    <xf numFmtId="3" fontId="3" fillId="0" borderId="2" xfId="0" applyNumberFormat="1" applyFont="1" applyFill="1" applyBorder="1" applyAlignment="1" applyProtection="1">
      <alignment horizontal="right" vertical="center" indent="1"/>
      <protection hidden="1"/>
    </xf>
    <xf numFmtId="3" fontId="3" fillId="0" borderId="3" xfId="0" applyNumberFormat="1" applyFont="1" applyFill="1" applyBorder="1" applyAlignment="1" applyProtection="1">
      <alignment horizontal="right" vertical="center" indent="1"/>
      <protection hidden="1"/>
    </xf>
    <xf numFmtId="3" fontId="3" fillId="0" borderId="4" xfId="0" applyNumberFormat="1" applyFont="1" applyFill="1" applyBorder="1" applyAlignment="1" applyProtection="1">
      <alignment horizontal="right" vertical="center" indent="1"/>
      <protection hidden="1"/>
    </xf>
    <xf numFmtId="3" fontId="3" fillId="0" borderId="5" xfId="0" applyNumberFormat="1" applyFont="1" applyFill="1" applyBorder="1" applyAlignment="1" applyProtection="1">
      <alignment horizontal="right" vertical="center" indent="1"/>
      <protection hidden="1"/>
    </xf>
    <xf numFmtId="3" fontId="0" fillId="3" borderId="1" xfId="0" applyNumberFormat="1" applyFill="1" applyBorder="1"/>
    <xf numFmtId="3" fontId="0" fillId="4" borderId="1" xfId="0" applyNumberFormat="1" applyFill="1" applyBorder="1"/>
    <xf numFmtId="0" fontId="0" fillId="4" borderId="0" xfId="0" applyFill="1"/>
    <xf numFmtId="3" fontId="0" fillId="4" borderId="0" xfId="0" applyNumberFormat="1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C37" sqref="C37"/>
    </sheetView>
  </sheetViews>
  <sheetFormatPr defaultRowHeight="15" x14ac:dyDescent="0.25"/>
  <cols>
    <col min="1" max="1" width="6.7109375" style="2" customWidth="1"/>
    <col min="2" max="2" width="67.7109375" style="2" customWidth="1"/>
    <col min="3" max="3" width="13.85546875" style="2" customWidth="1"/>
    <col min="4" max="4" width="13.28515625" style="2" customWidth="1"/>
    <col min="5" max="5" width="11.42578125" style="2" customWidth="1"/>
    <col min="6" max="6" width="12.140625" style="2" customWidth="1"/>
    <col min="7" max="7" width="12.42578125" style="2" customWidth="1"/>
    <col min="8" max="8" width="12.28515625" style="2" customWidth="1"/>
    <col min="9" max="9" width="12" style="2" customWidth="1"/>
    <col min="10" max="10" width="11.7109375" style="2" customWidth="1"/>
    <col min="11" max="11" width="12.7109375" style="2" customWidth="1"/>
    <col min="12" max="12" width="12.5703125" style="2" customWidth="1"/>
    <col min="13" max="13" width="14.7109375" style="2" customWidth="1"/>
    <col min="14" max="14" width="31.85546875" style="2" customWidth="1"/>
    <col min="15" max="16384" width="9.140625" style="2"/>
  </cols>
  <sheetData>
    <row r="1" spans="1:14" x14ac:dyDescent="0.25">
      <c r="B1" s="2" t="s">
        <v>298</v>
      </c>
    </row>
    <row r="3" spans="1:14" x14ac:dyDescent="0.25">
      <c r="C3" s="35" t="s">
        <v>269</v>
      </c>
      <c r="D3" s="35" t="s">
        <v>272</v>
      </c>
      <c r="E3" s="35" t="s">
        <v>274</v>
      </c>
      <c r="F3" s="35" t="s">
        <v>276</v>
      </c>
      <c r="G3" s="35" t="s">
        <v>278</v>
      </c>
      <c r="H3" s="35" t="s">
        <v>280</v>
      </c>
      <c r="I3" s="35" t="s">
        <v>282</v>
      </c>
      <c r="J3" s="35" t="s">
        <v>284</v>
      </c>
      <c r="K3" s="35" t="s">
        <v>286</v>
      </c>
      <c r="L3" s="35" t="s">
        <v>288</v>
      </c>
      <c r="M3" s="35" t="s">
        <v>290</v>
      </c>
    </row>
    <row r="4" spans="1:14" x14ac:dyDescent="0.25">
      <c r="A4" s="7" t="s">
        <v>4</v>
      </c>
      <c r="B4" s="3" t="s">
        <v>5</v>
      </c>
      <c r="C4" s="36" t="s">
        <v>4</v>
      </c>
      <c r="D4" s="36" t="s">
        <v>4</v>
      </c>
      <c r="E4" s="36" t="s">
        <v>4</v>
      </c>
      <c r="F4" s="36" t="s">
        <v>4</v>
      </c>
      <c r="G4" s="36" t="s">
        <v>4</v>
      </c>
      <c r="H4" s="36" t="s">
        <v>4</v>
      </c>
      <c r="I4" s="36" t="s">
        <v>4</v>
      </c>
      <c r="J4" s="36" t="s">
        <v>4</v>
      </c>
      <c r="K4" s="36" t="s">
        <v>4</v>
      </c>
      <c r="L4" s="36" t="s">
        <v>4</v>
      </c>
    </row>
    <row r="5" spans="1:14" x14ac:dyDescent="0.25">
      <c r="A5" s="7" t="s">
        <v>6</v>
      </c>
      <c r="B5" s="3" t="s">
        <v>7</v>
      </c>
      <c r="C5" s="36">
        <v>29938126</v>
      </c>
      <c r="D5" s="36">
        <v>39096929</v>
      </c>
      <c r="E5" s="36">
        <v>21502974</v>
      </c>
      <c r="F5" s="36">
        <v>112713938</v>
      </c>
      <c r="G5" s="36">
        <v>140730052</v>
      </c>
      <c r="H5" s="36">
        <v>220239772</v>
      </c>
      <c r="I5" s="36">
        <v>107183177</v>
      </c>
      <c r="J5" s="36">
        <v>68954069</v>
      </c>
      <c r="K5" s="36">
        <v>48674764</v>
      </c>
      <c r="L5" s="36">
        <v>28975142</v>
      </c>
      <c r="M5" s="38"/>
    </row>
    <row r="6" spans="1:14" x14ac:dyDescent="0.25">
      <c r="A6" s="7" t="s">
        <v>36</v>
      </c>
      <c r="B6" s="3" t="s">
        <v>37</v>
      </c>
      <c r="C6" s="36">
        <v>30118961</v>
      </c>
      <c r="D6" s="36">
        <v>51368185</v>
      </c>
      <c r="E6" s="36">
        <v>15919685</v>
      </c>
      <c r="F6" s="36">
        <v>128697849</v>
      </c>
      <c r="G6" s="36">
        <v>139713956</v>
      </c>
      <c r="H6" s="36">
        <v>223151415</v>
      </c>
      <c r="I6" s="36">
        <v>96012878</v>
      </c>
      <c r="J6" s="36">
        <v>67302459</v>
      </c>
      <c r="K6" s="36">
        <v>47672000</v>
      </c>
      <c r="L6" s="36">
        <v>30126117</v>
      </c>
    </row>
    <row r="7" spans="1:14" x14ac:dyDescent="0.25">
      <c r="A7" s="7" t="s">
        <v>62</v>
      </c>
      <c r="B7" s="3" t="s">
        <v>63</v>
      </c>
      <c r="C7" s="36">
        <v>0</v>
      </c>
      <c r="D7" s="36">
        <v>0</v>
      </c>
      <c r="E7" s="36">
        <v>5583289</v>
      </c>
      <c r="F7" s="36" t="s">
        <v>4</v>
      </c>
      <c r="G7" s="36">
        <v>1016096</v>
      </c>
      <c r="H7" s="36">
        <v>0</v>
      </c>
      <c r="I7" s="36">
        <v>11170299</v>
      </c>
      <c r="J7" s="36">
        <v>1651610</v>
      </c>
      <c r="K7" s="36">
        <v>1002764</v>
      </c>
      <c r="L7" s="36">
        <v>0</v>
      </c>
      <c r="M7" s="38">
        <f>SUM(D7:L7)</f>
        <v>20424058</v>
      </c>
      <c r="N7" s="2" t="s">
        <v>294</v>
      </c>
    </row>
    <row r="8" spans="1:14" x14ac:dyDescent="0.25">
      <c r="A8" s="7" t="s">
        <v>64</v>
      </c>
      <c r="B8" s="3" t="s">
        <v>65</v>
      </c>
      <c r="C8" s="36">
        <v>180835</v>
      </c>
      <c r="D8" s="36">
        <v>12271256</v>
      </c>
      <c r="E8" s="36" t="s">
        <v>4</v>
      </c>
      <c r="F8" s="36">
        <v>15983911</v>
      </c>
      <c r="G8" s="36" t="s">
        <v>4</v>
      </c>
      <c r="H8" s="36">
        <v>2911643</v>
      </c>
      <c r="I8" s="36">
        <v>0</v>
      </c>
      <c r="J8" s="36" t="s">
        <v>4</v>
      </c>
      <c r="K8" s="36">
        <v>0</v>
      </c>
      <c r="L8" s="36">
        <v>1150975</v>
      </c>
      <c r="M8" s="38">
        <f>SUM(D8:L8)</f>
        <v>32317785</v>
      </c>
      <c r="N8" s="2" t="s">
        <v>295</v>
      </c>
    </row>
    <row r="9" spans="1:14" x14ac:dyDescent="0.25">
      <c r="A9" s="7"/>
      <c r="B9" s="3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4" x14ac:dyDescent="0.25">
      <c r="A10" s="7" t="s">
        <v>4</v>
      </c>
      <c r="B10" s="3" t="s">
        <v>66</v>
      </c>
      <c r="C10" s="36" t="s">
        <v>4</v>
      </c>
      <c r="D10" s="36" t="s">
        <v>4</v>
      </c>
      <c r="E10" s="36" t="s">
        <v>4</v>
      </c>
      <c r="F10" s="36" t="s">
        <v>4</v>
      </c>
      <c r="G10" s="36" t="s">
        <v>4</v>
      </c>
      <c r="H10" s="36" t="s">
        <v>4</v>
      </c>
      <c r="I10" s="36" t="s">
        <v>4</v>
      </c>
      <c r="J10" s="36" t="s">
        <v>4</v>
      </c>
      <c r="K10" s="36" t="s">
        <v>4</v>
      </c>
      <c r="L10" s="36" t="s">
        <v>4</v>
      </c>
    </row>
    <row r="11" spans="1:14" x14ac:dyDescent="0.25">
      <c r="A11" s="7" t="s">
        <v>67</v>
      </c>
      <c r="B11" s="3" t="s">
        <v>68</v>
      </c>
      <c r="C11" s="36">
        <v>187798</v>
      </c>
      <c r="D11" s="36">
        <v>38506</v>
      </c>
      <c r="E11" s="36">
        <v>5569</v>
      </c>
      <c r="F11" s="36">
        <v>6721</v>
      </c>
      <c r="G11" s="36">
        <v>8270</v>
      </c>
      <c r="H11" s="36">
        <v>2507499</v>
      </c>
      <c r="I11" s="36">
        <v>2042934</v>
      </c>
      <c r="J11" s="36">
        <v>403837</v>
      </c>
      <c r="K11" s="36">
        <v>1166869</v>
      </c>
      <c r="L11" s="36">
        <v>213866</v>
      </c>
    </row>
    <row r="12" spans="1:14" x14ac:dyDescent="0.25">
      <c r="A12" s="7" t="s">
        <v>81</v>
      </c>
      <c r="B12" s="3" t="s">
        <v>82</v>
      </c>
      <c r="C12" s="36">
        <v>733031</v>
      </c>
      <c r="D12" s="36">
        <v>861236</v>
      </c>
      <c r="E12" s="36">
        <v>952469</v>
      </c>
      <c r="F12" s="36">
        <v>1691361</v>
      </c>
      <c r="G12" s="36">
        <v>6618215</v>
      </c>
      <c r="H12" s="36">
        <v>2040893</v>
      </c>
      <c r="I12" s="36">
        <v>1084748</v>
      </c>
      <c r="J12" s="36">
        <v>2118</v>
      </c>
      <c r="K12" s="36">
        <v>1250266</v>
      </c>
      <c r="L12" s="36">
        <v>176173</v>
      </c>
    </row>
    <row r="13" spans="1:14" x14ac:dyDescent="0.25">
      <c r="A13" s="7" t="s">
        <v>93</v>
      </c>
      <c r="B13" s="3" t="s">
        <v>94</v>
      </c>
      <c r="C13" s="36">
        <v>0</v>
      </c>
      <c r="D13" s="36">
        <v>0</v>
      </c>
      <c r="E13" s="36">
        <v>4636389</v>
      </c>
      <c r="F13" s="36" t="s">
        <v>4</v>
      </c>
      <c r="G13" s="36" t="s">
        <v>4</v>
      </c>
      <c r="H13" s="36">
        <v>0</v>
      </c>
      <c r="I13" s="36">
        <v>12128485</v>
      </c>
      <c r="J13" s="36">
        <v>2053329</v>
      </c>
      <c r="K13" s="36">
        <v>919367</v>
      </c>
      <c r="L13" s="36">
        <v>0</v>
      </c>
      <c r="M13" s="38">
        <f>SUM(C13:L13)</f>
        <v>19737570</v>
      </c>
      <c r="N13" s="2" t="s">
        <v>297</v>
      </c>
    </row>
    <row r="14" spans="1:14" x14ac:dyDescent="0.25">
      <c r="A14" s="7" t="s">
        <v>95</v>
      </c>
      <c r="B14" s="3" t="s">
        <v>96</v>
      </c>
      <c r="C14" s="36">
        <v>726068</v>
      </c>
      <c r="D14" s="36">
        <v>13093986</v>
      </c>
      <c r="E14" s="36" t="s">
        <v>4</v>
      </c>
      <c r="F14" s="36">
        <v>17668551</v>
      </c>
      <c r="G14" s="36">
        <v>5593849</v>
      </c>
      <c r="H14" s="36">
        <v>2445037</v>
      </c>
      <c r="I14" s="36">
        <v>0</v>
      </c>
      <c r="J14" s="36" t="s">
        <v>4</v>
      </c>
      <c r="K14" s="36" t="s">
        <v>4</v>
      </c>
      <c r="L14" s="36">
        <v>1113282</v>
      </c>
      <c r="M14" s="38">
        <f>SUM(C14:L14)</f>
        <v>40640773</v>
      </c>
      <c r="N14" s="2" t="s">
        <v>296</v>
      </c>
    </row>
    <row r="15" spans="1:14" x14ac:dyDescent="0.25">
      <c r="A15" s="7"/>
      <c r="B15" s="3"/>
      <c r="C15" s="36"/>
      <c r="D15" s="36"/>
      <c r="E15" s="36"/>
      <c r="F15" s="36"/>
      <c r="G15" s="36"/>
      <c r="H15" s="36"/>
      <c r="I15" s="36"/>
      <c r="J15" s="36"/>
      <c r="K15" s="36"/>
      <c r="L15" s="36"/>
    </row>
    <row r="16" spans="1:14" x14ac:dyDescent="0.25">
      <c r="A16" s="7"/>
      <c r="B16" s="3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4" x14ac:dyDescent="0.25">
      <c r="A17" s="7" t="s">
        <v>264</v>
      </c>
      <c r="B17" s="3" t="s">
        <v>265</v>
      </c>
      <c r="C17" s="42">
        <v>29722</v>
      </c>
      <c r="D17" s="43">
        <v>0</v>
      </c>
      <c r="E17" s="43">
        <v>4089669</v>
      </c>
      <c r="F17" s="43">
        <v>0</v>
      </c>
      <c r="G17" s="43" t="s">
        <v>4</v>
      </c>
      <c r="H17" s="43">
        <v>642677</v>
      </c>
      <c r="I17" s="43">
        <v>252377</v>
      </c>
      <c r="J17" s="43">
        <v>4551911</v>
      </c>
      <c r="K17" s="43">
        <v>529420</v>
      </c>
      <c r="L17" s="43">
        <v>206098</v>
      </c>
      <c r="M17" s="46">
        <f>SUM(C17:L17)</f>
        <v>10301874</v>
      </c>
      <c r="N17" s="40" t="s">
        <v>291</v>
      </c>
    </row>
    <row r="18" spans="1:14" x14ac:dyDescent="0.25">
      <c r="A18" s="7" t="s">
        <v>266</v>
      </c>
      <c r="B18" s="3" t="s">
        <v>267</v>
      </c>
      <c r="C18" s="44" t="s">
        <v>4</v>
      </c>
      <c r="D18" s="45">
        <v>13067475</v>
      </c>
      <c r="E18" s="45" t="s">
        <v>4</v>
      </c>
      <c r="F18" s="45">
        <v>13576311</v>
      </c>
      <c r="G18" s="45">
        <v>4252944</v>
      </c>
      <c r="H18" s="45" t="s">
        <v>4</v>
      </c>
      <c r="I18" s="45" t="s">
        <v>4</v>
      </c>
      <c r="J18" s="45" t="s">
        <v>4</v>
      </c>
      <c r="K18" s="45" t="s">
        <v>4</v>
      </c>
      <c r="L18" s="45" t="s">
        <v>4</v>
      </c>
      <c r="M18" s="46">
        <f>SUM(D18:L18)</f>
        <v>30896730</v>
      </c>
      <c r="N18" s="40" t="s">
        <v>292</v>
      </c>
    </row>
    <row r="19" spans="1:14" x14ac:dyDescent="0.25">
      <c r="M19" s="47">
        <f>M17-M18</f>
        <v>-20594856</v>
      </c>
      <c r="N19" s="48" t="s">
        <v>293</v>
      </c>
    </row>
  </sheetData>
  <pageMargins left="0.7" right="0.7" top="0.75" bottom="0.75" header="0.3" footer="0.3"/>
  <ignoredErrors>
    <ignoredError sqref="A5:A8 A10:A14 A17:A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N33" sqref="N33"/>
    </sheetView>
  </sheetViews>
  <sheetFormatPr defaultRowHeight="15" x14ac:dyDescent="0.25"/>
  <cols>
    <col min="1" max="1" width="6.7109375" customWidth="1"/>
    <col min="2" max="2" width="64.42578125" customWidth="1"/>
    <col min="3" max="12" width="13.28515625" customWidth="1"/>
    <col min="13" max="13" width="15.5703125" customWidth="1"/>
    <col min="14" max="14" width="31.85546875" customWidth="1"/>
  </cols>
  <sheetData>
    <row r="1" spans="1:13" x14ac:dyDescent="0.25">
      <c r="A1" s="2"/>
      <c r="B1" s="2"/>
      <c r="C1" s="8" t="s">
        <v>269</v>
      </c>
      <c r="D1" s="11" t="s">
        <v>272</v>
      </c>
      <c r="E1" s="14" t="s">
        <v>274</v>
      </c>
      <c r="F1" s="17" t="s">
        <v>276</v>
      </c>
      <c r="G1" s="20" t="s">
        <v>278</v>
      </c>
      <c r="H1" s="23" t="s">
        <v>280</v>
      </c>
      <c r="I1" s="26" t="s">
        <v>282</v>
      </c>
      <c r="J1" s="29" t="s">
        <v>284</v>
      </c>
      <c r="K1" s="32" t="s">
        <v>286</v>
      </c>
      <c r="L1" s="35" t="s">
        <v>288</v>
      </c>
      <c r="M1" s="35" t="s">
        <v>290</v>
      </c>
    </row>
    <row r="2" spans="1:13" ht="24" customHeight="1" x14ac:dyDescent="0.25">
      <c r="A2" s="6" t="s">
        <v>0</v>
      </c>
      <c r="B2" s="4" t="s">
        <v>1</v>
      </c>
      <c r="C2" s="1" t="s">
        <v>270</v>
      </c>
      <c r="D2" s="1" t="s">
        <v>273</v>
      </c>
      <c r="E2" s="1" t="s">
        <v>275</v>
      </c>
      <c r="F2" s="1" t="s">
        <v>277</v>
      </c>
      <c r="G2" s="1" t="s">
        <v>279</v>
      </c>
      <c r="H2" s="1" t="s">
        <v>281</v>
      </c>
      <c r="I2" s="1" t="s">
        <v>283</v>
      </c>
      <c r="J2" s="1" t="s">
        <v>285</v>
      </c>
      <c r="K2" s="1" t="s">
        <v>287</v>
      </c>
      <c r="L2" s="1" t="s">
        <v>289</v>
      </c>
    </row>
    <row r="3" spans="1:13" x14ac:dyDescent="0.25">
      <c r="A3" s="5" t="s">
        <v>2</v>
      </c>
      <c r="B3" s="5" t="s">
        <v>3</v>
      </c>
      <c r="C3" s="10" t="s">
        <v>271</v>
      </c>
      <c r="D3" s="13" t="s">
        <v>271</v>
      </c>
      <c r="E3" s="16" t="s">
        <v>271</v>
      </c>
      <c r="F3" s="19" t="s">
        <v>271</v>
      </c>
      <c r="G3" s="22" t="s">
        <v>271</v>
      </c>
      <c r="H3" s="25" t="s">
        <v>271</v>
      </c>
      <c r="I3" s="28" t="s">
        <v>271</v>
      </c>
      <c r="J3" s="31" t="s">
        <v>271</v>
      </c>
      <c r="K3" s="34" t="s">
        <v>271</v>
      </c>
      <c r="L3" s="37" t="s">
        <v>271</v>
      </c>
    </row>
    <row r="4" spans="1:13" x14ac:dyDescent="0.25">
      <c r="A4" s="7" t="s">
        <v>4</v>
      </c>
      <c r="B4" s="41" t="s">
        <v>5</v>
      </c>
      <c r="C4" s="9" t="s">
        <v>4</v>
      </c>
      <c r="D4" s="12" t="s">
        <v>4</v>
      </c>
      <c r="E4" s="15" t="s">
        <v>4</v>
      </c>
      <c r="F4" s="18" t="s">
        <v>4</v>
      </c>
      <c r="G4" s="21" t="s">
        <v>4</v>
      </c>
      <c r="H4" s="24" t="s">
        <v>4</v>
      </c>
      <c r="I4" s="27" t="s">
        <v>4</v>
      </c>
      <c r="J4" s="30" t="s">
        <v>4</v>
      </c>
      <c r="K4" s="33" t="s">
        <v>4</v>
      </c>
      <c r="L4" s="36" t="s">
        <v>4</v>
      </c>
    </row>
    <row r="5" spans="1:13" x14ac:dyDescent="0.25">
      <c r="A5" s="7" t="s">
        <v>6</v>
      </c>
      <c r="B5" s="41" t="s">
        <v>7</v>
      </c>
      <c r="C5" s="9">
        <v>29938126</v>
      </c>
      <c r="D5" s="12">
        <v>39096929</v>
      </c>
      <c r="E5" s="15">
        <v>21502974</v>
      </c>
      <c r="F5" s="18">
        <v>112713938</v>
      </c>
      <c r="G5" s="21">
        <v>140730052</v>
      </c>
      <c r="H5" s="24">
        <v>220239772</v>
      </c>
      <c r="I5" s="27">
        <v>107183177</v>
      </c>
      <c r="J5" s="30">
        <v>68954069</v>
      </c>
      <c r="K5" s="33">
        <v>48674764</v>
      </c>
      <c r="L5" s="36">
        <v>28975142</v>
      </c>
    </row>
    <row r="6" spans="1:13" x14ac:dyDescent="0.25">
      <c r="A6" s="7" t="s">
        <v>8</v>
      </c>
      <c r="B6" s="41" t="s">
        <v>9</v>
      </c>
      <c r="C6" s="9">
        <v>3442</v>
      </c>
      <c r="D6" s="12">
        <v>61560</v>
      </c>
      <c r="E6" s="15" t="s">
        <v>4</v>
      </c>
      <c r="F6" s="18" t="s">
        <v>4</v>
      </c>
      <c r="G6" s="21" t="s">
        <v>4</v>
      </c>
      <c r="H6" s="24">
        <v>206478265</v>
      </c>
      <c r="I6" s="27">
        <v>84410524</v>
      </c>
      <c r="J6" s="30">
        <v>63023111</v>
      </c>
      <c r="K6" s="33">
        <v>41082254</v>
      </c>
      <c r="L6" s="36">
        <v>24951532</v>
      </c>
    </row>
    <row r="7" spans="1:13" x14ac:dyDescent="0.25">
      <c r="A7" s="7" t="s">
        <v>10</v>
      </c>
      <c r="B7" s="41" t="s">
        <v>11</v>
      </c>
      <c r="C7" s="9" t="s">
        <v>4</v>
      </c>
      <c r="D7" s="12" t="s">
        <v>4</v>
      </c>
      <c r="E7" s="15" t="s">
        <v>4</v>
      </c>
      <c r="F7" s="18" t="s">
        <v>4</v>
      </c>
      <c r="G7" s="21" t="s">
        <v>4</v>
      </c>
      <c r="H7" s="24">
        <v>64654</v>
      </c>
      <c r="I7" s="27">
        <v>1175796</v>
      </c>
      <c r="J7" s="30" t="s">
        <v>4</v>
      </c>
      <c r="K7" s="33">
        <v>128857</v>
      </c>
      <c r="L7" s="36">
        <v>1614860</v>
      </c>
    </row>
    <row r="8" spans="1:13" x14ac:dyDescent="0.25">
      <c r="A8" s="7" t="s">
        <v>12</v>
      </c>
      <c r="B8" s="41" t="s">
        <v>13</v>
      </c>
      <c r="C8" s="9">
        <v>3442</v>
      </c>
      <c r="D8" s="12">
        <v>61560</v>
      </c>
      <c r="E8" s="15" t="s">
        <v>4</v>
      </c>
      <c r="F8" s="18" t="s">
        <v>4</v>
      </c>
      <c r="G8" s="21" t="s">
        <v>4</v>
      </c>
      <c r="H8" s="24">
        <v>206413611</v>
      </c>
      <c r="I8" s="27">
        <v>83234728</v>
      </c>
      <c r="J8" s="30">
        <v>63023111</v>
      </c>
      <c r="K8" s="33">
        <v>40953397</v>
      </c>
      <c r="L8" s="36">
        <v>23336672</v>
      </c>
    </row>
    <row r="9" spans="1:13" x14ac:dyDescent="0.25">
      <c r="A9" s="7" t="s">
        <v>14</v>
      </c>
      <c r="B9" s="41" t="s">
        <v>15</v>
      </c>
      <c r="C9" s="9" t="s">
        <v>4</v>
      </c>
      <c r="D9" s="12" t="s">
        <v>4</v>
      </c>
      <c r="E9" s="15" t="s">
        <v>4</v>
      </c>
      <c r="F9" s="18" t="s">
        <v>4</v>
      </c>
      <c r="G9" s="21" t="s">
        <v>4</v>
      </c>
      <c r="H9" s="24" t="s">
        <v>4</v>
      </c>
      <c r="I9" s="27" t="s">
        <v>4</v>
      </c>
      <c r="J9" s="30" t="s">
        <v>4</v>
      </c>
      <c r="K9" s="33" t="s">
        <v>4</v>
      </c>
      <c r="L9" s="36" t="s">
        <v>4</v>
      </c>
    </row>
    <row r="10" spans="1:13" x14ac:dyDescent="0.25">
      <c r="A10" s="7" t="s">
        <v>16</v>
      </c>
      <c r="B10" s="41" t="s">
        <v>17</v>
      </c>
      <c r="C10" s="9">
        <v>28328421</v>
      </c>
      <c r="D10" s="12">
        <v>37002429</v>
      </c>
      <c r="E10" s="15">
        <v>20453489</v>
      </c>
      <c r="F10" s="18">
        <v>104689098</v>
      </c>
      <c r="G10" s="21">
        <v>132993064</v>
      </c>
      <c r="H10" s="24">
        <v>9721612</v>
      </c>
      <c r="I10" s="27">
        <v>4497580</v>
      </c>
      <c r="J10" s="30">
        <v>3209648</v>
      </c>
      <c r="K10" s="33">
        <v>6664394</v>
      </c>
      <c r="L10" s="36">
        <v>1204480</v>
      </c>
    </row>
    <row r="11" spans="1:13" x14ac:dyDescent="0.25">
      <c r="A11" s="7" t="s">
        <v>18</v>
      </c>
      <c r="B11" s="41" t="s">
        <v>19</v>
      </c>
      <c r="C11" s="9">
        <v>28328421</v>
      </c>
      <c r="D11" s="12">
        <v>36993746</v>
      </c>
      <c r="E11" s="15">
        <v>20453489</v>
      </c>
      <c r="F11" s="18">
        <v>103857158</v>
      </c>
      <c r="G11" s="21">
        <v>127198970</v>
      </c>
      <c r="H11" s="24">
        <v>5757097</v>
      </c>
      <c r="I11" s="27">
        <v>2934418</v>
      </c>
      <c r="J11" s="30">
        <v>1842229</v>
      </c>
      <c r="K11" s="33">
        <v>5731929</v>
      </c>
      <c r="L11" s="36">
        <v>703635</v>
      </c>
    </row>
    <row r="12" spans="1:13" x14ac:dyDescent="0.25">
      <c r="A12" s="7" t="s">
        <v>20</v>
      </c>
      <c r="B12" s="41" t="s">
        <v>21</v>
      </c>
      <c r="C12" s="9" t="s">
        <v>4</v>
      </c>
      <c r="D12" s="12">
        <v>8683</v>
      </c>
      <c r="E12" s="15" t="s">
        <v>4</v>
      </c>
      <c r="F12" s="18">
        <v>831639</v>
      </c>
      <c r="G12" s="21">
        <v>5794094</v>
      </c>
      <c r="H12" s="24">
        <v>3964515</v>
      </c>
      <c r="I12" s="27">
        <v>1563162</v>
      </c>
      <c r="J12" s="30">
        <v>1367419</v>
      </c>
      <c r="K12" s="33">
        <v>932465</v>
      </c>
      <c r="L12" s="36">
        <v>500845</v>
      </c>
    </row>
    <row r="13" spans="1:13" x14ac:dyDescent="0.25">
      <c r="A13" s="7" t="s">
        <v>22</v>
      </c>
      <c r="B13" s="41" t="s">
        <v>23</v>
      </c>
      <c r="C13" s="9" t="s">
        <v>4</v>
      </c>
      <c r="D13" s="12">
        <v>0</v>
      </c>
      <c r="E13" s="15" t="s">
        <v>4</v>
      </c>
      <c r="F13" s="18">
        <v>301</v>
      </c>
      <c r="G13" s="21" t="s">
        <v>4</v>
      </c>
      <c r="H13" s="24" t="s">
        <v>4</v>
      </c>
      <c r="I13" s="27" t="s">
        <v>4</v>
      </c>
      <c r="J13" s="30" t="s">
        <v>4</v>
      </c>
      <c r="K13" s="33" t="s">
        <v>4</v>
      </c>
      <c r="L13" s="36" t="s">
        <v>4</v>
      </c>
    </row>
    <row r="14" spans="1:13" x14ac:dyDescent="0.25">
      <c r="A14" s="7" t="s">
        <v>24</v>
      </c>
      <c r="B14" s="41" t="s">
        <v>25</v>
      </c>
      <c r="C14" s="9" t="s">
        <v>4</v>
      </c>
      <c r="D14" s="12">
        <v>295878</v>
      </c>
      <c r="E14" s="15" t="s">
        <v>4</v>
      </c>
      <c r="F14" s="18">
        <v>9454286</v>
      </c>
      <c r="G14" s="21">
        <v>5340959</v>
      </c>
      <c r="H14" s="24">
        <v>2921886</v>
      </c>
      <c r="I14" s="27">
        <v>377202</v>
      </c>
      <c r="J14" s="30">
        <v>1762248</v>
      </c>
      <c r="K14" s="33">
        <v>429560</v>
      </c>
      <c r="L14" s="36">
        <v>595035</v>
      </c>
    </row>
    <row r="15" spans="1:13" x14ac:dyDescent="0.25">
      <c r="A15" s="7" t="s">
        <v>26</v>
      </c>
      <c r="B15" s="41" t="s">
        <v>27</v>
      </c>
      <c r="C15" s="9" t="s">
        <v>4</v>
      </c>
      <c r="D15" s="12" t="s">
        <v>4</v>
      </c>
      <c r="E15" s="15" t="s">
        <v>4</v>
      </c>
      <c r="F15" s="18">
        <v>12598652</v>
      </c>
      <c r="G15" s="21">
        <v>340786</v>
      </c>
      <c r="H15" s="24" t="s">
        <v>4</v>
      </c>
      <c r="I15" s="27" t="s">
        <v>4</v>
      </c>
      <c r="J15" s="30" t="s">
        <v>4</v>
      </c>
      <c r="K15" s="33" t="s">
        <v>4</v>
      </c>
      <c r="L15" s="36" t="s">
        <v>4</v>
      </c>
    </row>
    <row r="16" spans="1:13" x14ac:dyDescent="0.25">
      <c r="A16" s="7" t="s">
        <v>28</v>
      </c>
      <c r="B16" s="41" t="s">
        <v>29</v>
      </c>
      <c r="C16" s="9" t="s">
        <v>4</v>
      </c>
      <c r="D16" s="12" t="s">
        <v>4</v>
      </c>
      <c r="E16" s="15" t="s">
        <v>4</v>
      </c>
      <c r="F16" s="18">
        <v>14163805</v>
      </c>
      <c r="G16" s="21">
        <v>0</v>
      </c>
      <c r="H16" s="24" t="s">
        <v>4</v>
      </c>
      <c r="I16" s="27" t="s">
        <v>4</v>
      </c>
      <c r="J16" s="30" t="s">
        <v>4</v>
      </c>
      <c r="K16" s="33" t="s">
        <v>4</v>
      </c>
      <c r="L16" s="36" t="s">
        <v>4</v>
      </c>
    </row>
    <row r="17" spans="1:12" x14ac:dyDescent="0.25">
      <c r="A17" s="7" t="s">
        <v>30</v>
      </c>
      <c r="B17" s="41" t="s">
        <v>31</v>
      </c>
      <c r="C17" s="9" t="s">
        <v>4</v>
      </c>
      <c r="D17" s="12" t="s">
        <v>4</v>
      </c>
      <c r="E17" s="15" t="s">
        <v>4</v>
      </c>
      <c r="F17" s="18" t="s">
        <v>4</v>
      </c>
      <c r="G17" s="21">
        <v>1029600</v>
      </c>
      <c r="H17" s="24" t="s">
        <v>4</v>
      </c>
      <c r="I17" s="27" t="s">
        <v>4</v>
      </c>
      <c r="J17" s="30" t="s">
        <v>4</v>
      </c>
      <c r="K17" s="33" t="s">
        <v>4</v>
      </c>
      <c r="L17" s="36" t="s">
        <v>4</v>
      </c>
    </row>
    <row r="18" spans="1:12" x14ac:dyDescent="0.25">
      <c r="A18" s="7" t="s">
        <v>32</v>
      </c>
      <c r="B18" s="41" t="s">
        <v>33</v>
      </c>
      <c r="C18" s="9" t="s">
        <v>4</v>
      </c>
      <c r="D18" s="12" t="s">
        <v>4</v>
      </c>
      <c r="E18" s="15" t="s">
        <v>4</v>
      </c>
      <c r="F18" s="18">
        <v>824933</v>
      </c>
      <c r="G18" s="21">
        <v>0</v>
      </c>
      <c r="H18" s="24" t="s">
        <v>4</v>
      </c>
      <c r="I18" s="27" t="s">
        <v>4</v>
      </c>
      <c r="J18" s="30" t="s">
        <v>4</v>
      </c>
      <c r="K18" s="33" t="s">
        <v>4</v>
      </c>
      <c r="L18" s="36" t="s">
        <v>4</v>
      </c>
    </row>
    <row r="19" spans="1:12" x14ac:dyDescent="0.25">
      <c r="A19" s="7" t="s">
        <v>34</v>
      </c>
      <c r="B19" s="41" t="s">
        <v>35</v>
      </c>
      <c r="C19" s="9">
        <v>1606263</v>
      </c>
      <c r="D19" s="12">
        <v>1737062</v>
      </c>
      <c r="E19" s="15">
        <v>1049485</v>
      </c>
      <c r="F19" s="18">
        <v>960640</v>
      </c>
      <c r="G19" s="21">
        <v>1025643</v>
      </c>
      <c r="H19" s="24">
        <v>1118009</v>
      </c>
      <c r="I19" s="27">
        <v>17897871</v>
      </c>
      <c r="J19" s="30">
        <v>959062</v>
      </c>
      <c r="K19" s="33">
        <v>498556</v>
      </c>
      <c r="L19" s="36">
        <v>2224095</v>
      </c>
    </row>
    <row r="20" spans="1:12" x14ac:dyDescent="0.25">
      <c r="A20" s="7" t="s">
        <v>36</v>
      </c>
      <c r="B20" s="41" t="s">
        <v>37</v>
      </c>
      <c r="C20" s="9">
        <v>30118961</v>
      </c>
      <c r="D20" s="12">
        <v>51368185</v>
      </c>
      <c r="E20" s="15">
        <v>15919685</v>
      </c>
      <c r="F20" s="18">
        <v>128697849</v>
      </c>
      <c r="G20" s="21">
        <v>139713956</v>
      </c>
      <c r="H20" s="24">
        <v>223151415</v>
      </c>
      <c r="I20" s="27">
        <v>96012878</v>
      </c>
      <c r="J20" s="30">
        <v>67302459</v>
      </c>
      <c r="K20" s="33">
        <v>47672000</v>
      </c>
      <c r="L20" s="36">
        <v>30126117</v>
      </c>
    </row>
    <row r="21" spans="1:12" x14ac:dyDescent="0.25">
      <c r="A21" s="7" t="s">
        <v>38</v>
      </c>
      <c r="B21" s="41" t="s">
        <v>39</v>
      </c>
      <c r="C21" s="9">
        <v>2103</v>
      </c>
      <c r="D21" s="12" t="s">
        <v>4</v>
      </c>
      <c r="E21" s="15" t="s">
        <v>4</v>
      </c>
      <c r="F21" s="18" t="s">
        <v>4</v>
      </c>
      <c r="G21" s="21" t="s">
        <v>4</v>
      </c>
      <c r="H21" s="24">
        <v>141629691</v>
      </c>
      <c r="I21" s="27">
        <v>53321650</v>
      </c>
      <c r="J21" s="30">
        <v>38638741</v>
      </c>
      <c r="K21" s="33">
        <v>22510372</v>
      </c>
      <c r="L21" s="36">
        <v>11463380</v>
      </c>
    </row>
    <row r="22" spans="1:12" x14ac:dyDescent="0.25">
      <c r="A22" s="7" t="s">
        <v>40</v>
      </c>
      <c r="B22" s="41" t="s">
        <v>41</v>
      </c>
      <c r="C22" s="9">
        <v>657344</v>
      </c>
      <c r="D22" s="12">
        <v>1981020</v>
      </c>
      <c r="E22" s="15">
        <v>477676</v>
      </c>
      <c r="F22" s="18">
        <v>19225004</v>
      </c>
      <c r="G22" s="21">
        <v>28967691</v>
      </c>
      <c r="H22" s="24">
        <v>4059964</v>
      </c>
      <c r="I22" s="27">
        <v>2508386</v>
      </c>
      <c r="J22" s="30">
        <v>1538074</v>
      </c>
      <c r="K22" s="33">
        <v>1145436</v>
      </c>
      <c r="L22" s="36">
        <v>885453</v>
      </c>
    </row>
    <row r="23" spans="1:12" x14ac:dyDescent="0.25">
      <c r="A23" s="7" t="s">
        <v>42</v>
      </c>
      <c r="B23" s="41" t="s">
        <v>43</v>
      </c>
      <c r="C23" s="9">
        <v>8923373</v>
      </c>
      <c r="D23" s="12">
        <v>20129066</v>
      </c>
      <c r="E23" s="15">
        <v>5050253</v>
      </c>
      <c r="F23" s="18">
        <v>58054049</v>
      </c>
      <c r="G23" s="21">
        <v>61096588</v>
      </c>
      <c r="H23" s="24">
        <v>43949062</v>
      </c>
      <c r="I23" s="27">
        <v>23617676</v>
      </c>
      <c r="J23" s="30">
        <v>11345149</v>
      </c>
      <c r="K23" s="33">
        <v>14584824</v>
      </c>
      <c r="L23" s="36">
        <v>10085404</v>
      </c>
    </row>
    <row r="24" spans="1:12" x14ac:dyDescent="0.25">
      <c r="A24" s="7" t="s">
        <v>44</v>
      </c>
      <c r="B24" s="41" t="s">
        <v>45</v>
      </c>
      <c r="C24" s="9">
        <v>7207386</v>
      </c>
      <c r="D24" s="12">
        <v>15767533</v>
      </c>
      <c r="E24" s="15">
        <v>4384742</v>
      </c>
      <c r="F24" s="18">
        <v>51494554</v>
      </c>
      <c r="G24" s="21">
        <v>53366340</v>
      </c>
      <c r="H24" s="24">
        <v>35978035</v>
      </c>
      <c r="I24" s="27">
        <v>19504637</v>
      </c>
      <c r="J24" s="30">
        <v>9015092</v>
      </c>
      <c r="K24" s="33">
        <v>11930112</v>
      </c>
      <c r="L24" s="36">
        <v>8347666</v>
      </c>
    </row>
    <row r="25" spans="1:12" x14ac:dyDescent="0.25">
      <c r="A25" s="7" t="s">
        <v>46</v>
      </c>
      <c r="B25" s="41" t="s">
        <v>47</v>
      </c>
      <c r="C25" s="9">
        <v>1715987</v>
      </c>
      <c r="D25" s="12">
        <v>4361533</v>
      </c>
      <c r="E25" s="15">
        <v>665511</v>
      </c>
      <c r="F25" s="18">
        <v>6559495</v>
      </c>
      <c r="G25" s="21">
        <v>7730248</v>
      </c>
      <c r="H25" s="24">
        <v>7971027</v>
      </c>
      <c r="I25" s="27">
        <v>4113039</v>
      </c>
      <c r="J25" s="30">
        <v>2330057</v>
      </c>
      <c r="K25" s="33">
        <v>2654712</v>
      </c>
      <c r="L25" s="36">
        <v>1737738</v>
      </c>
    </row>
    <row r="26" spans="1:12" x14ac:dyDescent="0.25">
      <c r="A26" s="7" t="s">
        <v>48</v>
      </c>
      <c r="B26" s="41" t="s">
        <v>49</v>
      </c>
      <c r="C26" s="9">
        <v>1210968</v>
      </c>
      <c r="D26" s="12">
        <v>6749733</v>
      </c>
      <c r="E26" s="15">
        <v>1208318</v>
      </c>
      <c r="F26" s="18">
        <v>7978240</v>
      </c>
      <c r="G26" s="21">
        <v>7618311</v>
      </c>
      <c r="H26" s="24">
        <v>6779403</v>
      </c>
      <c r="I26" s="27">
        <v>2182566</v>
      </c>
      <c r="J26" s="30">
        <v>1762450</v>
      </c>
      <c r="K26" s="33">
        <v>1655240</v>
      </c>
      <c r="L26" s="36">
        <v>816351</v>
      </c>
    </row>
    <row r="27" spans="1:12" x14ac:dyDescent="0.25">
      <c r="A27" s="7" t="s">
        <v>50</v>
      </c>
      <c r="B27" s="41" t="s">
        <v>51</v>
      </c>
      <c r="C27" s="9">
        <v>11789863</v>
      </c>
      <c r="D27" s="12">
        <v>15873065</v>
      </c>
      <c r="E27" s="15">
        <v>6060218</v>
      </c>
      <c r="F27" s="18">
        <v>33542805</v>
      </c>
      <c r="G27" s="21">
        <v>29319664</v>
      </c>
      <c r="H27" s="24">
        <v>21603666</v>
      </c>
      <c r="I27" s="27">
        <v>11160124</v>
      </c>
      <c r="J27" s="30">
        <v>12335518</v>
      </c>
      <c r="K27" s="33">
        <v>5468285</v>
      </c>
      <c r="L27" s="36">
        <v>5541351</v>
      </c>
    </row>
    <row r="28" spans="1:12" x14ac:dyDescent="0.25">
      <c r="A28" s="7" t="s">
        <v>52</v>
      </c>
      <c r="B28" s="41" t="s">
        <v>53</v>
      </c>
      <c r="C28" s="9">
        <v>11716234</v>
      </c>
      <c r="D28" s="12">
        <v>15839319</v>
      </c>
      <c r="E28" s="15">
        <v>6051008</v>
      </c>
      <c r="F28" s="18">
        <v>31701028</v>
      </c>
      <c r="G28" s="21">
        <v>29189468</v>
      </c>
      <c r="H28" s="24">
        <v>21353009</v>
      </c>
      <c r="I28" s="27">
        <v>10854636</v>
      </c>
      <c r="J28" s="30">
        <v>11756999</v>
      </c>
      <c r="K28" s="33">
        <v>5204481</v>
      </c>
      <c r="L28" s="36">
        <v>5279781</v>
      </c>
    </row>
    <row r="29" spans="1:12" x14ac:dyDescent="0.25">
      <c r="A29" s="7" t="s">
        <v>54</v>
      </c>
      <c r="B29" s="41" t="s">
        <v>55</v>
      </c>
      <c r="C29" s="9">
        <v>73629</v>
      </c>
      <c r="D29" s="12">
        <v>33746</v>
      </c>
      <c r="E29" s="15">
        <v>9210</v>
      </c>
      <c r="F29" s="18">
        <v>1841777</v>
      </c>
      <c r="G29" s="21">
        <v>130196</v>
      </c>
      <c r="H29" s="24">
        <v>250657</v>
      </c>
      <c r="I29" s="27">
        <v>305488</v>
      </c>
      <c r="J29" s="30">
        <v>578519</v>
      </c>
      <c r="K29" s="33">
        <v>263804</v>
      </c>
      <c r="L29" s="36">
        <v>261570</v>
      </c>
    </row>
    <row r="30" spans="1:12" x14ac:dyDescent="0.25">
      <c r="A30" s="7" t="s">
        <v>56</v>
      </c>
      <c r="B30" s="41" t="s">
        <v>57</v>
      </c>
      <c r="C30" s="9">
        <v>1631795</v>
      </c>
      <c r="D30" s="12">
        <v>2927240</v>
      </c>
      <c r="E30" s="15">
        <v>843409</v>
      </c>
      <c r="F30" s="18">
        <v>3879643</v>
      </c>
      <c r="G30" s="21">
        <v>5071341</v>
      </c>
      <c r="H30" s="24">
        <v>2746574</v>
      </c>
      <c r="I30" s="27">
        <v>2194248</v>
      </c>
      <c r="J30" s="30">
        <v>1402080</v>
      </c>
      <c r="K30" s="33">
        <v>1549374</v>
      </c>
      <c r="L30" s="36">
        <v>1150694</v>
      </c>
    </row>
    <row r="31" spans="1:12" x14ac:dyDescent="0.25">
      <c r="A31" s="7" t="s">
        <v>58</v>
      </c>
      <c r="B31" s="41" t="s">
        <v>59</v>
      </c>
      <c r="C31" s="9">
        <v>5690933</v>
      </c>
      <c r="D31" s="12">
        <v>3303928</v>
      </c>
      <c r="E31" s="15">
        <v>2113194</v>
      </c>
      <c r="F31" s="18">
        <v>5574297</v>
      </c>
      <c r="G31" s="21">
        <v>6286133</v>
      </c>
      <c r="H31" s="24">
        <v>1918506</v>
      </c>
      <c r="I31" s="27">
        <v>630933</v>
      </c>
      <c r="J31" s="30">
        <v>137036</v>
      </c>
      <c r="K31" s="33">
        <v>425408</v>
      </c>
      <c r="L31" s="36">
        <v>125722</v>
      </c>
    </row>
    <row r="32" spans="1:12" x14ac:dyDescent="0.25">
      <c r="A32" s="7" t="s">
        <v>60</v>
      </c>
      <c r="B32" s="41" t="s">
        <v>61</v>
      </c>
      <c r="C32" s="9">
        <v>212582</v>
      </c>
      <c r="D32" s="12">
        <v>404133</v>
      </c>
      <c r="E32" s="15">
        <v>166617</v>
      </c>
      <c r="F32" s="18">
        <v>443811</v>
      </c>
      <c r="G32" s="21">
        <v>1354228</v>
      </c>
      <c r="H32" s="24">
        <v>464549</v>
      </c>
      <c r="I32" s="27">
        <v>397295</v>
      </c>
      <c r="J32" s="30">
        <v>143411</v>
      </c>
      <c r="K32" s="33">
        <v>333061</v>
      </c>
      <c r="L32" s="36">
        <v>57762</v>
      </c>
    </row>
    <row r="33" spans="1:12" x14ac:dyDescent="0.25">
      <c r="A33" s="7" t="s">
        <v>62</v>
      </c>
      <c r="B33" s="41" t="s">
        <v>63</v>
      </c>
      <c r="C33" s="9">
        <v>0</v>
      </c>
      <c r="D33" s="12">
        <v>0</v>
      </c>
      <c r="E33" s="15">
        <v>5583289</v>
      </c>
      <c r="F33" s="18" t="s">
        <v>4</v>
      </c>
      <c r="G33" s="21">
        <v>1016096</v>
      </c>
      <c r="H33" s="24">
        <v>0</v>
      </c>
      <c r="I33" s="27">
        <v>11170299</v>
      </c>
      <c r="J33" s="30">
        <v>1651610</v>
      </c>
      <c r="K33" s="33">
        <v>1002764</v>
      </c>
      <c r="L33" s="36">
        <v>0</v>
      </c>
    </row>
    <row r="34" spans="1:12" x14ac:dyDescent="0.25">
      <c r="A34" s="7" t="s">
        <v>64</v>
      </c>
      <c r="B34" s="41" t="s">
        <v>65</v>
      </c>
      <c r="C34" s="9">
        <v>180835</v>
      </c>
      <c r="D34" s="12">
        <v>12271256</v>
      </c>
      <c r="E34" s="15" t="s">
        <v>4</v>
      </c>
      <c r="F34" s="18">
        <v>15983911</v>
      </c>
      <c r="G34" s="21" t="s">
        <v>4</v>
      </c>
      <c r="H34" s="24">
        <v>2911643</v>
      </c>
      <c r="I34" s="27">
        <v>0</v>
      </c>
      <c r="J34" s="30" t="s">
        <v>4</v>
      </c>
      <c r="K34" s="33">
        <v>0</v>
      </c>
      <c r="L34" s="36">
        <v>1150975</v>
      </c>
    </row>
    <row r="35" spans="1:12" x14ac:dyDescent="0.25">
      <c r="A35" s="7" t="s">
        <v>4</v>
      </c>
      <c r="B35" s="41" t="s">
        <v>66</v>
      </c>
      <c r="C35" s="9" t="s">
        <v>4</v>
      </c>
      <c r="D35" s="12" t="s">
        <v>4</v>
      </c>
      <c r="E35" s="15" t="s">
        <v>4</v>
      </c>
      <c r="F35" s="18" t="s">
        <v>4</v>
      </c>
      <c r="G35" s="21" t="s">
        <v>4</v>
      </c>
      <c r="H35" s="24" t="s">
        <v>4</v>
      </c>
      <c r="I35" s="27" t="s">
        <v>4</v>
      </c>
      <c r="J35" s="30" t="s">
        <v>4</v>
      </c>
      <c r="K35" s="33" t="s">
        <v>4</v>
      </c>
      <c r="L35" s="36" t="s">
        <v>4</v>
      </c>
    </row>
    <row r="36" spans="1:12" x14ac:dyDescent="0.25">
      <c r="A36" s="7" t="s">
        <v>67</v>
      </c>
      <c r="B36" s="41" t="s">
        <v>68</v>
      </c>
      <c r="C36" s="9">
        <v>187798</v>
      </c>
      <c r="D36" s="12">
        <v>38506</v>
      </c>
      <c r="E36" s="15">
        <v>5569</v>
      </c>
      <c r="F36" s="18">
        <v>6721</v>
      </c>
      <c r="G36" s="21">
        <v>8270</v>
      </c>
      <c r="H36" s="24">
        <v>2507499</v>
      </c>
      <c r="I36" s="27">
        <v>2042934</v>
      </c>
      <c r="J36" s="30">
        <v>403837</v>
      </c>
      <c r="K36" s="33">
        <v>1166869</v>
      </c>
      <c r="L36" s="36">
        <v>213866</v>
      </c>
    </row>
    <row r="37" spans="1:12" x14ac:dyDescent="0.25">
      <c r="A37" s="7" t="s">
        <v>69</v>
      </c>
      <c r="B37" s="41" t="s">
        <v>70</v>
      </c>
      <c r="C37" s="9" t="s">
        <v>4</v>
      </c>
      <c r="D37" s="12" t="s">
        <v>4</v>
      </c>
      <c r="E37" s="15" t="s">
        <v>4</v>
      </c>
      <c r="F37" s="18" t="s">
        <v>4</v>
      </c>
      <c r="G37" s="21" t="s">
        <v>4</v>
      </c>
      <c r="H37" s="24" t="s">
        <v>4</v>
      </c>
      <c r="I37" s="27" t="s">
        <v>4</v>
      </c>
      <c r="J37" s="30" t="s">
        <v>4</v>
      </c>
      <c r="K37" s="33" t="s">
        <v>4</v>
      </c>
      <c r="L37" s="36">
        <v>18</v>
      </c>
    </row>
    <row r="38" spans="1:12" x14ac:dyDescent="0.25">
      <c r="A38" s="7" t="s">
        <v>71</v>
      </c>
      <c r="B38" s="41" t="s">
        <v>72</v>
      </c>
      <c r="C38" s="9">
        <v>184579</v>
      </c>
      <c r="D38" s="12">
        <v>6741</v>
      </c>
      <c r="E38" s="15">
        <v>5562</v>
      </c>
      <c r="F38" s="18">
        <v>334</v>
      </c>
      <c r="G38" s="21">
        <v>1911</v>
      </c>
      <c r="H38" s="24">
        <v>2506007</v>
      </c>
      <c r="I38" s="27">
        <v>2042870</v>
      </c>
      <c r="J38" s="30">
        <v>403733</v>
      </c>
      <c r="K38" s="33">
        <v>1166859</v>
      </c>
      <c r="L38" s="36">
        <v>125483</v>
      </c>
    </row>
    <row r="39" spans="1:12" x14ac:dyDescent="0.25">
      <c r="A39" s="7" t="s">
        <v>73</v>
      </c>
      <c r="B39" s="41" t="s">
        <v>74</v>
      </c>
      <c r="C39" s="9">
        <v>3217</v>
      </c>
      <c r="D39" s="12">
        <v>59</v>
      </c>
      <c r="E39" s="15">
        <v>7</v>
      </c>
      <c r="F39" s="18">
        <v>554</v>
      </c>
      <c r="G39" s="21">
        <v>6356</v>
      </c>
      <c r="H39" s="24">
        <v>2</v>
      </c>
      <c r="I39" s="27">
        <v>42</v>
      </c>
      <c r="J39" s="30" t="s">
        <v>4</v>
      </c>
      <c r="K39" s="33">
        <v>0</v>
      </c>
      <c r="L39" s="36">
        <v>0</v>
      </c>
    </row>
    <row r="40" spans="1:12" x14ac:dyDescent="0.25">
      <c r="A40" s="7" t="s">
        <v>75</v>
      </c>
      <c r="B40" s="41" t="s">
        <v>76</v>
      </c>
      <c r="C40" s="9" t="s">
        <v>4</v>
      </c>
      <c r="D40" s="12" t="s">
        <v>4</v>
      </c>
      <c r="E40" s="15" t="s">
        <v>4</v>
      </c>
      <c r="F40" s="18" t="s">
        <v>4</v>
      </c>
      <c r="G40" s="21" t="s">
        <v>4</v>
      </c>
      <c r="H40" s="24" t="s">
        <v>4</v>
      </c>
      <c r="I40" s="27" t="s">
        <v>4</v>
      </c>
      <c r="J40" s="30" t="s">
        <v>4</v>
      </c>
      <c r="K40" s="33" t="s">
        <v>4</v>
      </c>
      <c r="L40" s="36" t="s">
        <v>4</v>
      </c>
    </row>
    <row r="41" spans="1:12" x14ac:dyDescent="0.25">
      <c r="A41" s="7" t="s">
        <v>77</v>
      </c>
      <c r="B41" s="41" t="s">
        <v>78</v>
      </c>
      <c r="C41" s="9" t="s">
        <v>4</v>
      </c>
      <c r="D41" s="12" t="s">
        <v>4</v>
      </c>
      <c r="E41" s="15" t="s">
        <v>4</v>
      </c>
      <c r="F41" s="18" t="s">
        <v>4</v>
      </c>
      <c r="G41" s="21" t="s">
        <v>4</v>
      </c>
      <c r="H41" s="24" t="s">
        <v>4</v>
      </c>
      <c r="I41" s="27" t="s">
        <v>4</v>
      </c>
      <c r="J41" s="30" t="s">
        <v>4</v>
      </c>
      <c r="K41" s="33" t="s">
        <v>4</v>
      </c>
      <c r="L41" s="36" t="s">
        <v>4</v>
      </c>
    </row>
    <row r="42" spans="1:12" x14ac:dyDescent="0.25">
      <c r="A42" s="7" t="s">
        <v>79</v>
      </c>
      <c r="B42" s="41" t="s">
        <v>80</v>
      </c>
      <c r="C42" s="9">
        <v>2</v>
      </c>
      <c r="D42" s="12">
        <v>31706</v>
      </c>
      <c r="E42" s="15" t="s">
        <v>4</v>
      </c>
      <c r="F42" s="18">
        <v>5833</v>
      </c>
      <c r="G42" s="21">
        <v>3</v>
      </c>
      <c r="H42" s="24">
        <v>1490</v>
      </c>
      <c r="I42" s="27">
        <v>22</v>
      </c>
      <c r="J42" s="30">
        <v>104</v>
      </c>
      <c r="K42" s="33">
        <v>10</v>
      </c>
      <c r="L42" s="36">
        <v>88365</v>
      </c>
    </row>
    <row r="43" spans="1:12" x14ac:dyDescent="0.25">
      <c r="A43" s="7" t="s">
        <v>81</v>
      </c>
      <c r="B43" s="41" t="s">
        <v>82</v>
      </c>
      <c r="C43" s="9">
        <v>733031</v>
      </c>
      <c r="D43" s="12">
        <v>861236</v>
      </c>
      <c r="E43" s="15">
        <v>952469</v>
      </c>
      <c r="F43" s="18">
        <v>1691361</v>
      </c>
      <c r="G43" s="21">
        <v>6618215</v>
      </c>
      <c r="H43" s="24">
        <v>2040893</v>
      </c>
      <c r="I43" s="27">
        <v>1084748</v>
      </c>
      <c r="J43" s="30">
        <v>2118</v>
      </c>
      <c r="K43" s="33">
        <v>1250266</v>
      </c>
      <c r="L43" s="36">
        <v>176173</v>
      </c>
    </row>
    <row r="44" spans="1:12" x14ac:dyDescent="0.25">
      <c r="A44" s="7" t="s">
        <v>83</v>
      </c>
      <c r="B44" s="41" t="s">
        <v>84</v>
      </c>
      <c r="C44" s="9" t="s">
        <v>4</v>
      </c>
      <c r="D44" s="12">
        <v>338247</v>
      </c>
      <c r="E44" s="15" t="s">
        <v>4</v>
      </c>
      <c r="F44" s="18" t="s">
        <v>4</v>
      </c>
      <c r="G44" s="21" t="s">
        <v>4</v>
      </c>
      <c r="H44" s="24" t="s">
        <v>4</v>
      </c>
      <c r="I44" s="27">
        <v>0</v>
      </c>
      <c r="J44" s="30" t="s">
        <v>4</v>
      </c>
      <c r="K44" s="33" t="s">
        <v>4</v>
      </c>
      <c r="L44" s="36" t="s">
        <v>4</v>
      </c>
    </row>
    <row r="45" spans="1:12" x14ac:dyDescent="0.25">
      <c r="A45" s="7" t="s">
        <v>85</v>
      </c>
      <c r="B45" s="41" t="s">
        <v>86</v>
      </c>
      <c r="C45" s="9">
        <v>723985</v>
      </c>
      <c r="D45" s="12">
        <v>517125</v>
      </c>
      <c r="E45" s="15">
        <v>950198</v>
      </c>
      <c r="F45" s="18">
        <v>1501838</v>
      </c>
      <c r="G45" s="21">
        <v>1449032</v>
      </c>
      <c r="H45" s="24">
        <v>2040339</v>
      </c>
      <c r="I45" s="27">
        <v>1083764</v>
      </c>
      <c r="J45" s="30">
        <v>1861</v>
      </c>
      <c r="K45" s="33">
        <v>1250167</v>
      </c>
      <c r="L45" s="36">
        <v>173553</v>
      </c>
    </row>
    <row r="46" spans="1:12" x14ac:dyDescent="0.25">
      <c r="A46" s="7" t="s">
        <v>87</v>
      </c>
      <c r="B46" s="41" t="s">
        <v>88</v>
      </c>
      <c r="C46" s="9">
        <v>9044</v>
      </c>
      <c r="D46" s="12">
        <v>3477</v>
      </c>
      <c r="E46" s="15">
        <v>2271</v>
      </c>
      <c r="F46" s="18">
        <v>189514</v>
      </c>
      <c r="G46" s="21">
        <v>5169182</v>
      </c>
      <c r="H46" s="24">
        <v>546</v>
      </c>
      <c r="I46" s="27">
        <v>328</v>
      </c>
      <c r="J46" s="30">
        <v>241</v>
      </c>
      <c r="K46" s="33">
        <v>92</v>
      </c>
      <c r="L46" s="36">
        <v>2614</v>
      </c>
    </row>
    <row r="47" spans="1:12" x14ac:dyDescent="0.25">
      <c r="A47" s="7" t="s">
        <v>89</v>
      </c>
      <c r="B47" s="41" t="s">
        <v>90</v>
      </c>
      <c r="C47" s="9" t="s">
        <v>4</v>
      </c>
      <c r="D47" s="12" t="s">
        <v>4</v>
      </c>
      <c r="E47" s="15" t="s">
        <v>4</v>
      </c>
      <c r="F47" s="18" t="s">
        <v>4</v>
      </c>
      <c r="G47" s="21" t="s">
        <v>4</v>
      </c>
      <c r="H47" s="24" t="s">
        <v>4</v>
      </c>
      <c r="I47" s="27" t="s">
        <v>4</v>
      </c>
      <c r="J47" s="30" t="s">
        <v>4</v>
      </c>
      <c r="K47" s="33" t="s">
        <v>4</v>
      </c>
      <c r="L47" s="36" t="s">
        <v>4</v>
      </c>
    </row>
    <row r="48" spans="1:12" x14ac:dyDescent="0.25">
      <c r="A48" s="7" t="s">
        <v>91</v>
      </c>
      <c r="B48" s="41" t="s">
        <v>92</v>
      </c>
      <c r="C48" s="9">
        <v>2</v>
      </c>
      <c r="D48" s="12">
        <v>2387</v>
      </c>
      <c r="E48" s="15">
        <v>0</v>
      </c>
      <c r="F48" s="18">
        <v>9</v>
      </c>
      <c r="G48" s="21">
        <v>1</v>
      </c>
      <c r="H48" s="24">
        <v>8</v>
      </c>
      <c r="I48" s="27">
        <v>656</v>
      </c>
      <c r="J48" s="30">
        <v>16</v>
      </c>
      <c r="K48" s="33">
        <v>7</v>
      </c>
      <c r="L48" s="36">
        <v>6</v>
      </c>
    </row>
    <row r="49" spans="1:12" x14ac:dyDescent="0.25">
      <c r="A49" s="7" t="s">
        <v>93</v>
      </c>
      <c r="B49" s="41" t="s">
        <v>94</v>
      </c>
      <c r="C49" s="9">
        <v>0</v>
      </c>
      <c r="D49" s="12">
        <v>0</v>
      </c>
      <c r="E49" s="15">
        <v>4636389</v>
      </c>
      <c r="F49" s="18" t="s">
        <v>4</v>
      </c>
      <c r="G49" s="21" t="s">
        <v>4</v>
      </c>
      <c r="H49" s="24">
        <v>0</v>
      </c>
      <c r="I49" s="27">
        <v>12128485</v>
      </c>
      <c r="J49" s="30">
        <v>2053329</v>
      </c>
      <c r="K49" s="33">
        <v>919367</v>
      </c>
      <c r="L49" s="36">
        <v>0</v>
      </c>
    </row>
    <row r="50" spans="1:12" x14ac:dyDescent="0.25">
      <c r="A50" s="7" t="s">
        <v>95</v>
      </c>
      <c r="B50" s="41" t="s">
        <v>96</v>
      </c>
      <c r="C50" s="9">
        <v>726068</v>
      </c>
      <c r="D50" s="12">
        <v>13093986</v>
      </c>
      <c r="E50" s="15" t="s">
        <v>4</v>
      </c>
      <c r="F50" s="18">
        <v>17668551</v>
      </c>
      <c r="G50" s="21">
        <v>5593849</v>
      </c>
      <c r="H50" s="24">
        <v>2445037</v>
      </c>
      <c r="I50" s="27">
        <v>0</v>
      </c>
      <c r="J50" s="30" t="s">
        <v>4</v>
      </c>
      <c r="K50" s="33" t="s">
        <v>4</v>
      </c>
      <c r="L50" s="36">
        <v>1113282</v>
      </c>
    </row>
    <row r="51" spans="1:12" x14ac:dyDescent="0.25">
      <c r="A51" s="7" t="s">
        <v>4</v>
      </c>
      <c r="B51" s="41" t="s">
        <v>97</v>
      </c>
      <c r="C51" s="9" t="s">
        <v>4</v>
      </c>
      <c r="D51" s="12" t="s">
        <v>4</v>
      </c>
      <c r="E51" s="15" t="s">
        <v>4</v>
      </c>
      <c r="F51" s="18" t="s">
        <v>4</v>
      </c>
      <c r="G51" s="21" t="s">
        <v>4</v>
      </c>
      <c r="H51" s="24" t="s">
        <v>4</v>
      </c>
      <c r="I51" s="27" t="s">
        <v>4</v>
      </c>
      <c r="J51" s="30" t="s">
        <v>4</v>
      </c>
      <c r="K51" s="33" t="s">
        <v>4</v>
      </c>
      <c r="L51" s="36" t="s">
        <v>4</v>
      </c>
    </row>
    <row r="52" spans="1:12" x14ac:dyDescent="0.25">
      <c r="A52" s="7" t="s">
        <v>98</v>
      </c>
      <c r="B52" s="41" t="s">
        <v>99</v>
      </c>
      <c r="C52" s="9">
        <v>825073</v>
      </c>
      <c r="D52" s="12">
        <v>2722466</v>
      </c>
      <c r="E52" s="15">
        <v>85730</v>
      </c>
      <c r="F52" s="18">
        <v>4304157</v>
      </c>
      <c r="G52" s="21">
        <v>1400877</v>
      </c>
      <c r="H52" s="24">
        <v>4933531</v>
      </c>
      <c r="I52" s="27">
        <v>2720088</v>
      </c>
      <c r="J52" s="30">
        <v>1127183</v>
      </c>
      <c r="K52" s="33">
        <v>1271567</v>
      </c>
      <c r="L52" s="36">
        <v>1746266</v>
      </c>
    </row>
    <row r="53" spans="1:12" x14ac:dyDescent="0.25">
      <c r="A53" s="7" t="s">
        <v>100</v>
      </c>
      <c r="B53" s="41" t="s">
        <v>101</v>
      </c>
      <c r="C53" s="9">
        <v>578657</v>
      </c>
      <c r="D53" s="12" t="s">
        <v>4</v>
      </c>
      <c r="E53" s="15">
        <v>12000</v>
      </c>
      <c r="F53" s="18">
        <v>25535</v>
      </c>
      <c r="G53" s="21" t="s">
        <v>4</v>
      </c>
      <c r="H53" s="24">
        <v>36662</v>
      </c>
      <c r="I53" s="27">
        <v>20330</v>
      </c>
      <c r="J53" s="30">
        <v>78509</v>
      </c>
      <c r="K53" s="33">
        <v>0</v>
      </c>
      <c r="L53" s="36">
        <v>2137</v>
      </c>
    </row>
    <row r="54" spans="1:12" x14ac:dyDescent="0.25">
      <c r="A54" s="7" t="s">
        <v>102</v>
      </c>
      <c r="B54" s="41" t="s">
        <v>103</v>
      </c>
      <c r="C54" s="9" t="s">
        <v>4</v>
      </c>
      <c r="D54" s="12" t="s">
        <v>4</v>
      </c>
      <c r="E54" s="15" t="s">
        <v>4</v>
      </c>
      <c r="F54" s="18">
        <v>316</v>
      </c>
      <c r="G54" s="21" t="s">
        <v>4</v>
      </c>
      <c r="H54" s="24" t="s">
        <v>4</v>
      </c>
      <c r="I54" s="27" t="s">
        <v>4</v>
      </c>
      <c r="J54" s="30" t="s">
        <v>4</v>
      </c>
      <c r="K54" s="33" t="s">
        <v>4</v>
      </c>
      <c r="L54" s="36" t="s">
        <v>4</v>
      </c>
    </row>
    <row r="55" spans="1:12" x14ac:dyDescent="0.25">
      <c r="A55" s="7" t="s">
        <v>104</v>
      </c>
      <c r="B55" s="41" t="s">
        <v>105</v>
      </c>
      <c r="C55" s="9" t="s">
        <v>4</v>
      </c>
      <c r="D55" s="12" t="s">
        <v>4</v>
      </c>
      <c r="E55" s="15" t="s">
        <v>4</v>
      </c>
      <c r="F55" s="18" t="s">
        <v>4</v>
      </c>
      <c r="G55" s="21" t="s">
        <v>4</v>
      </c>
      <c r="H55" s="24" t="s">
        <v>4</v>
      </c>
      <c r="I55" s="27" t="s">
        <v>4</v>
      </c>
      <c r="J55" s="30" t="s">
        <v>4</v>
      </c>
      <c r="K55" s="33" t="s">
        <v>4</v>
      </c>
      <c r="L55" s="36" t="s">
        <v>4</v>
      </c>
    </row>
    <row r="56" spans="1:12" x14ac:dyDescent="0.25">
      <c r="A56" s="7" t="s">
        <v>106</v>
      </c>
      <c r="B56" s="41" t="s">
        <v>107</v>
      </c>
      <c r="C56" s="9" t="s">
        <v>4</v>
      </c>
      <c r="D56" s="12" t="s">
        <v>4</v>
      </c>
      <c r="E56" s="15" t="s">
        <v>4</v>
      </c>
      <c r="F56" s="18" t="s">
        <v>4</v>
      </c>
      <c r="G56" s="21" t="s">
        <v>4</v>
      </c>
      <c r="H56" s="24" t="s">
        <v>4</v>
      </c>
      <c r="I56" s="27" t="s">
        <v>4</v>
      </c>
      <c r="J56" s="30" t="s">
        <v>4</v>
      </c>
      <c r="K56" s="33" t="s">
        <v>4</v>
      </c>
      <c r="L56" s="36" t="s">
        <v>4</v>
      </c>
    </row>
    <row r="57" spans="1:12" x14ac:dyDescent="0.25">
      <c r="A57" s="7" t="s">
        <v>108</v>
      </c>
      <c r="B57" s="41" t="s">
        <v>109</v>
      </c>
      <c r="C57" s="9" t="s">
        <v>4</v>
      </c>
      <c r="D57" s="12" t="s">
        <v>4</v>
      </c>
      <c r="E57" s="15" t="s">
        <v>4</v>
      </c>
      <c r="F57" s="18" t="s">
        <v>4</v>
      </c>
      <c r="G57" s="21" t="s">
        <v>4</v>
      </c>
      <c r="H57" s="24" t="s">
        <v>4</v>
      </c>
      <c r="I57" s="27" t="s">
        <v>4</v>
      </c>
      <c r="J57" s="30" t="s">
        <v>4</v>
      </c>
      <c r="K57" s="33">
        <v>1055501</v>
      </c>
      <c r="L57" s="36" t="s">
        <v>4</v>
      </c>
    </row>
    <row r="58" spans="1:12" x14ac:dyDescent="0.25">
      <c r="A58" s="7" t="s">
        <v>110</v>
      </c>
      <c r="B58" s="41" t="s">
        <v>111</v>
      </c>
      <c r="C58" s="9" t="s">
        <v>4</v>
      </c>
      <c r="D58" s="12">
        <v>17930</v>
      </c>
      <c r="E58" s="15">
        <v>0</v>
      </c>
      <c r="F58" s="18">
        <v>662382</v>
      </c>
      <c r="G58" s="21">
        <v>30461</v>
      </c>
      <c r="H58" s="24">
        <v>24671</v>
      </c>
      <c r="I58" s="27">
        <v>5929</v>
      </c>
      <c r="J58" s="30">
        <v>10743</v>
      </c>
      <c r="K58" s="33" t="s">
        <v>4</v>
      </c>
      <c r="L58" s="36">
        <v>9317</v>
      </c>
    </row>
    <row r="59" spans="1:12" x14ac:dyDescent="0.25">
      <c r="A59" s="7" t="s">
        <v>112</v>
      </c>
      <c r="B59" s="41" t="s">
        <v>113</v>
      </c>
      <c r="C59" s="9">
        <v>1837</v>
      </c>
      <c r="D59" s="12" t="s">
        <v>4</v>
      </c>
      <c r="E59" s="15">
        <v>313</v>
      </c>
      <c r="F59" s="18">
        <v>81918</v>
      </c>
      <c r="G59" s="21">
        <v>6311</v>
      </c>
      <c r="H59" s="24">
        <v>16211</v>
      </c>
      <c r="I59" s="27">
        <v>362109</v>
      </c>
      <c r="J59" s="30">
        <v>146</v>
      </c>
      <c r="K59" s="33">
        <v>70</v>
      </c>
      <c r="L59" s="36">
        <v>1417545</v>
      </c>
    </row>
    <row r="60" spans="1:12" x14ac:dyDescent="0.25">
      <c r="A60" s="7" t="s">
        <v>114</v>
      </c>
      <c r="B60" s="41" t="s">
        <v>115</v>
      </c>
      <c r="C60" s="9">
        <v>4008</v>
      </c>
      <c r="D60" s="12">
        <v>5301</v>
      </c>
      <c r="E60" s="15">
        <v>1005</v>
      </c>
      <c r="F60" s="18" t="s">
        <v>4</v>
      </c>
      <c r="G60" s="21">
        <v>1957</v>
      </c>
      <c r="H60" s="24">
        <v>3444795</v>
      </c>
      <c r="I60" s="27">
        <v>913824</v>
      </c>
      <c r="J60" s="30">
        <v>660284</v>
      </c>
      <c r="K60" s="33">
        <v>4996</v>
      </c>
      <c r="L60" s="36">
        <v>277994</v>
      </c>
    </row>
    <row r="61" spans="1:12" x14ac:dyDescent="0.25">
      <c r="A61" s="7" t="s">
        <v>116</v>
      </c>
      <c r="B61" s="41" t="s">
        <v>117</v>
      </c>
      <c r="C61" s="9" t="s">
        <v>4</v>
      </c>
      <c r="D61" s="12" t="s">
        <v>4</v>
      </c>
      <c r="E61" s="15" t="s">
        <v>4</v>
      </c>
      <c r="F61" s="18" t="s">
        <v>4</v>
      </c>
      <c r="G61" s="21">
        <v>945</v>
      </c>
      <c r="H61" s="24" t="s">
        <v>4</v>
      </c>
      <c r="I61" s="27" t="s">
        <v>4</v>
      </c>
      <c r="J61" s="30" t="s">
        <v>4</v>
      </c>
      <c r="K61" s="33" t="s">
        <v>4</v>
      </c>
      <c r="L61" s="36" t="s">
        <v>4</v>
      </c>
    </row>
    <row r="62" spans="1:12" x14ac:dyDescent="0.25">
      <c r="A62" s="7" t="s">
        <v>118</v>
      </c>
      <c r="B62" s="41" t="s">
        <v>119</v>
      </c>
      <c r="C62" s="9">
        <v>240571</v>
      </c>
      <c r="D62" s="12">
        <v>2699235</v>
      </c>
      <c r="E62" s="15">
        <v>72412</v>
      </c>
      <c r="F62" s="18">
        <v>3534006</v>
      </c>
      <c r="G62" s="21">
        <v>1361203</v>
      </c>
      <c r="H62" s="24">
        <v>1411192</v>
      </c>
      <c r="I62" s="27">
        <v>1417896</v>
      </c>
      <c r="J62" s="30">
        <v>377501</v>
      </c>
      <c r="K62" s="33">
        <v>211000</v>
      </c>
      <c r="L62" s="36">
        <v>39273</v>
      </c>
    </row>
    <row r="63" spans="1:12" x14ac:dyDescent="0.25">
      <c r="A63" s="7" t="s">
        <v>120</v>
      </c>
      <c r="B63" s="41" t="s">
        <v>121</v>
      </c>
      <c r="C63" s="9">
        <v>13205</v>
      </c>
      <c r="D63" s="12">
        <v>167462</v>
      </c>
      <c r="E63" s="15">
        <v>138316</v>
      </c>
      <c r="F63" s="18">
        <v>475687</v>
      </c>
      <c r="G63" s="21">
        <v>962011</v>
      </c>
      <c r="H63" s="24">
        <v>1251534</v>
      </c>
      <c r="I63" s="27">
        <v>13769889</v>
      </c>
      <c r="J63" s="30">
        <v>1254345</v>
      </c>
      <c r="K63" s="33">
        <v>1435328</v>
      </c>
      <c r="L63" s="36">
        <v>290641</v>
      </c>
    </row>
    <row r="64" spans="1:12" x14ac:dyDescent="0.25">
      <c r="A64" s="7" t="s">
        <v>122</v>
      </c>
      <c r="B64" s="41" t="s">
        <v>123</v>
      </c>
      <c r="C64" s="9">
        <v>3402</v>
      </c>
      <c r="D64" s="12">
        <v>40031</v>
      </c>
      <c r="E64" s="15">
        <v>120715</v>
      </c>
      <c r="F64" s="18">
        <v>90450</v>
      </c>
      <c r="G64" s="21">
        <v>34739</v>
      </c>
      <c r="H64" s="24">
        <v>28208</v>
      </c>
      <c r="I64" s="27">
        <v>11225235</v>
      </c>
      <c r="J64" s="30">
        <v>116575</v>
      </c>
      <c r="K64" s="33">
        <v>193977</v>
      </c>
      <c r="L64" s="36">
        <v>29855</v>
      </c>
    </row>
    <row r="65" spans="1:12" x14ac:dyDescent="0.25">
      <c r="A65" s="7" t="s">
        <v>124</v>
      </c>
      <c r="B65" s="41" t="s">
        <v>125</v>
      </c>
      <c r="C65" s="9" t="s">
        <v>4</v>
      </c>
      <c r="D65" s="12" t="s">
        <v>4</v>
      </c>
      <c r="E65" s="15" t="s">
        <v>4</v>
      </c>
      <c r="F65" s="18">
        <v>1485</v>
      </c>
      <c r="G65" s="21" t="s">
        <v>4</v>
      </c>
      <c r="H65" s="24">
        <v>0</v>
      </c>
      <c r="I65" s="27" t="s">
        <v>4</v>
      </c>
      <c r="J65" s="30" t="s">
        <v>4</v>
      </c>
      <c r="K65" s="33" t="s">
        <v>4</v>
      </c>
      <c r="L65" s="36" t="s">
        <v>4</v>
      </c>
    </row>
    <row r="66" spans="1:12" x14ac:dyDescent="0.25">
      <c r="A66" s="7" t="s">
        <v>126</v>
      </c>
      <c r="B66" s="41" t="s">
        <v>127</v>
      </c>
      <c r="C66" s="9" t="s">
        <v>4</v>
      </c>
      <c r="D66" s="12" t="s">
        <v>4</v>
      </c>
      <c r="E66" s="15" t="s">
        <v>4</v>
      </c>
      <c r="F66" s="18" t="s">
        <v>4</v>
      </c>
      <c r="G66" s="21" t="s">
        <v>4</v>
      </c>
      <c r="H66" s="24" t="s">
        <v>4</v>
      </c>
      <c r="I66" s="27" t="s">
        <v>4</v>
      </c>
      <c r="J66" s="30" t="s">
        <v>4</v>
      </c>
      <c r="K66" s="33" t="s">
        <v>4</v>
      </c>
      <c r="L66" s="36" t="s">
        <v>4</v>
      </c>
    </row>
    <row r="67" spans="1:12" x14ac:dyDescent="0.25">
      <c r="A67" s="7" t="s">
        <v>128</v>
      </c>
      <c r="B67" s="41" t="s">
        <v>129</v>
      </c>
      <c r="C67" s="9" t="s">
        <v>4</v>
      </c>
      <c r="D67" s="12" t="s">
        <v>4</v>
      </c>
      <c r="E67" s="15" t="s">
        <v>4</v>
      </c>
      <c r="F67" s="18" t="s">
        <v>4</v>
      </c>
      <c r="G67" s="21" t="s">
        <v>4</v>
      </c>
      <c r="H67" s="24" t="s">
        <v>4</v>
      </c>
      <c r="I67" s="27" t="s">
        <v>4</v>
      </c>
      <c r="J67" s="30" t="s">
        <v>4</v>
      </c>
      <c r="K67" s="33" t="s">
        <v>4</v>
      </c>
      <c r="L67" s="36" t="s">
        <v>4</v>
      </c>
    </row>
    <row r="68" spans="1:12" x14ac:dyDescent="0.25">
      <c r="A68" s="7" t="s">
        <v>130</v>
      </c>
      <c r="B68" s="41" t="s">
        <v>131</v>
      </c>
      <c r="C68" s="9" t="s">
        <v>4</v>
      </c>
      <c r="D68" s="12" t="s">
        <v>4</v>
      </c>
      <c r="E68" s="15" t="s">
        <v>4</v>
      </c>
      <c r="F68" s="18" t="s">
        <v>4</v>
      </c>
      <c r="G68" s="21" t="s">
        <v>4</v>
      </c>
      <c r="H68" s="24" t="s">
        <v>4</v>
      </c>
      <c r="I68" s="27" t="s">
        <v>4</v>
      </c>
      <c r="J68" s="30" t="s">
        <v>4</v>
      </c>
      <c r="K68" s="33" t="s">
        <v>4</v>
      </c>
      <c r="L68" s="36" t="s">
        <v>4</v>
      </c>
    </row>
    <row r="69" spans="1:12" x14ac:dyDescent="0.25">
      <c r="A69" s="7" t="s">
        <v>132</v>
      </c>
      <c r="B69" s="41" t="s">
        <v>133</v>
      </c>
      <c r="C69" s="9" t="s">
        <v>4</v>
      </c>
      <c r="D69" s="12" t="s">
        <v>4</v>
      </c>
      <c r="E69" s="15" t="s">
        <v>4</v>
      </c>
      <c r="F69" s="18" t="s">
        <v>4</v>
      </c>
      <c r="G69" s="21">
        <v>288</v>
      </c>
      <c r="H69" s="24" t="s">
        <v>4</v>
      </c>
      <c r="I69" s="27">
        <v>15049</v>
      </c>
      <c r="J69" s="30" t="s">
        <v>4</v>
      </c>
      <c r="K69" s="33" t="s">
        <v>4</v>
      </c>
      <c r="L69" s="36" t="s">
        <v>4</v>
      </c>
    </row>
    <row r="70" spans="1:12" x14ac:dyDescent="0.25">
      <c r="A70" s="7" t="s">
        <v>134</v>
      </c>
      <c r="B70" s="41" t="s">
        <v>135</v>
      </c>
      <c r="C70" s="9">
        <v>882</v>
      </c>
      <c r="D70" s="12" t="s">
        <v>4</v>
      </c>
      <c r="E70" s="15">
        <v>51</v>
      </c>
      <c r="F70" s="18">
        <v>169379</v>
      </c>
      <c r="G70" s="21">
        <v>434</v>
      </c>
      <c r="H70" s="24">
        <v>1875</v>
      </c>
      <c r="I70" s="27">
        <v>0</v>
      </c>
      <c r="J70" s="30">
        <v>7270</v>
      </c>
      <c r="K70" s="33" t="s">
        <v>4</v>
      </c>
      <c r="L70" s="36">
        <v>6355</v>
      </c>
    </row>
    <row r="71" spans="1:12" x14ac:dyDescent="0.25">
      <c r="A71" s="7" t="s">
        <v>136</v>
      </c>
      <c r="B71" s="41" t="s">
        <v>137</v>
      </c>
      <c r="C71" s="9" t="s">
        <v>4</v>
      </c>
      <c r="D71" s="12" t="s">
        <v>4</v>
      </c>
      <c r="E71" s="15" t="s">
        <v>4</v>
      </c>
      <c r="F71" s="18" t="s">
        <v>4</v>
      </c>
      <c r="G71" s="21" t="s">
        <v>4</v>
      </c>
      <c r="H71" s="24" t="s">
        <v>4</v>
      </c>
      <c r="I71" s="27" t="s">
        <v>4</v>
      </c>
      <c r="J71" s="30" t="s">
        <v>4</v>
      </c>
      <c r="K71" s="33" t="s">
        <v>4</v>
      </c>
      <c r="L71" s="36" t="s">
        <v>4</v>
      </c>
    </row>
    <row r="72" spans="1:12" x14ac:dyDescent="0.25">
      <c r="A72" s="7" t="s">
        <v>138</v>
      </c>
      <c r="B72" s="41" t="s">
        <v>139</v>
      </c>
      <c r="C72" s="9">
        <v>5242</v>
      </c>
      <c r="D72" s="12">
        <v>33470</v>
      </c>
      <c r="E72" s="15" t="s">
        <v>4</v>
      </c>
      <c r="F72" s="18">
        <v>26502</v>
      </c>
      <c r="G72" s="21">
        <v>25255</v>
      </c>
      <c r="H72" s="24">
        <v>681419</v>
      </c>
      <c r="I72" s="27">
        <v>2368469</v>
      </c>
      <c r="J72" s="30">
        <v>1047577</v>
      </c>
      <c r="K72" s="33">
        <v>1220391</v>
      </c>
      <c r="L72" s="36">
        <v>137247</v>
      </c>
    </row>
    <row r="73" spans="1:12" x14ac:dyDescent="0.25">
      <c r="A73" s="7" t="s">
        <v>140</v>
      </c>
      <c r="B73" s="41" t="s">
        <v>141</v>
      </c>
      <c r="C73" s="9">
        <v>3679</v>
      </c>
      <c r="D73" s="12">
        <v>93961</v>
      </c>
      <c r="E73" s="15">
        <v>17550</v>
      </c>
      <c r="F73" s="18">
        <v>187871</v>
      </c>
      <c r="G73" s="21">
        <v>901295</v>
      </c>
      <c r="H73" s="24">
        <v>540032</v>
      </c>
      <c r="I73" s="27">
        <v>161136</v>
      </c>
      <c r="J73" s="30">
        <v>82923</v>
      </c>
      <c r="K73" s="33">
        <v>20960</v>
      </c>
      <c r="L73" s="36">
        <v>117184</v>
      </c>
    </row>
    <row r="74" spans="1:12" x14ac:dyDescent="0.25">
      <c r="A74" s="7" t="s">
        <v>142</v>
      </c>
      <c r="B74" s="41" t="s">
        <v>143</v>
      </c>
      <c r="C74" s="9">
        <v>811868</v>
      </c>
      <c r="D74" s="12">
        <v>2555004</v>
      </c>
      <c r="E74" s="15" t="s">
        <v>4</v>
      </c>
      <c r="F74" s="18">
        <v>3828470</v>
      </c>
      <c r="G74" s="21">
        <v>438866</v>
      </c>
      <c r="H74" s="24">
        <v>3681997</v>
      </c>
      <c r="I74" s="27">
        <v>0</v>
      </c>
      <c r="J74" s="30" t="s">
        <v>4</v>
      </c>
      <c r="K74" s="33" t="s">
        <v>4</v>
      </c>
      <c r="L74" s="36">
        <v>1455625</v>
      </c>
    </row>
    <row r="75" spans="1:12" x14ac:dyDescent="0.25">
      <c r="A75" s="7" t="s">
        <v>144</v>
      </c>
      <c r="B75" s="41" t="s">
        <v>145</v>
      </c>
      <c r="C75" s="9" t="s">
        <v>4</v>
      </c>
      <c r="D75" s="12">
        <v>0</v>
      </c>
      <c r="E75" s="15">
        <v>52586</v>
      </c>
      <c r="F75" s="18" t="s">
        <v>4</v>
      </c>
      <c r="G75" s="21" t="s">
        <v>4</v>
      </c>
      <c r="H75" s="24">
        <v>0</v>
      </c>
      <c r="I75" s="27">
        <v>11049801</v>
      </c>
      <c r="J75" s="30">
        <v>127162</v>
      </c>
      <c r="K75" s="33">
        <v>163761</v>
      </c>
      <c r="L75" s="36" t="s">
        <v>4</v>
      </c>
    </row>
    <row r="76" spans="1:12" x14ac:dyDescent="0.25">
      <c r="A76" s="7" t="s">
        <v>4</v>
      </c>
      <c r="B76" s="41" t="s">
        <v>146</v>
      </c>
      <c r="C76" s="9" t="s">
        <v>4</v>
      </c>
      <c r="D76" s="12" t="s">
        <v>4</v>
      </c>
      <c r="E76" s="15" t="s">
        <v>4</v>
      </c>
      <c r="F76" s="18" t="s">
        <v>4</v>
      </c>
      <c r="G76" s="21" t="s">
        <v>4</v>
      </c>
      <c r="H76" s="24" t="s">
        <v>4</v>
      </c>
      <c r="I76" s="27" t="s">
        <v>4</v>
      </c>
      <c r="J76" s="30" t="s">
        <v>4</v>
      </c>
      <c r="K76" s="33" t="s">
        <v>4</v>
      </c>
      <c r="L76" s="36" t="s">
        <v>4</v>
      </c>
    </row>
    <row r="77" spans="1:12" x14ac:dyDescent="0.25">
      <c r="A77" s="7" t="s">
        <v>147</v>
      </c>
      <c r="B77" s="41" t="s">
        <v>148</v>
      </c>
      <c r="C77" s="9" t="s">
        <v>4</v>
      </c>
      <c r="D77" s="12" t="s">
        <v>4</v>
      </c>
      <c r="E77" s="15" t="s">
        <v>4</v>
      </c>
      <c r="F77" s="18">
        <v>1</v>
      </c>
      <c r="G77" s="21">
        <v>428747</v>
      </c>
      <c r="H77" s="24">
        <v>75149</v>
      </c>
      <c r="I77" s="27">
        <v>2122</v>
      </c>
      <c r="J77" s="30">
        <v>6114</v>
      </c>
      <c r="K77" s="33">
        <v>27205</v>
      </c>
      <c r="L77" s="36" t="s">
        <v>4</v>
      </c>
    </row>
    <row r="78" spans="1:12" x14ac:dyDescent="0.25">
      <c r="A78" s="7" t="s">
        <v>149</v>
      </c>
      <c r="B78" s="41" t="s">
        <v>150</v>
      </c>
      <c r="C78" s="9" t="s">
        <v>4</v>
      </c>
      <c r="D78" s="12" t="s">
        <v>4</v>
      </c>
      <c r="E78" s="15" t="s">
        <v>4</v>
      </c>
      <c r="F78" s="18" t="s">
        <v>4</v>
      </c>
      <c r="G78" s="21" t="s">
        <v>4</v>
      </c>
      <c r="H78" s="24" t="s">
        <v>4</v>
      </c>
      <c r="I78" s="27" t="s">
        <v>4</v>
      </c>
      <c r="J78" s="30" t="s">
        <v>4</v>
      </c>
      <c r="K78" s="33" t="s">
        <v>4</v>
      </c>
      <c r="L78" s="36" t="s">
        <v>4</v>
      </c>
    </row>
    <row r="79" spans="1:12" x14ac:dyDescent="0.25">
      <c r="A79" s="7" t="s">
        <v>151</v>
      </c>
      <c r="B79" s="41" t="s">
        <v>152</v>
      </c>
      <c r="C79" s="9" t="s">
        <v>4</v>
      </c>
      <c r="D79" s="12" t="s">
        <v>4</v>
      </c>
      <c r="E79" s="15" t="s">
        <v>4</v>
      </c>
      <c r="F79" s="18" t="s">
        <v>4</v>
      </c>
      <c r="G79" s="21" t="s">
        <v>4</v>
      </c>
      <c r="H79" s="24" t="s">
        <v>4</v>
      </c>
      <c r="I79" s="27" t="s">
        <v>4</v>
      </c>
      <c r="J79" s="30" t="s">
        <v>4</v>
      </c>
      <c r="K79" s="33" t="s">
        <v>4</v>
      </c>
      <c r="L79" s="36" t="s">
        <v>4</v>
      </c>
    </row>
    <row r="80" spans="1:12" x14ac:dyDescent="0.25">
      <c r="A80" s="7" t="s">
        <v>153</v>
      </c>
      <c r="B80" s="41" t="s">
        <v>154</v>
      </c>
      <c r="C80" s="9" t="s">
        <v>4</v>
      </c>
      <c r="D80" s="12" t="s">
        <v>4</v>
      </c>
      <c r="E80" s="15" t="s">
        <v>4</v>
      </c>
      <c r="F80" s="18" t="s">
        <v>4</v>
      </c>
      <c r="G80" s="21" t="s">
        <v>4</v>
      </c>
      <c r="H80" s="24" t="s">
        <v>4</v>
      </c>
      <c r="I80" s="27" t="s">
        <v>4</v>
      </c>
      <c r="J80" s="30" t="s">
        <v>4</v>
      </c>
      <c r="K80" s="33" t="s">
        <v>4</v>
      </c>
      <c r="L80" s="36" t="s">
        <v>4</v>
      </c>
    </row>
    <row r="81" spans="1:12" x14ac:dyDescent="0.25">
      <c r="A81" s="7" t="s">
        <v>155</v>
      </c>
      <c r="B81" s="41" t="s">
        <v>156</v>
      </c>
      <c r="C81" s="9" t="s">
        <v>4</v>
      </c>
      <c r="D81" s="12" t="s">
        <v>4</v>
      </c>
      <c r="E81" s="15" t="s">
        <v>4</v>
      </c>
      <c r="F81" s="18" t="s">
        <v>4</v>
      </c>
      <c r="G81" s="21" t="s">
        <v>4</v>
      </c>
      <c r="H81" s="24" t="s">
        <v>4</v>
      </c>
      <c r="I81" s="27" t="s">
        <v>4</v>
      </c>
      <c r="J81" s="30" t="s">
        <v>4</v>
      </c>
      <c r="K81" s="33" t="s">
        <v>4</v>
      </c>
      <c r="L81" s="36" t="s">
        <v>4</v>
      </c>
    </row>
    <row r="82" spans="1:12" x14ac:dyDescent="0.25">
      <c r="A82" s="7" t="s">
        <v>157</v>
      </c>
      <c r="B82" s="41" t="s">
        <v>158</v>
      </c>
      <c r="C82" s="9" t="s">
        <v>4</v>
      </c>
      <c r="D82" s="12" t="s">
        <v>4</v>
      </c>
      <c r="E82" s="15" t="s">
        <v>4</v>
      </c>
      <c r="F82" s="18" t="s">
        <v>4</v>
      </c>
      <c r="G82" s="21" t="s">
        <v>4</v>
      </c>
      <c r="H82" s="24">
        <v>75149</v>
      </c>
      <c r="I82" s="27" t="s">
        <v>4</v>
      </c>
      <c r="J82" s="30" t="s">
        <v>4</v>
      </c>
      <c r="K82" s="33">
        <v>27150</v>
      </c>
      <c r="L82" s="36" t="s">
        <v>4</v>
      </c>
    </row>
    <row r="83" spans="1:12" x14ac:dyDescent="0.25">
      <c r="A83" s="7" t="s">
        <v>159</v>
      </c>
      <c r="B83" s="41" t="s">
        <v>160</v>
      </c>
      <c r="C83" s="9" t="s">
        <v>4</v>
      </c>
      <c r="D83" s="12" t="s">
        <v>4</v>
      </c>
      <c r="E83" s="15" t="s">
        <v>4</v>
      </c>
      <c r="F83" s="18">
        <v>1</v>
      </c>
      <c r="G83" s="21">
        <v>428747</v>
      </c>
      <c r="H83" s="24" t="s">
        <v>4</v>
      </c>
      <c r="I83" s="27">
        <v>2122</v>
      </c>
      <c r="J83" s="30">
        <v>6114</v>
      </c>
      <c r="K83" s="33">
        <v>55</v>
      </c>
      <c r="L83" s="36" t="s">
        <v>4</v>
      </c>
    </row>
    <row r="84" spans="1:12" x14ac:dyDescent="0.25">
      <c r="A84" s="7" t="s">
        <v>161</v>
      </c>
      <c r="B84" s="41" t="s">
        <v>162</v>
      </c>
      <c r="C84" s="9" t="s">
        <v>4</v>
      </c>
      <c r="D84" s="12" t="s">
        <v>4</v>
      </c>
      <c r="E84" s="15" t="s">
        <v>4</v>
      </c>
      <c r="F84" s="18" t="s">
        <v>4</v>
      </c>
      <c r="G84" s="21" t="s">
        <v>4</v>
      </c>
      <c r="H84" s="24" t="s">
        <v>4</v>
      </c>
      <c r="I84" s="27" t="s">
        <v>4</v>
      </c>
      <c r="J84" s="30" t="s">
        <v>4</v>
      </c>
      <c r="K84" s="33" t="s">
        <v>4</v>
      </c>
      <c r="L84" s="36" t="s">
        <v>4</v>
      </c>
    </row>
    <row r="85" spans="1:12" x14ac:dyDescent="0.25">
      <c r="A85" s="7" t="s">
        <v>163</v>
      </c>
      <c r="B85" s="41" t="s">
        <v>164</v>
      </c>
      <c r="C85" s="9" t="s">
        <v>4</v>
      </c>
      <c r="D85" s="12" t="s">
        <v>4</v>
      </c>
      <c r="E85" s="15" t="s">
        <v>4</v>
      </c>
      <c r="F85" s="18" t="s">
        <v>4</v>
      </c>
      <c r="G85" s="21" t="s">
        <v>4</v>
      </c>
      <c r="H85" s="24" t="s">
        <v>4</v>
      </c>
      <c r="I85" s="27" t="s">
        <v>4</v>
      </c>
      <c r="J85" s="30" t="s">
        <v>4</v>
      </c>
      <c r="K85" s="33" t="s">
        <v>4</v>
      </c>
      <c r="L85" s="36" t="s">
        <v>4</v>
      </c>
    </row>
    <row r="86" spans="1:12" x14ac:dyDescent="0.25">
      <c r="A86" s="7" t="s">
        <v>165</v>
      </c>
      <c r="B86" s="41" t="s">
        <v>166</v>
      </c>
      <c r="C86" s="9" t="s">
        <v>4</v>
      </c>
      <c r="D86" s="12" t="s">
        <v>4</v>
      </c>
      <c r="E86" s="15" t="s">
        <v>4</v>
      </c>
      <c r="F86" s="18" t="s">
        <v>4</v>
      </c>
      <c r="G86" s="21" t="s">
        <v>4</v>
      </c>
      <c r="H86" s="24" t="s">
        <v>4</v>
      </c>
      <c r="I86" s="27" t="s">
        <v>4</v>
      </c>
      <c r="J86" s="30" t="s">
        <v>4</v>
      </c>
      <c r="K86" s="33" t="s">
        <v>4</v>
      </c>
      <c r="L86" s="36" t="s">
        <v>4</v>
      </c>
    </row>
    <row r="87" spans="1:12" x14ac:dyDescent="0.25">
      <c r="A87" s="7" t="s">
        <v>167</v>
      </c>
      <c r="B87" s="41" t="s">
        <v>168</v>
      </c>
      <c r="C87" s="9" t="s">
        <v>4</v>
      </c>
      <c r="D87" s="12" t="s">
        <v>4</v>
      </c>
      <c r="E87" s="15" t="s">
        <v>4</v>
      </c>
      <c r="F87" s="18">
        <v>1</v>
      </c>
      <c r="G87" s="21">
        <v>23746</v>
      </c>
      <c r="H87" s="24" t="s">
        <v>4</v>
      </c>
      <c r="I87" s="27">
        <v>4402</v>
      </c>
      <c r="J87" s="30">
        <v>1222898</v>
      </c>
      <c r="K87" s="33">
        <v>53</v>
      </c>
      <c r="L87" s="36" t="s">
        <v>4</v>
      </c>
    </row>
    <row r="88" spans="1:12" x14ac:dyDescent="0.25">
      <c r="A88" s="7" t="s">
        <v>169</v>
      </c>
      <c r="B88" s="41" t="s">
        <v>170</v>
      </c>
      <c r="C88" s="9" t="s">
        <v>4</v>
      </c>
      <c r="D88" s="12" t="s">
        <v>4</v>
      </c>
      <c r="E88" s="15" t="s">
        <v>4</v>
      </c>
      <c r="F88" s="18" t="s">
        <v>4</v>
      </c>
      <c r="G88" s="21" t="s">
        <v>4</v>
      </c>
      <c r="H88" s="24" t="s">
        <v>4</v>
      </c>
      <c r="I88" s="27" t="s">
        <v>4</v>
      </c>
      <c r="J88" s="30" t="s">
        <v>4</v>
      </c>
      <c r="K88" s="33" t="s">
        <v>4</v>
      </c>
      <c r="L88" s="36" t="s">
        <v>4</v>
      </c>
    </row>
    <row r="89" spans="1:12" x14ac:dyDescent="0.25">
      <c r="A89" s="7" t="s">
        <v>171</v>
      </c>
      <c r="B89" s="41" t="s">
        <v>172</v>
      </c>
      <c r="C89" s="9" t="s">
        <v>4</v>
      </c>
      <c r="D89" s="12" t="s">
        <v>4</v>
      </c>
      <c r="E89" s="15" t="s">
        <v>4</v>
      </c>
      <c r="F89" s="18" t="s">
        <v>4</v>
      </c>
      <c r="G89" s="21" t="s">
        <v>4</v>
      </c>
      <c r="H89" s="24" t="s">
        <v>4</v>
      </c>
      <c r="I89" s="27" t="s">
        <v>4</v>
      </c>
      <c r="J89" s="30">
        <v>741945</v>
      </c>
      <c r="K89" s="33" t="s">
        <v>4</v>
      </c>
      <c r="L89" s="36" t="s">
        <v>4</v>
      </c>
    </row>
    <row r="90" spans="1:12" x14ac:dyDescent="0.25">
      <c r="A90" s="7" t="s">
        <v>173</v>
      </c>
      <c r="B90" s="41" t="s">
        <v>174</v>
      </c>
      <c r="C90" s="9" t="s">
        <v>4</v>
      </c>
      <c r="D90" s="12" t="s">
        <v>4</v>
      </c>
      <c r="E90" s="15" t="s">
        <v>4</v>
      </c>
      <c r="F90" s="18" t="s">
        <v>4</v>
      </c>
      <c r="G90" s="21" t="s">
        <v>4</v>
      </c>
      <c r="H90" s="24" t="s">
        <v>4</v>
      </c>
      <c r="I90" s="27" t="s">
        <v>4</v>
      </c>
      <c r="J90" s="30" t="s">
        <v>4</v>
      </c>
      <c r="K90" s="33" t="s">
        <v>4</v>
      </c>
      <c r="L90" s="36" t="s">
        <v>4</v>
      </c>
    </row>
    <row r="91" spans="1:12" x14ac:dyDescent="0.25">
      <c r="A91" s="7" t="s">
        <v>175</v>
      </c>
      <c r="B91" s="41" t="s">
        <v>176</v>
      </c>
      <c r="C91" s="9" t="s">
        <v>4</v>
      </c>
      <c r="D91" s="12" t="s">
        <v>4</v>
      </c>
      <c r="E91" s="15" t="s">
        <v>4</v>
      </c>
      <c r="F91" s="18" t="s">
        <v>4</v>
      </c>
      <c r="G91" s="21" t="s">
        <v>4</v>
      </c>
      <c r="H91" s="24" t="s">
        <v>4</v>
      </c>
      <c r="I91" s="27" t="s">
        <v>4</v>
      </c>
      <c r="J91" s="30" t="s">
        <v>4</v>
      </c>
      <c r="K91" s="33" t="s">
        <v>4</v>
      </c>
      <c r="L91" s="36" t="s">
        <v>4</v>
      </c>
    </row>
    <row r="92" spans="1:12" x14ac:dyDescent="0.25">
      <c r="A92" s="7" t="s">
        <v>177</v>
      </c>
      <c r="B92" s="41" t="s">
        <v>178</v>
      </c>
      <c r="C92" s="9" t="s">
        <v>4</v>
      </c>
      <c r="D92" s="12" t="s">
        <v>4</v>
      </c>
      <c r="E92" s="15" t="s">
        <v>4</v>
      </c>
      <c r="F92" s="18" t="s">
        <v>4</v>
      </c>
      <c r="G92" s="21" t="s">
        <v>4</v>
      </c>
      <c r="H92" s="24" t="s">
        <v>4</v>
      </c>
      <c r="I92" s="27" t="s">
        <v>4</v>
      </c>
      <c r="J92" s="30" t="s">
        <v>4</v>
      </c>
      <c r="K92" s="33" t="s">
        <v>4</v>
      </c>
      <c r="L92" s="36" t="s">
        <v>4</v>
      </c>
    </row>
    <row r="93" spans="1:12" x14ac:dyDescent="0.25">
      <c r="A93" s="7" t="s">
        <v>179</v>
      </c>
      <c r="B93" s="41" t="s">
        <v>180</v>
      </c>
      <c r="C93" s="9" t="s">
        <v>4</v>
      </c>
      <c r="D93" s="12" t="s">
        <v>4</v>
      </c>
      <c r="E93" s="15" t="s">
        <v>4</v>
      </c>
      <c r="F93" s="18">
        <v>1</v>
      </c>
      <c r="G93" s="21">
        <v>23746</v>
      </c>
      <c r="H93" s="24" t="s">
        <v>4</v>
      </c>
      <c r="I93" s="27">
        <v>4402</v>
      </c>
      <c r="J93" s="30">
        <v>480953</v>
      </c>
      <c r="K93" s="33">
        <v>53</v>
      </c>
      <c r="L93" s="36" t="s">
        <v>4</v>
      </c>
    </row>
    <row r="94" spans="1:12" x14ac:dyDescent="0.25">
      <c r="A94" s="7" t="s">
        <v>181</v>
      </c>
      <c r="B94" s="41" t="s">
        <v>182</v>
      </c>
      <c r="C94" s="9" t="s">
        <v>4</v>
      </c>
      <c r="D94" s="12" t="s">
        <v>4</v>
      </c>
      <c r="E94" s="15" t="s">
        <v>4</v>
      </c>
      <c r="F94" s="18" t="s">
        <v>4</v>
      </c>
      <c r="G94" s="21" t="s">
        <v>4</v>
      </c>
      <c r="H94" s="24" t="s">
        <v>4</v>
      </c>
      <c r="I94" s="27" t="s">
        <v>4</v>
      </c>
      <c r="J94" s="30" t="s">
        <v>4</v>
      </c>
      <c r="K94" s="33" t="s">
        <v>4</v>
      </c>
      <c r="L94" s="36" t="s">
        <v>4</v>
      </c>
    </row>
    <row r="95" spans="1:12" x14ac:dyDescent="0.25">
      <c r="A95" s="7" t="s">
        <v>183</v>
      </c>
      <c r="B95" s="41" t="s">
        <v>184</v>
      </c>
      <c r="C95" s="9" t="s">
        <v>4</v>
      </c>
      <c r="D95" s="12" t="s">
        <v>4</v>
      </c>
      <c r="E95" s="15" t="s">
        <v>4</v>
      </c>
      <c r="F95" s="18" t="s">
        <v>4</v>
      </c>
      <c r="G95" s="21" t="s">
        <v>4</v>
      </c>
      <c r="H95" s="24" t="s">
        <v>4</v>
      </c>
      <c r="I95" s="27" t="s">
        <v>4</v>
      </c>
      <c r="J95" s="30" t="s">
        <v>4</v>
      </c>
      <c r="K95" s="33" t="s">
        <v>4</v>
      </c>
      <c r="L95" s="36" t="s">
        <v>4</v>
      </c>
    </row>
    <row r="96" spans="1:12" x14ac:dyDescent="0.25">
      <c r="A96" s="7" t="s">
        <v>185</v>
      </c>
      <c r="B96" s="41" t="s">
        <v>186</v>
      </c>
      <c r="C96" s="9" t="s">
        <v>4</v>
      </c>
      <c r="D96" s="12" t="s">
        <v>4</v>
      </c>
      <c r="E96" s="15" t="s">
        <v>4</v>
      </c>
      <c r="F96" s="18" t="s">
        <v>4</v>
      </c>
      <c r="G96" s="21" t="s">
        <v>4</v>
      </c>
      <c r="H96" s="24" t="s">
        <v>4</v>
      </c>
      <c r="I96" s="27" t="s">
        <v>4</v>
      </c>
      <c r="J96" s="30" t="s">
        <v>4</v>
      </c>
      <c r="K96" s="33" t="s">
        <v>4</v>
      </c>
      <c r="L96" s="36" t="s">
        <v>4</v>
      </c>
    </row>
    <row r="97" spans="1:12" x14ac:dyDescent="0.25">
      <c r="A97" s="7" t="s">
        <v>187</v>
      </c>
      <c r="B97" s="41" t="s">
        <v>188</v>
      </c>
      <c r="C97" s="9" t="s">
        <v>4</v>
      </c>
      <c r="D97" s="12" t="s">
        <v>4</v>
      </c>
      <c r="E97" s="15" t="s">
        <v>4</v>
      </c>
      <c r="F97" s="18" t="s">
        <v>4</v>
      </c>
      <c r="G97" s="21">
        <v>405001</v>
      </c>
      <c r="H97" s="24">
        <v>75149</v>
      </c>
      <c r="I97" s="27">
        <v>0</v>
      </c>
      <c r="J97" s="30" t="s">
        <v>4</v>
      </c>
      <c r="K97" s="33">
        <v>27152</v>
      </c>
      <c r="L97" s="36" t="s">
        <v>4</v>
      </c>
    </row>
    <row r="98" spans="1:12" x14ac:dyDescent="0.25">
      <c r="A98" s="7" t="s">
        <v>189</v>
      </c>
      <c r="B98" s="41" t="s">
        <v>190</v>
      </c>
      <c r="C98" s="9" t="s">
        <v>4</v>
      </c>
      <c r="D98" s="12" t="s">
        <v>4</v>
      </c>
      <c r="E98" s="15" t="s">
        <v>4</v>
      </c>
      <c r="F98" s="18">
        <v>0</v>
      </c>
      <c r="G98" s="21" t="s">
        <v>4</v>
      </c>
      <c r="H98" s="24" t="s">
        <v>4</v>
      </c>
      <c r="I98" s="27">
        <v>2280</v>
      </c>
      <c r="J98" s="30">
        <v>1216784</v>
      </c>
      <c r="K98" s="33" t="s">
        <v>4</v>
      </c>
      <c r="L98" s="36" t="s">
        <v>4</v>
      </c>
    </row>
    <row r="99" spans="1:12" x14ac:dyDescent="0.25">
      <c r="A99" s="7" t="s">
        <v>191</v>
      </c>
      <c r="B99" s="41" t="s">
        <v>192</v>
      </c>
      <c r="C99" s="9" t="s">
        <v>4</v>
      </c>
      <c r="D99" s="12">
        <v>50278</v>
      </c>
      <c r="E99" s="15" t="s">
        <v>4</v>
      </c>
      <c r="F99" s="18">
        <v>1000</v>
      </c>
      <c r="G99" s="21">
        <v>3997</v>
      </c>
      <c r="H99" s="24">
        <v>45699</v>
      </c>
      <c r="I99" s="27" t="s">
        <v>4</v>
      </c>
      <c r="J99" s="30">
        <v>0</v>
      </c>
      <c r="K99" s="33">
        <v>30</v>
      </c>
      <c r="L99" s="36">
        <v>228</v>
      </c>
    </row>
    <row r="100" spans="1:12" x14ac:dyDescent="0.25">
      <c r="A100" s="7" t="s">
        <v>193</v>
      </c>
      <c r="B100" s="41" t="s">
        <v>194</v>
      </c>
      <c r="C100" s="9" t="s">
        <v>4</v>
      </c>
      <c r="D100" s="12" t="s">
        <v>4</v>
      </c>
      <c r="E100" s="15" t="s">
        <v>4</v>
      </c>
      <c r="F100" s="18">
        <v>1184</v>
      </c>
      <c r="G100" s="21">
        <v>238991</v>
      </c>
      <c r="H100" s="24" t="s">
        <v>4</v>
      </c>
      <c r="I100" s="27" t="s">
        <v>4</v>
      </c>
      <c r="J100" s="30">
        <v>14931</v>
      </c>
      <c r="K100" s="33">
        <v>5699</v>
      </c>
      <c r="L100" s="36">
        <v>5612</v>
      </c>
    </row>
    <row r="101" spans="1:12" x14ac:dyDescent="0.25">
      <c r="A101" s="7" t="s">
        <v>4</v>
      </c>
      <c r="B101" s="41" t="s">
        <v>195</v>
      </c>
      <c r="C101" s="9" t="s">
        <v>4</v>
      </c>
      <c r="D101" s="12" t="s">
        <v>4</v>
      </c>
      <c r="E101" s="15" t="s">
        <v>4</v>
      </c>
      <c r="F101" s="18" t="s">
        <v>4</v>
      </c>
      <c r="G101" s="21" t="s">
        <v>4</v>
      </c>
      <c r="H101" s="24" t="s">
        <v>4</v>
      </c>
      <c r="I101" s="27" t="s">
        <v>4</v>
      </c>
      <c r="J101" s="30" t="s">
        <v>4</v>
      </c>
      <c r="K101" s="33" t="s">
        <v>4</v>
      </c>
      <c r="L101" s="36" t="s">
        <v>4</v>
      </c>
    </row>
    <row r="102" spans="1:12" x14ac:dyDescent="0.25">
      <c r="A102" s="7" t="s">
        <v>196</v>
      </c>
      <c r="B102" s="41" t="s">
        <v>197</v>
      </c>
      <c r="C102" s="9">
        <v>85800</v>
      </c>
      <c r="D102" s="12">
        <v>0</v>
      </c>
      <c r="E102" s="15">
        <v>4583803</v>
      </c>
      <c r="F102" s="18">
        <v>0</v>
      </c>
      <c r="G102" s="21" t="s">
        <v>4</v>
      </c>
      <c r="H102" s="24">
        <v>1357808</v>
      </c>
      <c r="I102" s="27">
        <v>1076404</v>
      </c>
      <c r="J102" s="30">
        <v>694452</v>
      </c>
      <c r="K102" s="33">
        <v>777089</v>
      </c>
      <c r="L102" s="36">
        <v>336959</v>
      </c>
    </row>
    <row r="103" spans="1:12" x14ac:dyDescent="0.25">
      <c r="A103" s="7" t="s">
        <v>198</v>
      </c>
      <c r="B103" s="41" t="s">
        <v>199</v>
      </c>
      <c r="C103" s="9" t="s">
        <v>4</v>
      </c>
      <c r="D103" s="12">
        <v>10488704</v>
      </c>
      <c r="E103" s="15" t="s">
        <v>4</v>
      </c>
      <c r="F103" s="18">
        <v>13840265</v>
      </c>
      <c r="G103" s="21">
        <v>4984976</v>
      </c>
      <c r="H103" s="24" t="s">
        <v>4</v>
      </c>
      <c r="I103" s="27" t="s">
        <v>4</v>
      </c>
      <c r="J103" s="30" t="s">
        <v>4</v>
      </c>
      <c r="K103" s="33" t="s">
        <v>4</v>
      </c>
      <c r="L103" s="36" t="s">
        <v>4</v>
      </c>
    </row>
    <row r="104" spans="1:12" x14ac:dyDescent="0.25">
      <c r="A104" s="7" t="s">
        <v>4</v>
      </c>
      <c r="B104" s="41" t="s">
        <v>200</v>
      </c>
      <c r="C104" s="9" t="s">
        <v>4</v>
      </c>
      <c r="D104" s="12" t="s">
        <v>4</v>
      </c>
      <c r="E104" s="15" t="s">
        <v>4</v>
      </c>
      <c r="F104" s="18" t="s">
        <v>4</v>
      </c>
      <c r="G104" s="21" t="s">
        <v>4</v>
      </c>
      <c r="H104" s="24" t="s">
        <v>4</v>
      </c>
      <c r="I104" s="27" t="s">
        <v>4</v>
      </c>
      <c r="J104" s="30" t="s">
        <v>4</v>
      </c>
      <c r="K104" s="33" t="s">
        <v>4</v>
      </c>
      <c r="L104" s="36" t="s">
        <v>4</v>
      </c>
    </row>
    <row r="105" spans="1:12" x14ac:dyDescent="0.25">
      <c r="A105" s="7" t="s">
        <v>201</v>
      </c>
      <c r="B105" s="41" t="s">
        <v>202</v>
      </c>
      <c r="C105" s="9" t="s">
        <v>4</v>
      </c>
      <c r="D105" s="12" t="s">
        <v>4</v>
      </c>
      <c r="E105" s="15" t="s">
        <v>4</v>
      </c>
      <c r="F105" s="18" t="s">
        <v>4</v>
      </c>
      <c r="G105" s="21" t="s">
        <v>4</v>
      </c>
      <c r="H105" s="24" t="s">
        <v>4</v>
      </c>
      <c r="I105" s="27">
        <v>1307966</v>
      </c>
      <c r="J105" s="30">
        <v>566087</v>
      </c>
      <c r="K105" s="33">
        <v>294189</v>
      </c>
      <c r="L105" s="36">
        <v>223102</v>
      </c>
    </row>
    <row r="106" spans="1:12" x14ac:dyDescent="0.25">
      <c r="A106" s="7" t="s">
        <v>203</v>
      </c>
      <c r="B106" s="41" t="s">
        <v>204</v>
      </c>
      <c r="C106" s="9">
        <v>56078</v>
      </c>
      <c r="D106" s="12">
        <v>2578771</v>
      </c>
      <c r="E106" s="15">
        <v>494134</v>
      </c>
      <c r="F106" s="18">
        <v>22006</v>
      </c>
      <c r="G106" s="21" t="s">
        <v>4</v>
      </c>
      <c r="H106" s="24">
        <v>1168674</v>
      </c>
      <c r="I106" s="27" t="s">
        <v>4</v>
      </c>
      <c r="J106" s="30" t="s">
        <v>4</v>
      </c>
      <c r="K106" s="33">
        <v>2849</v>
      </c>
      <c r="L106" s="36">
        <v>135</v>
      </c>
    </row>
    <row r="107" spans="1:12" x14ac:dyDescent="0.25">
      <c r="A107" s="7" t="s">
        <v>205</v>
      </c>
      <c r="B107" s="41" t="s">
        <v>206</v>
      </c>
      <c r="C107" s="9" t="s">
        <v>4</v>
      </c>
      <c r="D107" s="12" t="s">
        <v>4</v>
      </c>
      <c r="E107" s="15" t="s">
        <v>4</v>
      </c>
      <c r="F107" s="18">
        <v>285960</v>
      </c>
      <c r="G107" s="21">
        <v>732032</v>
      </c>
      <c r="H107" s="24">
        <v>453543</v>
      </c>
      <c r="I107" s="27">
        <v>483939</v>
      </c>
      <c r="J107" s="30">
        <v>291919</v>
      </c>
      <c r="K107" s="33">
        <v>49369</v>
      </c>
      <c r="L107" s="36">
        <v>92376</v>
      </c>
    </row>
    <row r="108" spans="1:12" x14ac:dyDescent="0.25">
      <c r="A108" s="7" t="s">
        <v>4</v>
      </c>
      <c r="B108" s="41" t="s">
        <v>207</v>
      </c>
      <c r="C108" s="9" t="s">
        <v>4</v>
      </c>
      <c r="D108" s="12" t="s">
        <v>4</v>
      </c>
      <c r="E108" s="15" t="s">
        <v>4</v>
      </c>
      <c r="F108" s="18" t="s">
        <v>4</v>
      </c>
      <c r="G108" s="21" t="s">
        <v>4</v>
      </c>
      <c r="H108" s="24" t="s">
        <v>4</v>
      </c>
      <c r="I108" s="27" t="s">
        <v>4</v>
      </c>
      <c r="J108" s="30" t="s">
        <v>4</v>
      </c>
      <c r="K108" s="33" t="s">
        <v>4</v>
      </c>
      <c r="L108" s="36" t="s">
        <v>4</v>
      </c>
    </row>
    <row r="109" spans="1:12" x14ac:dyDescent="0.25">
      <c r="A109" s="7" t="s">
        <v>208</v>
      </c>
      <c r="B109" s="41" t="s">
        <v>209</v>
      </c>
      <c r="C109" s="9">
        <v>29722</v>
      </c>
      <c r="D109" s="12">
        <v>0</v>
      </c>
      <c r="E109" s="15">
        <v>4089669</v>
      </c>
      <c r="F109" s="18">
        <v>0</v>
      </c>
      <c r="G109" s="21" t="s">
        <v>4</v>
      </c>
      <c r="H109" s="24">
        <v>642677</v>
      </c>
      <c r="I109" s="27">
        <v>252377</v>
      </c>
      <c r="J109" s="30">
        <v>420284</v>
      </c>
      <c r="K109" s="33">
        <v>529420</v>
      </c>
      <c r="L109" s="36">
        <v>206098</v>
      </c>
    </row>
    <row r="110" spans="1:12" x14ac:dyDescent="0.25">
      <c r="A110" s="7" t="s">
        <v>210</v>
      </c>
      <c r="B110" s="41" t="s">
        <v>211</v>
      </c>
      <c r="C110" s="9" t="s">
        <v>4</v>
      </c>
      <c r="D110" s="12">
        <v>13067475</v>
      </c>
      <c r="E110" s="15" t="s">
        <v>4</v>
      </c>
      <c r="F110" s="18">
        <v>13576311</v>
      </c>
      <c r="G110" s="21">
        <v>4252944</v>
      </c>
      <c r="H110" s="24" t="s">
        <v>4</v>
      </c>
      <c r="I110" s="27" t="s">
        <v>4</v>
      </c>
      <c r="J110" s="30" t="s">
        <v>4</v>
      </c>
      <c r="K110" s="33" t="s">
        <v>4</v>
      </c>
      <c r="L110" s="36" t="s">
        <v>4</v>
      </c>
    </row>
    <row r="111" spans="1:12" x14ac:dyDescent="0.25">
      <c r="A111" s="7" t="s">
        <v>212</v>
      </c>
      <c r="B111" s="41" t="s">
        <v>213</v>
      </c>
      <c r="C111" s="9">
        <v>30950997</v>
      </c>
      <c r="D111" s="12">
        <v>41908179</v>
      </c>
      <c r="E111" s="15">
        <v>21594273</v>
      </c>
      <c r="F111" s="18">
        <v>117025817</v>
      </c>
      <c r="G111" s="21">
        <v>142571943</v>
      </c>
      <c r="H111" s="24">
        <v>227801650</v>
      </c>
      <c r="I111" s="27">
        <v>111948321</v>
      </c>
      <c r="J111" s="30">
        <v>70491203</v>
      </c>
      <c r="K111" s="33">
        <v>51140435</v>
      </c>
      <c r="L111" s="36">
        <v>30935502</v>
      </c>
    </row>
    <row r="112" spans="1:12" x14ac:dyDescent="0.25">
      <c r="A112" s="7" t="s">
        <v>214</v>
      </c>
      <c r="B112" s="41" t="s">
        <v>215</v>
      </c>
      <c r="C112" s="9">
        <v>30865197</v>
      </c>
      <c r="D112" s="12">
        <v>52396883</v>
      </c>
      <c r="E112" s="15">
        <v>17010470</v>
      </c>
      <c r="F112" s="18">
        <v>130866082</v>
      </c>
      <c r="G112" s="21">
        <v>147556919</v>
      </c>
      <c r="H112" s="24">
        <v>226443842</v>
      </c>
      <c r="I112" s="27">
        <v>110871917</v>
      </c>
      <c r="J112" s="30">
        <v>69796751</v>
      </c>
      <c r="K112" s="33">
        <v>50363346</v>
      </c>
      <c r="L112" s="36">
        <v>30598543</v>
      </c>
    </row>
    <row r="113" spans="1:12" x14ac:dyDescent="0.25">
      <c r="A113" s="7" t="s">
        <v>216</v>
      </c>
      <c r="B113" s="41" t="s">
        <v>217</v>
      </c>
      <c r="C113" s="9" t="s">
        <v>4</v>
      </c>
      <c r="D113" s="12" t="s">
        <v>4</v>
      </c>
      <c r="E113" s="15" t="s">
        <v>4</v>
      </c>
      <c r="F113" s="18" t="s">
        <v>4</v>
      </c>
      <c r="G113" s="21" t="s">
        <v>4</v>
      </c>
      <c r="H113" s="24" t="s">
        <v>4</v>
      </c>
      <c r="I113" s="27" t="s">
        <v>4</v>
      </c>
      <c r="J113" s="30" t="s">
        <v>4</v>
      </c>
      <c r="K113" s="33" t="s">
        <v>4</v>
      </c>
      <c r="L113" s="36" t="s">
        <v>4</v>
      </c>
    </row>
    <row r="114" spans="1:12" x14ac:dyDescent="0.25">
      <c r="A114" s="7" t="s">
        <v>218</v>
      </c>
      <c r="B114" s="41" t="s">
        <v>219</v>
      </c>
      <c r="C114" s="9">
        <v>19319</v>
      </c>
      <c r="D114" s="12" t="s">
        <v>4</v>
      </c>
      <c r="E114" s="15">
        <v>2657876</v>
      </c>
      <c r="F114" s="18">
        <v>10861049</v>
      </c>
      <c r="G114" s="21" t="s">
        <v>4</v>
      </c>
      <c r="H114" s="24" t="s">
        <v>4</v>
      </c>
      <c r="I114" s="27" t="s">
        <v>4</v>
      </c>
      <c r="J114" s="30">
        <v>273184</v>
      </c>
      <c r="K114" s="33" t="s">
        <v>4</v>
      </c>
      <c r="L114" s="36">
        <v>133964</v>
      </c>
    </row>
    <row r="115" spans="1:12" x14ac:dyDescent="0.25">
      <c r="A115" s="7" t="s">
        <v>220</v>
      </c>
      <c r="B115" s="41" t="s">
        <v>221</v>
      </c>
      <c r="C115" s="9">
        <v>10403</v>
      </c>
      <c r="D115" s="12" t="s">
        <v>4</v>
      </c>
      <c r="E115" s="15">
        <v>1431793</v>
      </c>
      <c r="F115" s="18">
        <v>2715262</v>
      </c>
      <c r="G115" s="21" t="s">
        <v>4</v>
      </c>
      <c r="H115" s="24" t="s">
        <v>4</v>
      </c>
      <c r="I115" s="27" t="s">
        <v>4</v>
      </c>
      <c r="J115" s="30">
        <v>147099</v>
      </c>
      <c r="K115" s="33" t="s">
        <v>4</v>
      </c>
      <c r="L115" s="36">
        <v>72134</v>
      </c>
    </row>
    <row r="116" spans="1:12" x14ac:dyDescent="0.25">
      <c r="A116" s="7" t="s">
        <v>222</v>
      </c>
      <c r="B116" s="41" t="s">
        <v>223</v>
      </c>
      <c r="C116" s="9" t="s">
        <v>4</v>
      </c>
      <c r="D116" s="12">
        <v>0</v>
      </c>
      <c r="E116" s="15" t="s">
        <v>4</v>
      </c>
      <c r="F116" s="18" t="s">
        <v>4</v>
      </c>
      <c r="G116" s="21" t="s">
        <v>4</v>
      </c>
      <c r="H116" s="24" t="s">
        <v>4</v>
      </c>
      <c r="I116" s="27" t="s">
        <v>4</v>
      </c>
      <c r="J116" s="30">
        <v>0</v>
      </c>
      <c r="K116" s="33" t="s">
        <v>4</v>
      </c>
      <c r="L116" s="36">
        <v>0</v>
      </c>
    </row>
    <row r="117" spans="1:12" x14ac:dyDescent="0.25">
      <c r="A117" s="7" t="s">
        <v>224</v>
      </c>
      <c r="B117" s="41" t="s">
        <v>225</v>
      </c>
      <c r="C117" s="9" t="s">
        <v>4</v>
      </c>
      <c r="D117" s="12" t="s">
        <v>4</v>
      </c>
      <c r="E117" s="15" t="s">
        <v>4</v>
      </c>
      <c r="F117" s="18" t="s">
        <v>4</v>
      </c>
      <c r="G117" s="21" t="s">
        <v>4</v>
      </c>
      <c r="H117" s="24" t="s">
        <v>4</v>
      </c>
      <c r="I117" s="27" t="s">
        <v>4</v>
      </c>
      <c r="J117" s="30" t="s">
        <v>4</v>
      </c>
      <c r="K117" s="33" t="s">
        <v>4</v>
      </c>
      <c r="L117" s="36" t="s">
        <v>4</v>
      </c>
    </row>
    <row r="118" spans="1:12" x14ac:dyDescent="0.25">
      <c r="A118" s="7" t="s">
        <v>226</v>
      </c>
      <c r="B118" s="41" t="s">
        <v>227</v>
      </c>
      <c r="C118" s="9">
        <v>0</v>
      </c>
      <c r="D118" s="12">
        <v>723</v>
      </c>
      <c r="E118" s="15">
        <v>159</v>
      </c>
      <c r="F118" s="18">
        <v>2004</v>
      </c>
      <c r="G118" s="21">
        <v>2034</v>
      </c>
      <c r="H118" s="24">
        <v>1949</v>
      </c>
      <c r="I118" s="27">
        <v>932</v>
      </c>
      <c r="J118" s="30">
        <v>402</v>
      </c>
      <c r="K118" s="33">
        <v>641</v>
      </c>
      <c r="L118" s="36">
        <v>383</v>
      </c>
    </row>
    <row r="119" spans="1:12" x14ac:dyDescent="0.25">
      <c r="A119" s="7" t="s">
        <v>228</v>
      </c>
      <c r="B119" s="41" t="s">
        <v>229</v>
      </c>
      <c r="C119" s="9">
        <v>0</v>
      </c>
      <c r="D119" s="12">
        <v>725</v>
      </c>
      <c r="E119" s="15">
        <v>160</v>
      </c>
      <c r="F119" s="18">
        <v>1952</v>
      </c>
      <c r="G119" s="21">
        <v>1914</v>
      </c>
      <c r="H119" s="24">
        <v>1897</v>
      </c>
      <c r="I119" s="27">
        <v>932</v>
      </c>
      <c r="J119" s="30">
        <v>399</v>
      </c>
      <c r="K119" s="33">
        <v>601</v>
      </c>
      <c r="L119" s="36">
        <v>378</v>
      </c>
    </row>
    <row r="120" spans="1:12" x14ac:dyDescent="0.25">
      <c r="A120" s="7" t="s">
        <v>230</v>
      </c>
      <c r="B120" s="41" t="s">
        <v>231</v>
      </c>
      <c r="C120" s="9">
        <v>29722</v>
      </c>
      <c r="D120" s="12">
        <v>-13067475</v>
      </c>
      <c r="E120" s="15">
        <v>4089669</v>
      </c>
      <c r="F120" s="18">
        <v>-13576311</v>
      </c>
      <c r="G120" s="21">
        <v>-4252944</v>
      </c>
      <c r="H120" s="24">
        <v>642677</v>
      </c>
      <c r="I120" s="27">
        <v>252377</v>
      </c>
      <c r="J120" s="30">
        <v>420284</v>
      </c>
      <c r="K120" s="33">
        <v>529420</v>
      </c>
      <c r="L120" s="36">
        <v>206098</v>
      </c>
    </row>
    <row r="121" spans="1:12" x14ac:dyDescent="0.25">
      <c r="A121" s="7" t="s">
        <v>232</v>
      </c>
      <c r="B121" s="41" t="s">
        <v>233</v>
      </c>
      <c r="C121" s="9" t="s">
        <v>4</v>
      </c>
      <c r="D121" s="12" t="s">
        <v>4</v>
      </c>
      <c r="E121" s="15" t="s">
        <v>4</v>
      </c>
      <c r="F121" s="18" t="s">
        <v>4</v>
      </c>
      <c r="G121" s="21" t="s">
        <v>4</v>
      </c>
      <c r="H121" s="24" t="s">
        <v>4</v>
      </c>
      <c r="I121" s="27" t="s">
        <v>4</v>
      </c>
      <c r="J121" s="30">
        <v>4131627</v>
      </c>
      <c r="K121" s="33" t="s">
        <v>4</v>
      </c>
      <c r="L121" s="36" t="s">
        <v>4</v>
      </c>
    </row>
    <row r="122" spans="1:12" x14ac:dyDescent="0.25">
      <c r="A122" s="7" t="s">
        <v>234</v>
      </c>
      <c r="B122" s="41" t="s">
        <v>268</v>
      </c>
      <c r="C122" s="9" t="s">
        <v>4</v>
      </c>
      <c r="D122" s="12" t="s">
        <v>4</v>
      </c>
      <c r="E122" s="15" t="s">
        <v>4</v>
      </c>
      <c r="F122" s="18" t="s">
        <v>4</v>
      </c>
      <c r="G122" s="21" t="s">
        <v>4</v>
      </c>
      <c r="H122" s="24" t="s">
        <v>4</v>
      </c>
      <c r="I122" s="27" t="s">
        <v>4</v>
      </c>
      <c r="J122" s="30">
        <v>4131627</v>
      </c>
      <c r="K122" s="33" t="s">
        <v>4</v>
      </c>
      <c r="L122" s="36" t="s">
        <v>4</v>
      </c>
    </row>
    <row r="123" spans="1:12" x14ac:dyDescent="0.25">
      <c r="A123" s="7" t="s">
        <v>235</v>
      </c>
      <c r="B123" s="41" t="s">
        <v>236</v>
      </c>
      <c r="C123" s="9" t="s">
        <v>4</v>
      </c>
      <c r="D123" s="12" t="s">
        <v>4</v>
      </c>
      <c r="E123" s="15" t="s">
        <v>4</v>
      </c>
      <c r="F123" s="18" t="s">
        <v>4</v>
      </c>
      <c r="G123" s="21" t="s">
        <v>4</v>
      </c>
      <c r="H123" s="24" t="s">
        <v>4</v>
      </c>
      <c r="I123" s="27" t="s">
        <v>4</v>
      </c>
      <c r="J123" s="30" t="s">
        <v>4</v>
      </c>
      <c r="K123" s="33" t="s">
        <v>4</v>
      </c>
      <c r="L123" s="36" t="s">
        <v>4</v>
      </c>
    </row>
    <row r="124" spans="1:12" x14ac:dyDescent="0.25">
      <c r="A124" s="7" t="s">
        <v>237</v>
      </c>
      <c r="B124" s="41" t="s">
        <v>238</v>
      </c>
      <c r="C124" s="9" t="s">
        <v>4</v>
      </c>
      <c r="D124" s="12" t="s">
        <v>4</v>
      </c>
      <c r="E124" s="15" t="s">
        <v>4</v>
      </c>
      <c r="F124" s="18" t="s">
        <v>4</v>
      </c>
      <c r="G124" s="21" t="s">
        <v>4</v>
      </c>
      <c r="H124" s="24" t="s">
        <v>4</v>
      </c>
      <c r="I124" s="27" t="s">
        <v>4</v>
      </c>
      <c r="J124" s="30" t="s">
        <v>4</v>
      </c>
      <c r="K124" s="33" t="s">
        <v>4</v>
      </c>
      <c r="L124" s="36" t="s">
        <v>4</v>
      </c>
    </row>
    <row r="125" spans="1:12" x14ac:dyDescent="0.25">
      <c r="A125" s="7" t="s">
        <v>239</v>
      </c>
      <c r="B125" s="41" t="s">
        <v>240</v>
      </c>
      <c r="C125" s="9" t="s">
        <v>4</v>
      </c>
      <c r="D125" s="12" t="s">
        <v>4</v>
      </c>
      <c r="E125" s="15" t="s">
        <v>4</v>
      </c>
      <c r="F125" s="18" t="s">
        <v>4</v>
      </c>
      <c r="G125" s="21" t="s">
        <v>4</v>
      </c>
      <c r="H125" s="24" t="s">
        <v>4</v>
      </c>
      <c r="I125" s="27" t="s">
        <v>4</v>
      </c>
      <c r="J125" s="30" t="s">
        <v>4</v>
      </c>
      <c r="K125" s="33" t="s">
        <v>4</v>
      </c>
      <c r="L125" s="36" t="s">
        <v>4</v>
      </c>
    </row>
    <row r="126" spans="1:12" x14ac:dyDescent="0.25">
      <c r="A126" s="7" t="s">
        <v>241</v>
      </c>
      <c r="B126" s="41" t="s">
        <v>242</v>
      </c>
      <c r="C126" s="9" t="s">
        <v>4</v>
      </c>
      <c r="D126" s="12" t="s">
        <v>4</v>
      </c>
      <c r="E126" s="15" t="s">
        <v>4</v>
      </c>
      <c r="F126" s="18" t="s">
        <v>4</v>
      </c>
      <c r="G126" s="21" t="s">
        <v>4</v>
      </c>
      <c r="H126" s="24" t="s">
        <v>4</v>
      </c>
      <c r="I126" s="27" t="s">
        <v>4</v>
      </c>
      <c r="J126" s="30" t="s">
        <v>4</v>
      </c>
      <c r="K126" s="33" t="s">
        <v>4</v>
      </c>
      <c r="L126" s="36" t="s">
        <v>4</v>
      </c>
    </row>
    <row r="127" spans="1:12" x14ac:dyDescent="0.25">
      <c r="A127" s="7" t="s">
        <v>243</v>
      </c>
      <c r="B127" s="41" t="s">
        <v>244</v>
      </c>
      <c r="C127" s="9" t="s">
        <v>4</v>
      </c>
      <c r="D127" s="12" t="s">
        <v>4</v>
      </c>
      <c r="E127" s="15" t="s">
        <v>4</v>
      </c>
      <c r="F127" s="18" t="s">
        <v>4</v>
      </c>
      <c r="G127" s="21" t="s">
        <v>4</v>
      </c>
      <c r="H127" s="24" t="s">
        <v>4</v>
      </c>
      <c r="I127" s="27" t="s">
        <v>4</v>
      </c>
      <c r="J127" s="30" t="s">
        <v>4</v>
      </c>
      <c r="K127" s="33" t="s">
        <v>4</v>
      </c>
      <c r="L127" s="36" t="s">
        <v>4</v>
      </c>
    </row>
    <row r="128" spans="1:12" x14ac:dyDescent="0.25">
      <c r="A128" s="7" t="s">
        <v>245</v>
      </c>
      <c r="B128" s="41" t="s">
        <v>246</v>
      </c>
      <c r="C128" s="9" t="s">
        <v>4</v>
      </c>
      <c r="D128" s="12" t="s">
        <v>4</v>
      </c>
      <c r="E128" s="15" t="s">
        <v>4</v>
      </c>
      <c r="F128" s="18" t="s">
        <v>4</v>
      </c>
      <c r="G128" s="21" t="s">
        <v>4</v>
      </c>
      <c r="H128" s="24" t="s">
        <v>4</v>
      </c>
      <c r="I128" s="27" t="s">
        <v>4</v>
      </c>
      <c r="J128" s="30" t="s">
        <v>4</v>
      </c>
      <c r="K128" s="33" t="s">
        <v>4</v>
      </c>
      <c r="L128" s="36" t="s">
        <v>4</v>
      </c>
    </row>
    <row r="129" spans="1:14" x14ac:dyDescent="0.25">
      <c r="A129" s="7" t="s">
        <v>247</v>
      </c>
      <c r="B129" s="41" t="s">
        <v>248</v>
      </c>
      <c r="C129" s="9" t="s">
        <v>4</v>
      </c>
      <c r="D129" s="12" t="s">
        <v>4</v>
      </c>
      <c r="E129" s="15" t="s">
        <v>4</v>
      </c>
      <c r="F129" s="18" t="s">
        <v>4</v>
      </c>
      <c r="G129" s="21" t="s">
        <v>4</v>
      </c>
      <c r="H129" s="24" t="s">
        <v>4</v>
      </c>
      <c r="I129" s="27" t="s">
        <v>4</v>
      </c>
      <c r="J129" s="30" t="s">
        <v>4</v>
      </c>
      <c r="K129" s="33" t="s">
        <v>4</v>
      </c>
      <c r="L129" s="36" t="s">
        <v>4</v>
      </c>
    </row>
    <row r="130" spans="1:14" x14ac:dyDescent="0.25">
      <c r="A130" s="7" t="s">
        <v>249</v>
      </c>
      <c r="B130" s="41" t="s">
        <v>250</v>
      </c>
      <c r="C130" s="9" t="s">
        <v>4</v>
      </c>
      <c r="D130" s="12" t="s">
        <v>4</v>
      </c>
      <c r="E130" s="15" t="s">
        <v>4</v>
      </c>
      <c r="F130" s="18" t="s">
        <v>4</v>
      </c>
      <c r="G130" s="21" t="s">
        <v>4</v>
      </c>
      <c r="H130" s="24" t="s">
        <v>4</v>
      </c>
      <c r="I130" s="27" t="s">
        <v>4</v>
      </c>
      <c r="J130" s="30" t="s">
        <v>4</v>
      </c>
      <c r="K130" s="33" t="s">
        <v>4</v>
      </c>
      <c r="L130" s="36" t="s">
        <v>4</v>
      </c>
    </row>
    <row r="131" spans="1:14" x14ac:dyDescent="0.25">
      <c r="A131" s="7" t="s">
        <v>251</v>
      </c>
      <c r="B131" s="41" t="s">
        <v>252</v>
      </c>
      <c r="C131" s="9" t="s">
        <v>4</v>
      </c>
      <c r="D131" s="12" t="s">
        <v>4</v>
      </c>
      <c r="E131" s="15" t="s">
        <v>4</v>
      </c>
      <c r="F131" s="18" t="s">
        <v>4</v>
      </c>
      <c r="G131" s="21" t="s">
        <v>4</v>
      </c>
      <c r="H131" s="24" t="s">
        <v>4</v>
      </c>
      <c r="I131" s="27" t="s">
        <v>4</v>
      </c>
      <c r="J131" s="30" t="s">
        <v>4</v>
      </c>
      <c r="K131" s="33" t="s">
        <v>4</v>
      </c>
      <c r="L131" s="36" t="s">
        <v>4</v>
      </c>
    </row>
    <row r="132" spans="1:14" x14ac:dyDescent="0.25">
      <c r="A132" s="7" t="s">
        <v>253</v>
      </c>
      <c r="B132" s="41" t="s">
        <v>254</v>
      </c>
      <c r="C132" s="9" t="s">
        <v>4</v>
      </c>
      <c r="D132" s="12" t="s">
        <v>4</v>
      </c>
      <c r="E132" s="15" t="s">
        <v>4</v>
      </c>
      <c r="F132" s="18" t="s">
        <v>4</v>
      </c>
      <c r="G132" s="21" t="s">
        <v>4</v>
      </c>
      <c r="H132" s="24" t="s">
        <v>4</v>
      </c>
      <c r="I132" s="27" t="s">
        <v>4</v>
      </c>
      <c r="J132" s="30" t="s">
        <v>4</v>
      </c>
      <c r="K132" s="33" t="s">
        <v>4</v>
      </c>
      <c r="L132" s="36" t="s">
        <v>4</v>
      </c>
    </row>
    <row r="133" spans="1:14" x14ac:dyDescent="0.25">
      <c r="A133" s="7" t="s">
        <v>255</v>
      </c>
      <c r="B133" s="41" t="s">
        <v>256</v>
      </c>
      <c r="C133" s="9" t="s">
        <v>4</v>
      </c>
      <c r="D133" s="12" t="s">
        <v>4</v>
      </c>
      <c r="E133" s="15" t="s">
        <v>4</v>
      </c>
      <c r="F133" s="18" t="s">
        <v>4</v>
      </c>
      <c r="G133" s="21" t="s">
        <v>4</v>
      </c>
      <c r="H133" s="24" t="s">
        <v>4</v>
      </c>
      <c r="I133" s="27" t="s">
        <v>4</v>
      </c>
      <c r="J133" s="30" t="s">
        <v>4</v>
      </c>
      <c r="K133" s="33" t="s">
        <v>4</v>
      </c>
      <c r="L133" s="36" t="s">
        <v>4</v>
      </c>
    </row>
    <row r="134" spans="1:14" x14ac:dyDescent="0.25">
      <c r="A134" s="7" t="s">
        <v>257</v>
      </c>
      <c r="B134" s="41" t="s">
        <v>258</v>
      </c>
      <c r="C134" s="9" t="s">
        <v>4</v>
      </c>
      <c r="D134" s="12" t="s">
        <v>4</v>
      </c>
      <c r="E134" s="15" t="s">
        <v>4</v>
      </c>
      <c r="F134" s="18" t="s">
        <v>4</v>
      </c>
      <c r="G134" s="21" t="s">
        <v>4</v>
      </c>
      <c r="H134" s="24" t="s">
        <v>4</v>
      </c>
      <c r="I134" s="27" t="s">
        <v>4</v>
      </c>
      <c r="J134" s="30">
        <v>4131627</v>
      </c>
      <c r="K134" s="33" t="s">
        <v>4</v>
      </c>
      <c r="L134" s="36" t="s">
        <v>4</v>
      </c>
    </row>
    <row r="135" spans="1:14" x14ac:dyDescent="0.25">
      <c r="A135" s="7" t="s">
        <v>259</v>
      </c>
      <c r="B135" s="41" t="s">
        <v>260</v>
      </c>
      <c r="C135" s="9" t="s">
        <v>4</v>
      </c>
      <c r="D135" s="12" t="s">
        <v>4</v>
      </c>
      <c r="E135" s="15" t="s">
        <v>4</v>
      </c>
      <c r="F135" s="18" t="s">
        <v>4</v>
      </c>
      <c r="G135" s="21" t="s">
        <v>4</v>
      </c>
      <c r="H135" s="24" t="s">
        <v>4</v>
      </c>
      <c r="I135" s="27" t="s">
        <v>4</v>
      </c>
      <c r="J135" s="30" t="s">
        <v>4</v>
      </c>
      <c r="K135" s="33" t="s">
        <v>4</v>
      </c>
      <c r="L135" s="36" t="s">
        <v>4</v>
      </c>
    </row>
    <row r="136" spans="1:14" x14ac:dyDescent="0.25">
      <c r="A136" s="7" t="s">
        <v>261</v>
      </c>
      <c r="B136" s="41" t="s">
        <v>262</v>
      </c>
      <c r="C136" s="9" t="s">
        <v>4</v>
      </c>
      <c r="D136" s="12" t="s">
        <v>4</v>
      </c>
      <c r="E136" s="15" t="s">
        <v>4</v>
      </c>
      <c r="F136" s="18" t="s">
        <v>4</v>
      </c>
      <c r="G136" s="21" t="s">
        <v>4</v>
      </c>
      <c r="H136" s="24" t="s">
        <v>4</v>
      </c>
      <c r="I136" s="27" t="s">
        <v>4</v>
      </c>
      <c r="J136" s="30">
        <v>4131627</v>
      </c>
      <c r="K136" s="33" t="s">
        <v>4</v>
      </c>
      <c r="L136" s="36" t="s">
        <v>4</v>
      </c>
    </row>
    <row r="137" spans="1:14" x14ac:dyDescent="0.25">
      <c r="A137" s="7" t="s">
        <v>4</v>
      </c>
      <c r="B137" s="41" t="s">
        <v>263</v>
      </c>
      <c r="C137" s="9" t="s">
        <v>4</v>
      </c>
      <c r="D137" s="12" t="s">
        <v>4</v>
      </c>
      <c r="E137" s="15" t="s">
        <v>4</v>
      </c>
      <c r="F137" s="18" t="s">
        <v>4</v>
      </c>
      <c r="G137" s="21" t="s">
        <v>4</v>
      </c>
      <c r="H137" s="24" t="s">
        <v>4</v>
      </c>
      <c r="I137" s="27" t="s">
        <v>4</v>
      </c>
      <c r="J137" s="30" t="s">
        <v>4</v>
      </c>
      <c r="K137" s="33" t="s">
        <v>4</v>
      </c>
      <c r="L137" s="36" t="s">
        <v>4</v>
      </c>
    </row>
    <row r="138" spans="1:14" x14ac:dyDescent="0.25">
      <c r="A138" s="7" t="s">
        <v>264</v>
      </c>
      <c r="B138" s="41" t="s">
        <v>265</v>
      </c>
      <c r="C138" s="9">
        <v>29722</v>
      </c>
      <c r="D138" s="12">
        <v>0</v>
      </c>
      <c r="E138" s="15">
        <v>4089669</v>
      </c>
      <c r="F138" s="18">
        <v>0</v>
      </c>
      <c r="G138" s="21" t="s">
        <v>4</v>
      </c>
      <c r="H138" s="24">
        <v>642677</v>
      </c>
      <c r="I138" s="27">
        <v>252377</v>
      </c>
      <c r="J138" s="30">
        <v>4551911</v>
      </c>
      <c r="K138" s="33">
        <v>529420</v>
      </c>
      <c r="L138" s="36">
        <v>206098</v>
      </c>
      <c r="M138" s="39">
        <f>SUM(C138:L138)</f>
        <v>10301874</v>
      </c>
      <c r="N138" s="40" t="s">
        <v>291</v>
      </c>
    </row>
    <row r="139" spans="1:14" x14ac:dyDescent="0.25">
      <c r="A139" s="7" t="s">
        <v>266</v>
      </c>
      <c r="B139" s="41" t="s">
        <v>267</v>
      </c>
      <c r="C139" s="9" t="s">
        <v>4</v>
      </c>
      <c r="D139" s="12">
        <v>13067475</v>
      </c>
      <c r="E139" s="15" t="s">
        <v>4</v>
      </c>
      <c r="F139" s="18">
        <v>13576311</v>
      </c>
      <c r="G139" s="21">
        <v>4252944</v>
      </c>
      <c r="H139" s="24" t="s">
        <v>4</v>
      </c>
      <c r="I139" s="27" t="s">
        <v>4</v>
      </c>
      <c r="J139" s="30" t="s">
        <v>4</v>
      </c>
      <c r="K139" s="33" t="s">
        <v>4</v>
      </c>
      <c r="L139" s="36" t="s">
        <v>4</v>
      </c>
      <c r="M139" s="39">
        <f>SUM(D139:L139)</f>
        <v>30896730</v>
      </c>
      <c r="N139" s="40" t="s">
        <v>292</v>
      </c>
    </row>
    <row r="140" spans="1:14" x14ac:dyDescent="0.25">
      <c r="M140" s="49">
        <f>M138-M139</f>
        <v>-20594856</v>
      </c>
      <c r="N140" s="48" t="s">
        <v>293</v>
      </c>
    </row>
  </sheetData>
  <pageMargins left="0.7" right="0.7" top="0.75" bottom="0.75" header="0.3" footer="0.3"/>
  <pageSetup paperSize="9" orientation="portrait" verticalDpi="0" r:id="rId1"/>
  <ignoredErrors>
    <ignoredError sqref="A5:A21 A22:A1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Bilans dobiti-gubitka ukratko</vt:lpstr>
      <vt:lpstr>Bilans - sve stavke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2020-05-03T05:55:24Z</dcterms:created>
  <dcterms:modified xsi:type="dcterms:W3CDTF">2020-05-03T17:22:21Z</dcterms:modified>
</cp:coreProperties>
</file>