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.DESKTOP-RA8SKKT.000\Desktop\Udruženje\"/>
    </mc:Choice>
  </mc:AlternateContent>
  <xr:revisionPtr revIDLastSave="0" documentId="13_ncr:1_{36BB7223-C38F-4179-AC62-E1BFCF3540B5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Povrati na kapital MH ERS" sheetId="2" state="hidden" r:id="rId1"/>
    <sheet name="Povrati na kapital MH ERS " sheetId="6" r:id="rId2"/>
    <sheet name="Bilans stanja 2019" sheetId="1" r:id="rId3"/>
    <sheet name="Bilans stanja 2018" sheetId="3" r:id="rId4"/>
    <sheet name="Bilans stanja 2017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0" i="3" l="1"/>
  <c r="L3" i="2" l="1"/>
  <c r="L4" i="2" l="1"/>
  <c r="M4" i="2" s="1"/>
  <c r="N4" i="2" s="1"/>
  <c r="L5" i="2"/>
  <c r="M5" i="2" l="1"/>
  <c r="N5" i="2" s="1"/>
  <c r="M70" i="1" l="1"/>
</calcChain>
</file>

<file path=xl/sharedStrings.xml><?xml version="1.0" encoding="utf-8"?>
<sst xmlns="http://schemas.openxmlformats.org/spreadsheetml/2006/main" count="2404" uniqueCount="287">
  <si>
    <t/>
  </si>
  <si>
    <t>AKTIVA</t>
  </si>
  <si>
    <t xml:space="preserve">  A. STALNA SREDSTVA (002 + 008 + 015 + 021 + 030)</t>
  </si>
  <si>
    <t xml:space="preserve">    I - NEMATERIJALNA SREDSTVA (003 do 007)</t>
  </si>
  <si>
    <t xml:space="preserve">      1. Ulaganja u razvoj</t>
  </si>
  <si>
    <t xml:space="preserve">      2. Koncesije, patenti, licence i ostala prava</t>
  </si>
  <si>
    <t xml:space="preserve">      3. Goodwill</t>
  </si>
  <si>
    <t xml:space="preserve">      4. Ostala nematerijalna sredstva</t>
  </si>
  <si>
    <t xml:space="preserve">      5. Avansi i nematerijalna sredstva u pripremi</t>
  </si>
  <si>
    <t xml:space="preserve">    II - NEKRETNINE, POSTROJENJA, OPREMA I INVESTICIONE NEKRETNINE (009 do 014)</t>
  </si>
  <si>
    <t xml:space="preserve">      1. Zemljište</t>
  </si>
  <si>
    <t xml:space="preserve">      2. Građevinski objekti</t>
  </si>
  <si>
    <t xml:space="preserve">      3. Postrojenja i oprema</t>
  </si>
  <si>
    <t xml:space="preserve">      4. Investicione nekretnine</t>
  </si>
  <si>
    <t xml:space="preserve">      5. Ulaganje na tuđim nekretninama, postrojenjima i opremi</t>
  </si>
  <si>
    <t xml:space="preserve">      6. Avansi i nekretnine, postrojenja, oprema i investicione nekretnine u pripremi</t>
  </si>
  <si>
    <t xml:space="preserve">    III - BIOLOŠKA SREDSTVA I SREDSTVA KULTURE (016 do 020)</t>
  </si>
  <si>
    <t xml:space="preserve">      1. Šume</t>
  </si>
  <si>
    <t xml:space="preserve">      2. Višegodišnji zasadi</t>
  </si>
  <si>
    <t xml:space="preserve">      3. Osnovno stado</t>
  </si>
  <si>
    <t xml:space="preserve">      4. Sredstva kulture</t>
  </si>
  <si>
    <t xml:space="preserve">      5. Avansi i biološka sredstva i sredstva kulture u pripremi</t>
  </si>
  <si>
    <t xml:space="preserve">    IV - DUGOROČNI FINANSIJSKI PLASMANI (022 do 029)</t>
  </si>
  <si>
    <t xml:space="preserve">      1. Učešće u kapitalu zavisnih pravnih lica</t>
  </si>
  <si>
    <t xml:space="preserve">      2. Učešće u kapitalu drugih pravnih lica</t>
  </si>
  <si>
    <t xml:space="preserve">      3. Dugoročni krediti povezanim pravnim licima</t>
  </si>
  <si>
    <t xml:space="preserve">      4. Dugoročni krediti u zemlji</t>
  </si>
  <si>
    <t xml:space="preserve">      5. Dugoročni krediti u inostranstvu</t>
  </si>
  <si>
    <t xml:space="preserve">      6. Finansijska sredstva raspoloživa za prodaju</t>
  </si>
  <si>
    <t xml:space="preserve">      7. Finansijska sredstva koja se drže do roka dospijeća</t>
  </si>
  <si>
    <t xml:space="preserve">      8. Ostali dugoročni finansijski plasmani</t>
  </si>
  <si>
    <t xml:space="preserve">    V - ODLOŽENA PORESKA SREDSTVA</t>
  </si>
  <si>
    <t xml:space="preserve">  B. TEKUĆA SREDSTVA (032 + 039 + 061)</t>
  </si>
  <si>
    <t xml:space="preserve">    I - ZALIHE, STALNA SREDSTVA I SREDSTVA OBUSTAVLJENOG POSLOVANJA NAMIJENJENA PRODAJI (033 do 038)</t>
  </si>
  <si>
    <t xml:space="preserve">      1. Zalihe materijala</t>
  </si>
  <si>
    <t xml:space="preserve">      2. Zalihe nedovršene proizvodnje, poluproizvoda i nedovršenih usluga</t>
  </si>
  <si>
    <t xml:space="preserve">      3. Zalihe gotovih proizvoda</t>
  </si>
  <si>
    <t xml:space="preserve">      4. Zalihe robe</t>
  </si>
  <si>
    <t xml:space="preserve">      5. Stalna sredstva i sredstva obustavljenog poslovanja namijenjena prodaji</t>
  </si>
  <si>
    <t xml:space="preserve">      6. Dati avansi</t>
  </si>
  <si>
    <t xml:space="preserve">    II - KRATKOROČNA POTRAŽIVANJA, KRATKOROČNI PLASMANI I GOTOVINA (040 + 047 + 056 + 059 + 060)</t>
  </si>
  <si>
    <t xml:space="preserve">      1. Kratkoročna potraživanja (041 do 046)</t>
  </si>
  <si>
    <t xml:space="preserve">        a) Kupci - povezana pravna lica</t>
  </si>
  <si>
    <t xml:space="preserve">        b) Kupci u zemlji</t>
  </si>
  <si>
    <t xml:space="preserve">        v) Kupci iz inostranstva</t>
  </si>
  <si>
    <t xml:space="preserve">        g) Sumnjiva i sporna potraživanja</t>
  </si>
  <si>
    <t xml:space="preserve">        d) Potraživanja iz specifičnih poslova</t>
  </si>
  <si>
    <t xml:space="preserve">        đ) Druga kratkoročna potraživanja</t>
  </si>
  <si>
    <t xml:space="preserve">      2. Kratkoročni finansijski plasmani (048 do 055)</t>
  </si>
  <si>
    <t xml:space="preserve">        a) Kratkoročni krediti povezanim pravnim licima</t>
  </si>
  <si>
    <t xml:space="preserve">        b) Kratkoročni krediti u zemlji</t>
  </si>
  <si>
    <t xml:space="preserve">        v) Kratkoročni krediti u inostranstvu</t>
  </si>
  <si>
    <t xml:space="preserve">        g) Dio dugoročnih finansijskih plasmana koji dospijeva za naplatu u periodu do godinu dana</t>
  </si>
  <si>
    <t xml:space="preserve">        d) Finansijska sredstva po fer vrijednosti kroz bilans uspjeha namijenjena trgovanju</t>
  </si>
  <si>
    <t xml:space="preserve">        đ) Finansijska sredstva označena po fer vrijednosti kroz bilans uspjeha</t>
  </si>
  <si>
    <t xml:space="preserve">        e) Otkupljene sopstvene akcije i otkupljeni sopstveni udjeli namijenjeni prodaji ili poništavanju</t>
  </si>
  <si>
    <t xml:space="preserve">        ž) Ostali kratkoročni plasmani</t>
  </si>
  <si>
    <t xml:space="preserve">      3. Gotovinski ekvivalenti i gotovina (057 + 058)</t>
  </si>
  <si>
    <t xml:space="preserve">        a) Gotovinski ekvivalenti - hartije od vrijednosti</t>
  </si>
  <si>
    <t xml:space="preserve">        b) Gotovina</t>
  </si>
  <si>
    <t xml:space="preserve">      4. Porez na dodatu vrijednost</t>
  </si>
  <si>
    <t xml:space="preserve">      5. Aktivna vremenska razgraničenja</t>
  </si>
  <si>
    <t xml:space="preserve">    III - ODLOŽENA PORESKA SREDSTVA</t>
  </si>
  <si>
    <t xml:space="preserve">  V. POSLOVNA SREDSTVA (001 + 031)</t>
  </si>
  <si>
    <t xml:space="preserve">  G. GUBITAK IZNAD VISINE KAPITALA</t>
  </si>
  <si>
    <t xml:space="preserve">  D. POSLOVNA AKTIVA (062 + 063)</t>
  </si>
  <si>
    <t xml:space="preserve">  Đ. VANBILANSNA AKTIVA</t>
  </si>
  <si>
    <t xml:space="preserve">  E. UKUPNA AKTIVA (064 + 065)</t>
  </si>
  <si>
    <t>PASIVA</t>
  </si>
  <si>
    <t xml:space="preserve">  A. KAPITAL (102 - 109 + 110 - 111 + 112 + 116 + 117 - 118 + 119 - 123)</t>
  </si>
  <si>
    <t xml:space="preserve">    I - OSNOVNI KAPITAL (103 do 108)</t>
  </si>
  <si>
    <t xml:space="preserve">      1. Akcijski kapital</t>
  </si>
  <si>
    <t xml:space="preserve">      2. Udjeli društva sa ograničenom odgovornošću</t>
  </si>
  <si>
    <t xml:space="preserve">      3. Zadružni udjeli</t>
  </si>
  <si>
    <t xml:space="preserve">      4. Ulozi</t>
  </si>
  <si>
    <t xml:space="preserve">      5. Državni kapital</t>
  </si>
  <si>
    <t xml:space="preserve">      6. Ostali osnovni kapital</t>
  </si>
  <si>
    <t xml:space="preserve">    II - UPISANI NEUPLAĆENI KAPITAL</t>
  </si>
  <si>
    <t xml:space="preserve">    III - EMISIONA PREMIJA </t>
  </si>
  <si>
    <t xml:space="preserve">    IV - EMISIONI GUBITAK</t>
  </si>
  <si>
    <t xml:space="preserve">    V - REZERVE (113 do 115)</t>
  </si>
  <si>
    <t xml:space="preserve">      1. Zakonske rezerve</t>
  </si>
  <si>
    <t xml:space="preserve">      2. Statutarne rezerve</t>
  </si>
  <si>
    <t xml:space="preserve">      3. Ostale rezerve</t>
  </si>
  <si>
    <t xml:space="preserve">    VI - REVALORIZACIONE REZERVE</t>
  </si>
  <si>
    <t xml:space="preserve">    VII - NEREALIZOVANI DOBICI PO OSNOVU FINANSIJSKIH SREDSTAVA RASPOLOŽIVIH ZA PRODAJU</t>
  </si>
  <si>
    <t xml:space="preserve">    VIII - NEREALIZOVANI GUBICI PO OSNOVU FINANSIJSKIH SREDSTAVA RASPOLOŽIVIH ZA PRODAJU </t>
  </si>
  <si>
    <t xml:space="preserve">    IX - NERASPOREĐENI DOBITAK (120 do 122)</t>
  </si>
  <si>
    <t xml:space="preserve">      1. Neraspoređeni dobitak ranijih godina / Neraspoređeni višak prihoda nad rashodima ranijih godina</t>
  </si>
  <si>
    <t xml:space="preserve">      2. Neraspoređeni dobitak tekuće godine / Neraspoređeni višak prihoda nad rashodima tekuće godine</t>
  </si>
  <si>
    <t xml:space="preserve">      3. Neto prihod od samostalne djelatnosti</t>
  </si>
  <si>
    <t xml:space="preserve">    X - GUBITAK DO VISINE KAPITALA (124 + 125)</t>
  </si>
  <si>
    <t xml:space="preserve">      1. Gubitak ranijih godina</t>
  </si>
  <si>
    <t xml:space="preserve">      2. Gubitak tekuće godine</t>
  </si>
  <si>
    <t xml:space="preserve">  B. REZERVISANJA, ODLOŽENE PORESKE OBAVEZE I RAZGRANIČENI PRIHODI (127 do 134)</t>
  </si>
  <si>
    <t xml:space="preserve">    1. Rezervisanja za troškove u garantnom roku</t>
  </si>
  <si>
    <t xml:space="preserve">    2. Rezervisanja za troškove obnavljanja prirodnih bogatstava</t>
  </si>
  <si>
    <t xml:space="preserve">    3. Rezervisanja za zadržane kaucije i depozite</t>
  </si>
  <si>
    <t xml:space="preserve">    4. Rezervisanja za troškove restrukturisanja</t>
  </si>
  <si>
    <t xml:space="preserve">    5. Rezervisanja za naknade i beneficije zaposlenih</t>
  </si>
  <si>
    <t xml:space="preserve">    6. Odložene poreske obaveze</t>
  </si>
  <si>
    <t xml:space="preserve">    7. Razgraničeni prihodi i primljene donacije</t>
  </si>
  <si>
    <t xml:space="preserve">    8. Ostala dugoročna rezervisanja</t>
  </si>
  <si>
    <t xml:space="preserve">  V. OBAVEZE (136 + 144)</t>
  </si>
  <si>
    <t xml:space="preserve">    I - DUGOROČNE OBAVEZE (137 do 143)</t>
  </si>
  <si>
    <t xml:space="preserve">      1. Obaveze koje se mogu konvertovati u kapital</t>
  </si>
  <si>
    <t xml:space="preserve">      2. Obaveze prema povezanim pravnim licima</t>
  </si>
  <si>
    <t xml:space="preserve">      3. Obaveze po emitovanim dugoročnim hartijama od vrijednosti</t>
  </si>
  <si>
    <t xml:space="preserve">      4. Dugoročni krediti</t>
  </si>
  <si>
    <t xml:space="preserve">      5. Dugoročne obaveze po finansijskom lizingu</t>
  </si>
  <si>
    <t xml:space="preserve">      6. Dugoročne obaveze po fer vrijednosti kroz bilans uspjeha</t>
  </si>
  <si>
    <t xml:space="preserve">      7. Ostale dugoročne obaveze</t>
  </si>
  <si>
    <t xml:space="preserve">    II - KRATKOROČNE OBAVEZE (145 + 150 + 156 + 157 + 158 + 159 + 160 + 161 + 162 + 163)</t>
  </si>
  <si>
    <t xml:space="preserve">      1. Kratkoročne finansijske obaveze (146 do 149)</t>
  </si>
  <si>
    <t xml:space="preserve">        a) Kratkoročni krediti i obaveze po emitovanim kratkoročnim hartijama od vrijednosti</t>
  </si>
  <si>
    <t xml:space="preserve">        b) Dio dugoročnih finansijskih obaveza koji za plaćanje dospijeva u periodu do jedne godine</t>
  </si>
  <si>
    <t xml:space="preserve">        v) Kratkoročne obaveze po fer vrijednosti kroz bilans uspjeha</t>
  </si>
  <si>
    <t xml:space="preserve">        g) Ostale kratkoročne finansijske obaveze</t>
  </si>
  <si>
    <t xml:space="preserve">      2. Obaveze iz poslovanja (151 do 155)</t>
  </si>
  <si>
    <t xml:space="preserve">        a) Primljeni avansi, depoziti i kaucije</t>
  </si>
  <si>
    <t xml:space="preserve">        b) Dobavljači - povezana pravna lica</t>
  </si>
  <si>
    <t xml:space="preserve">        v) Dobavljači u zemlji</t>
  </si>
  <si>
    <t xml:space="preserve">        g) Dobavljači iz inostranstva</t>
  </si>
  <si>
    <t xml:space="preserve">        d) Ostale obaveze iz poslovanja</t>
  </si>
  <si>
    <t xml:space="preserve">      3. Obaveze iz specifičnih poslova</t>
  </si>
  <si>
    <t xml:space="preserve">      4. Obaveze za zarade i naknade zarada</t>
  </si>
  <si>
    <t xml:space="preserve">      5. Druge obaveze</t>
  </si>
  <si>
    <t xml:space="preserve">      6. Porez na dodatu vrijednost</t>
  </si>
  <si>
    <t xml:space="preserve">      7. Obaveze za ostale poreze, doprinose i druge dažbine</t>
  </si>
  <si>
    <t xml:space="preserve">      8. Obaveze za porez na dobitak</t>
  </si>
  <si>
    <t xml:space="preserve">      9. Pasivna vremenska razgraničenja i kratkoročna rezervisanja</t>
  </si>
  <si>
    <t xml:space="preserve">      10. Odložene poreske obaveze</t>
  </si>
  <si>
    <t xml:space="preserve">  G. POSLOVNA PASIVA (101 + 126 + 135)</t>
  </si>
  <si>
    <t xml:space="preserve">  D. VANBILANSNA PASIVA</t>
  </si>
  <si>
    <t xml:space="preserve">  Đ. UKUPNA PASIVA (164 + 165)</t>
  </si>
  <si>
    <t>HEDR</t>
  </si>
  <si>
    <t>HETR</t>
  </si>
  <si>
    <t>HELV</t>
  </si>
  <si>
    <t>RITE</t>
  </si>
  <si>
    <t>RTEU</t>
  </si>
  <si>
    <t>EKBL</t>
  </si>
  <si>
    <t>ELBJ</t>
  </si>
  <si>
    <t>ELDO</t>
  </si>
  <si>
    <t>EDPL</t>
  </si>
  <si>
    <t>EKHC</t>
  </si>
  <si>
    <t>Ukupno</t>
  </si>
  <si>
    <t>2019.</t>
  </si>
  <si>
    <t>2018.</t>
  </si>
  <si>
    <t>2017.</t>
  </si>
  <si>
    <t>Ukupno MH ERS</t>
  </si>
  <si>
    <t>Zavisna preduzeća MH ERS-a</t>
  </si>
  <si>
    <t>Negativan povrat na kapital u %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</si>
  <si>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</si>
  <si>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</si>
  <si>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</si>
  <si>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</si>
  <si>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</si>
  <si>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</si>
  <si>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</si>
  <si>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</si>
  <si>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</si>
  <si>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</si>
  <si>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</si>
  <si>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</si>
  <si>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</si>
  <si>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</si>
  <si>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</si>
  <si>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</si>
  <si>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</si>
  <si>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</si>
  <si>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</si>
  <si>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</si>
  <si>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</si>
  <si>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</si>
  <si>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</si>
  <si>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</si>
  <si>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</si>
  <si>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</si>
  <si>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</si>
  <si>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</si>
  <si>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</si>
  <si>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</si>
  <si>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</si>
  <si>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</si>
  <si>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</si>
  <si>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</si>
  <si>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</si>
  <si>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</si>
  <si>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</si>
  <si>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</si>
  <si>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</si>
  <si>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</si>
  <si>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</si>
  <si>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</si>
  <si>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</si>
  <si>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</si>
  <si>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</si>
  <si>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</si>
  <si>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</si>
  <si>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</si>
  <si>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</si>
  <si>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</si>
  <si>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</si>
  <si>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</si>
  <si>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</si>
  <si>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</si>
  <si>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</si>
  <si>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</si>
  <si>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</si>
  <si>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</si>
  <si>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</si>
  <si>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</si>
  <si>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</si>
  <si>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</si>
  <si>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</si>
  <si>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</si>
  <si>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</si>
  <si>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</si>
  <si>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</si>
  <si>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</si>
  <si>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</si>
  <si>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</si>
  <si>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</si>
  <si>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</si>
  <si>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</si>
  <si>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</si>
  <si>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</si>
  <si>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</si>
  <si>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</si>
  <si>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</si>
  <si>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</si>
  <si>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</si>
  <si>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</si>
  <si>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</si>
  <si>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</si>
  <si>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</si>
  <si>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</si>
  <si>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</si>
  <si>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</si>
  <si>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</si>
  <si>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</si>
  <si>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</si>
  <si>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</si>
  <si>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</si>
  <si>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</si>
  <si>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</si>
  <si>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</si>
  <si>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</si>
  <si>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</si>
  <si>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</si>
  <si>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</si>
  <si>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</si>
  <si>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</si>
  <si>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</si>
  <si>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</si>
  <si>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</si>
  <si>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</si>
  <si>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</si>
  <si>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</si>
  <si>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</si>
  <si>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</si>
  <si>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</si>
  <si>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</si>
  <si>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</si>
  <si>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</si>
  <si>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</si>
  <si>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</si>
  <si>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</si>
  <si>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</si>
  <si>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</si>
  <si>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</si>
  <si>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</si>
  <si>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</si>
  <si>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</si>
  <si>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</si>
  <si>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</si>
  <si>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</si>
  <si>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</si>
  <si>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</si>
  <si>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</si>
  <si>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</si>
  <si>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</si>
  <si>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</si>
  <si>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</si>
  <si>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Gubitak kapital u godinu dana</t>
  </si>
  <si>
    <t>Kapital iz Bilansa stanja - izvor Banjalučka berza</t>
  </si>
  <si>
    <t>Gubitak kapitala u godinu 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</si>
</sst>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indexed="63"/>
      <name val="Calibri"/>
      <family val="2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78">
    <xf numFmtId="0" fontId="0" fillId="0" borderId="0" xfId="0"/>
    <xf numFmtId="0" fontId="0" fillId="0" borderId="0" xfId="0"/>
    <xf numFmtId="3" fontId="2" fillId="0" borderId="0" xfId="0" applyNumberFormat="1" applyFont="1" applyFill="1" applyBorder="1" applyAlignment="1" applyProtection="1">
      <alignment horizontal="right" vertical="center" indent="1"/>
      <protection hidden="1"/>
    </xf>
    <xf numFmtId="0" fontId="2" fillId="0" borderId="0" xfId="0" applyFont="1" applyFill="1" applyBorder="1" applyAlignment="1" applyProtection="1">
      <alignment vertical="center" wrapText="1"/>
      <protection hidden="1"/>
    </xf>
    <xf numFmtId="0" fontId="2" fillId="0" borderId="0" xfId="0" applyNumberFormat="1" applyFont="1" applyFill="1" applyBorder="1" applyAlignment="1" applyProtection="1">
      <alignment vertical="center" wrapText="1"/>
      <protection hidden="1"/>
    </xf>
    <xf numFmtId="3" fontId="2" fillId="0" borderId="0" xfId="0" quotePrefix="1" applyNumberFormat="1" applyFont="1" applyFill="1" applyBorder="1" applyAlignment="1" applyProtection="1">
      <alignment horizontal="right" vertical="center" indent="1"/>
      <protection hidden="1"/>
    </xf>
    <xf numFmtId="0" fontId="0" fillId="0" borderId="0" xfId="0"/>
    <xf numFmtId="0" fontId="1" fillId="0" borderId="0" xfId="0" applyFont="1" applyAlignment="1">
      <alignment horizontal="center" vertical="center"/>
    </xf>
    <xf numFmtId="3" fontId="2" fillId="0" borderId="0" xfId="0" applyNumberFormat="1" applyFont="1" applyFill="1" applyBorder="1" applyAlignment="1" applyProtection="1">
      <alignment horizontal="right" vertical="center" indent="1"/>
      <protection hidden="1"/>
    </xf>
    <xf numFmtId="0" fontId="0" fillId="0" borderId="0" xfId="0"/>
    <xf numFmtId="0" fontId="1" fillId="0" borderId="0" xfId="0" applyFont="1" applyAlignment="1">
      <alignment horizontal="center" vertical="center"/>
    </xf>
    <xf numFmtId="3" fontId="2" fillId="0" borderId="0" xfId="0" applyNumberFormat="1" applyFont="1" applyFill="1" applyBorder="1" applyAlignment="1" applyProtection="1">
      <alignment horizontal="right" vertical="center" indent="1"/>
      <protection hidden="1"/>
    </xf>
    <xf numFmtId="0" fontId="0" fillId="0" borderId="0" xfId="0"/>
    <xf numFmtId="0" fontId="1" fillId="0" borderId="0" xfId="0" applyFont="1" applyAlignment="1">
      <alignment horizontal="center" vertical="center"/>
    </xf>
    <xf numFmtId="3" fontId="2" fillId="0" borderId="0" xfId="0" applyNumberFormat="1" applyFont="1" applyFill="1" applyBorder="1" applyAlignment="1" applyProtection="1">
      <alignment horizontal="right" vertical="center" indent="1"/>
      <protection hidden="1"/>
    </xf>
    <xf numFmtId="0" fontId="0" fillId="0" borderId="0" xfId="0"/>
    <xf numFmtId="0" fontId="1" fillId="0" borderId="0" xfId="0" applyFont="1" applyAlignment="1">
      <alignment horizontal="center" vertical="center"/>
    </xf>
    <xf numFmtId="3" fontId="2" fillId="0" borderId="0" xfId="0" applyNumberFormat="1" applyFont="1" applyFill="1" applyBorder="1" applyAlignment="1" applyProtection="1">
      <alignment horizontal="right" vertical="center" indent="1"/>
      <protection hidden="1"/>
    </xf>
    <xf numFmtId="0" fontId="0" fillId="0" borderId="0" xfId="0"/>
    <xf numFmtId="0" fontId="1" fillId="0" borderId="0" xfId="0" applyFont="1" applyAlignment="1">
      <alignment horizontal="center" vertical="center"/>
    </xf>
    <xf numFmtId="3" fontId="2" fillId="0" borderId="0" xfId="0" applyNumberFormat="1" applyFont="1" applyFill="1" applyBorder="1" applyAlignment="1" applyProtection="1">
      <alignment horizontal="right" vertical="center" indent="1"/>
      <protection hidden="1"/>
    </xf>
    <xf numFmtId="0" fontId="0" fillId="0" borderId="0" xfId="0"/>
    <xf numFmtId="0" fontId="1" fillId="0" borderId="0" xfId="0" applyFont="1" applyAlignment="1">
      <alignment horizontal="center" vertical="center"/>
    </xf>
    <xf numFmtId="3" fontId="2" fillId="0" borderId="0" xfId="0" applyNumberFormat="1" applyFont="1" applyFill="1" applyBorder="1" applyAlignment="1" applyProtection="1">
      <alignment horizontal="right" vertical="center" indent="1"/>
      <protection hidden="1"/>
    </xf>
    <xf numFmtId="0" fontId="0" fillId="0" borderId="0" xfId="0"/>
    <xf numFmtId="0" fontId="1" fillId="0" borderId="0" xfId="0" applyFont="1" applyAlignment="1">
      <alignment horizontal="center" vertical="center"/>
    </xf>
    <xf numFmtId="3" fontId="2" fillId="0" borderId="0" xfId="0" applyNumberFormat="1" applyFont="1" applyFill="1" applyBorder="1" applyAlignment="1" applyProtection="1">
      <alignment horizontal="right" vertical="center" indent="1"/>
      <protection hidden="1"/>
    </xf>
    <xf numFmtId="0" fontId="0" fillId="0" borderId="0" xfId="0"/>
    <xf numFmtId="0" fontId="1" fillId="0" borderId="0" xfId="0" applyFont="1" applyAlignment="1">
      <alignment horizontal="center" vertical="center"/>
    </xf>
    <xf numFmtId="3" fontId="2" fillId="0" borderId="0" xfId="0" applyNumberFormat="1" applyFont="1" applyFill="1" applyBorder="1" applyAlignment="1" applyProtection="1">
      <alignment horizontal="right" vertical="center" indent="1"/>
      <protection hidden="1"/>
    </xf>
    <xf numFmtId="0" fontId="0" fillId="0" borderId="0" xfId="0"/>
    <xf numFmtId="0" fontId="1" fillId="0" borderId="0" xfId="0" applyFont="1" applyAlignment="1">
      <alignment horizontal="center" vertical="center"/>
    </xf>
    <xf numFmtId="3" fontId="2" fillId="0" borderId="0" xfId="0" applyNumberFormat="1" applyFont="1" applyFill="1" applyBorder="1" applyAlignment="1" applyProtection="1">
      <alignment horizontal="right" vertical="center" indent="1"/>
      <protection hidden="1"/>
    </xf>
    <xf numFmtId="0" fontId="0" fillId="0" borderId="0" xfId="0"/>
    <xf numFmtId="0" fontId="1" fillId="0" borderId="0" xfId="0" applyFont="1" applyAlignment="1">
      <alignment horizontal="center" vertical="center"/>
    </xf>
    <xf numFmtId="3" fontId="2" fillId="0" borderId="0" xfId="0" applyNumberFormat="1" applyFont="1" applyFill="1" applyBorder="1" applyAlignment="1" applyProtection="1">
      <alignment horizontal="right" vertical="center" indent="1"/>
      <protection hidden="1"/>
    </xf>
    <xf numFmtId="3" fontId="0" fillId="0" borderId="0" xfId="0" applyNumberFormat="1"/>
    <xf numFmtId="0" fontId="2" fillId="0" borderId="0" xfId="0" applyFont="1" applyFill="1" applyBorder="1" applyAlignment="1" applyProtection="1">
      <alignment vertical="center" wrapText="1"/>
      <protection locked="0" hidden="1"/>
    </xf>
    <xf numFmtId="0" fontId="2" fillId="0" borderId="0" xfId="0" quotePrefix="1" applyNumberFormat="1" applyFont="1" applyFill="1" applyBorder="1" applyAlignment="1" applyProtection="1">
      <alignment horizontal="right" vertical="center" indent="1"/>
      <protection hidden="1"/>
    </xf>
    <xf numFmtId="0" fontId="2" fillId="0" borderId="0" xfId="0" quotePrefix="1" applyNumberFormat="1" applyFont="1" applyFill="1" applyBorder="1" applyAlignment="1" applyProtection="1">
      <alignment horizontal="right" vertical="center" wrapText="1" indent="1"/>
      <protection hidden="1"/>
    </xf>
    <xf numFmtId="0" fontId="2" fillId="0" borderId="0" xfId="0" applyNumberFormat="1" applyFont="1" applyFill="1" applyBorder="1" applyAlignment="1" applyProtection="1">
      <alignment horizontal="right" vertical="center" indent="1"/>
      <protection hidden="1"/>
    </xf>
    <xf numFmtId="0" fontId="2" fillId="0" borderId="0" xfId="0" applyNumberFormat="1" applyFont="1" applyFill="1" applyBorder="1" applyAlignment="1" applyProtection="1">
      <alignment horizontal="right" vertical="center" wrapText="1" indent="1"/>
      <protection hidden="1"/>
    </xf>
    <xf numFmtId="3" fontId="0" fillId="2" borderId="0" xfId="0" applyNumberFormat="1" applyFill="1"/>
    <xf numFmtId="0" fontId="0" fillId="0" borderId="0" xfId="0"/>
    <xf numFmtId="0" fontId="2" fillId="0" borderId="0" xfId="0" applyFont="1" applyFill="1" applyBorder="1" applyAlignment="1" applyProtection="1">
      <alignment vertical="center" wrapText="1"/>
      <protection hidden="1"/>
    </xf>
    <xf numFmtId="0" fontId="1" fillId="0" borderId="0" xfId="0" applyFont="1" applyAlignment="1">
      <alignment horizontal="center" vertical="center"/>
    </xf>
    <xf numFmtId="3" fontId="2" fillId="0" borderId="0" xfId="0" applyNumberFormat="1" applyFont="1" applyFill="1" applyBorder="1" applyAlignment="1" applyProtection="1">
      <alignment horizontal="right" vertical="center" indent="1"/>
      <protection hidden="1"/>
    </xf>
    <xf numFmtId="3" fontId="0" fillId="2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0" xfId="0" applyAlignment="1" applyProtection="1">
      <protection locked="0"/>
    </xf>
    <xf numFmtId="3" fontId="2" fillId="0" borderId="0" xfId="0" quotePrefix="1" applyNumberFormat="1" applyFont="1" applyFill="1" applyBorder="1" applyAlignment="1" applyProtection="1">
      <alignment horizontal="right" vertical="center" indent="1"/>
      <protection locked="0" hidden="1"/>
    </xf>
    <xf numFmtId="0" fontId="2" fillId="0" borderId="0" xfId="0" applyFont="1" applyFill="1" applyBorder="1" applyAlignment="1" applyProtection="1">
      <alignment vertical="center"/>
      <protection locked="0" hidden="1"/>
    </xf>
    <xf numFmtId="0" fontId="2" fillId="0" borderId="0" xfId="0" applyNumberFormat="1" applyFont="1" applyFill="1" applyBorder="1" applyAlignment="1" applyProtection="1">
      <alignment vertical="center"/>
      <protection locked="0" hidden="1"/>
    </xf>
    <xf numFmtId="3" fontId="2" fillId="0" borderId="0" xfId="0" quotePrefix="1" applyNumberFormat="1" applyFont="1" applyFill="1" applyBorder="1" applyAlignment="1" applyProtection="1">
      <alignment horizontal="right" vertical="center" wrapText="1" indent="1"/>
      <protection locked="0" hidden="1"/>
    </xf>
    <xf numFmtId="3" fontId="2" fillId="0" borderId="0" xfId="0" applyNumberFormat="1" applyFont="1" applyFill="1" applyBorder="1" applyAlignment="1" applyProtection="1">
      <alignment horizontal="right" vertical="center" indent="1"/>
      <protection locked="0" hidden="1"/>
    </xf>
    <xf numFmtId="3" fontId="2" fillId="0" borderId="0" xfId="0" applyNumberFormat="1" applyFont="1" applyFill="1" applyBorder="1" applyAlignment="1" applyProtection="1">
      <alignment horizontal="right" vertical="center" wrapText="1" indent="1"/>
      <protection locked="0" hidden="1"/>
    </xf>
    <xf numFmtId="0" fontId="0" fillId="0" borderId="0" xfId="0"/>
    <xf numFmtId="0" fontId="1" fillId="0" borderId="0" xfId="0" applyFont="1" applyAlignment="1">
      <alignment horizontal="center" vertical="center"/>
    </xf>
    <xf numFmtId="3" fontId="2" fillId="0" borderId="0" xfId="0" applyNumberFormat="1" applyFont="1" applyFill="1" applyBorder="1" applyAlignment="1" applyProtection="1">
      <alignment horizontal="right" vertical="center" indent="1"/>
      <protection hidden="1"/>
    </xf>
    <xf numFmtId="3" fontId="2" fillId="0" borderId="0" xfId="0" applyNumberFormat="1" applyFont="1" applyFill="1" applyBorder="1" applyAlignment="1" applyProtection="1">
      <alignment horizontal="right" vertical="center" wrapText="1" indent="1"/>
      <protection hidden="1"/>
    </xf>
    <xf numFmtId="0" fontId="2" fillId="0" borderId="0" xfId="0" quotePrefix="1" applyNumberFormat="1" applyFont="1" applyFill="1" applyBorder="1" applyAlignment="1" applyProtection="1">
      <alignment horizontal="right" vertical="center" indent="1"/>
      <protection hidden="1"/>
    </xf>
    <xf numFmtId="0" fontId="2" fillId="0" borderId="0" xfId="0" quotePrefix="1" applyNumberFormat="1" applyFont="1" applyFill="1" applyBorder="1" applyAlignment="1" applyProtection="1">
      <alignment horizontal="right" vertical="center" wrapText="1" indent="1"/>
      <protection hidden="1"/>
    </xf>
    <xf numFmtId="0" fontId="2" fillId="0" borderId="0" xfId="0" applyNumberFormat="1" applyFont="1" applyFill="1" applyBorder="1" applyAlignment="1" applyProtection="1">
      <alignment horizontal="right" vertical="center" indent="1"/>
      <protection hidden="1"/>
    </xf>
    <xf numFmtId="0" fontId="2" fillId="0" borderId="0" xfId="0" applyNumberFormat="1" applyFont="1" applyFill="1" applyBorder="1" applyAlignment="1" applyProtection="1">
      <alignment horizontal="right" vertical="center" wrapText="1" indent="1"/>
      <protection hidden="1"/>
    </xf>
    <xf numFmtId="3" fontId="0" fillId="0" borderId="0" xfId="0" applyNumberFormat="1"/>
    <xf numFmtId="3" fontId="0" fillId="2" borderId="0" xfId="0" applyNumberFormat="1" applyFill="1"/>
    <xf numFmtId="0" fontId="2" fillId="0" borderId="0" xfId="0" applyFont="1" applyFill="1" applyBorder="1" applyAlignment="1" applyProtection="1">
      <alignment vertical="center"/>
      <protection hidden="1"/>
    </xf>
    <xf numFmtId="0" fontId="2" fillId="0" borderId="0" xfId="0" applyNumberFormat="1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locked="0" hidden="1"/>
    </xf>
    <xf numFmtId="0" fontId="0" fillId="0" borderId="0" xfId="0" applyFont="1"/>
    <xf numFmtId="3" fontId="0" fillId="0" borderId="0" xfId="0" applyNumberFormat="1" applyFont="1"/>
    <xf numFmtId="0" fontId="3" fillId="3" borderId="0" xfId="1"/>
    <xf numFmtId="3" fontId="3" fillId="3" borderId="0" xfId="1" applyNumberFormat="1"/>
    <xf numFmtId="164" fontId="3" fillId="3" borderId="0" xfId="1" applyNumberFormat="1"/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12">
    <dxf>
      <numFmt numFmtId="3" formatCode="#,##0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D5204A-BD81-4008-9259-6A91B044BD33}" name="Table1" displayName="Table1" ref="A2:N5" totalsRowShown="0" headerRowDxfId="11">
  <autoFilter ref="A2:N5" xr:uid="{EF23E211-32F6-48F5-9BEE-4900F980AC2B}"/>
  <tableColumns count="14">
    <tableColumn id="1" xr3:uid="{2A57B18F-5431-434A-B894-EDD85D478555}" name="Zavisna preduzeća MH ERS-a"/>
    <tableColumn id="2" xr3:uid="{7B6842CD-B92A-4678-A48F-DE8A77D87A4E}" name="HEDR" dataDxfId="10"/>
    <tableColumn id="3" xr3:uid="{4C02FEA8-729A-4201-930D-96155E578E3C}" name="HETR" dataDxfId="9"/>
    <tableColumn id="4" xr3:uid="{AB3840A4-BF63-4BBC-8FE5-EE62DA95375E}" name="HELV" dataDxfId="8"/>
    <tableColumn id="5" xr3:uid="{1AF3E261-50AE-4476-9AA6-BEFC239FAC07}" name="RITE" dataDxfId="7"/>
    <tableColumn id="6" xr3:uid="{38F8447A-E69A-4E4B-9802-84333A451D1A}" name="RTEU" dataDxfId="6"/>
    <tableColumn id="7" xr3:uid="{ED151397-1B60-4972-BA08-0EFBC86B0B94}" name="EKBL" dataDxfId="5"/>
    <tableColumn id="8" xr3:uid="{DA2A1CB9-9731-4EEA-A9EE-3AC772C8CE41}" name="ELBJ" dataDxfId="4"/>
    <tableColumn id="9" xr3:uid="{5E34584A-014C-4BCC-8532-0D370FA6EC16}" name="ELDO" dataDxfId="3"/>
    <tableColumn id="10" xr3:uid="{5304DEDC-34EC-47E8-91D6-222A864956AA}" name="EDPL" dataDxfId="2"/>
    <tableColumn id="11" xr3:uid="{F5D0DCBA-1296-4EC8-A10D-E58437D0FF6C}" name="EKHC" dataDxfId="1"/>
    <tableColumn id="12" xr3:uid="{1E17BD17-8007-4B0D-A2AF-4CE8DE1B284B}" name="Ukupno" dataDxfId="0">
      <calculatedColumnFormula>SUM(B3:K3)</calculatedColumnFormula>
    </tableColumn>
    <tableColumn id="13" xr3:uid="{0F31A891-F55D-42B0-8BCF-08320A3CCA16}" name="Gubitak kapital u godinu dana">
      <calculatedColumnFormula>L3-L2</calculatedColumnFormula>
    </tableColumn>
    <tableColumn id="14" xr3:uid="{B225BD49-E097-4FBD-934B-909BB4A95BBB}" name="Negativan povrat na kapital u %">
      <calculatedColumnFormula>M3/L2*100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5B301A-E0A2-4887-A635-8D20F2501B94}" name="Table3" displayName="Table3" ref="A2:D15" totalsRowShown="0">
  <autoFilter ref="A2:D15" xr:uid="{6B245782-1D86-422A-942D-57ECC9C50271}"/>
  <tableColumns count="4">
    <tableColumn id="1" xr3:uid="{B910A272-D4F6-4499-83FD-F0B056F99CEC}" name="Zavisna preduzeća MH ERS-a"/>
    <tableColumn id="2" xr3:uid="{900DD66F-C6E6-41F8-82FA-9707E73B6372}" name="2017."/>
    <tableColumn id="3" xr3:uid="{A8BDA183-55E3-41D6-A9D8-22632AEECC38}" name="2018."/>
    <tableColumn id="4" xr3:uid="{19181CC9-D7B5-4374-8771-FE26F1B193CF}" name="2019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workbookViewId="0">
      <selection activeCell="B1" sqref="B1"/>
    </sheetView>
  </sheetViews>
  <sheetFormatPr defaultRowHeight="14.4" x14ac:dyDescent="0.3"/>
  <cols>
    <col min="1" max="1" width="10.6640625" customWidth="1"/>
    <col min="2" max="2" width="15.21875" customWidth="1"/>
    <col min="3" max="9" width="12.21875" bestFit="1" customWidth="1"/>
    <col min="10" max="11" width="11.21875" bestFit="1" customWidth="1"/>
    <col min="12" max="12" width="13.5546875" customWidth="1"/>
    <col min="13" max="13" width="15.77734375" customWidth="1"/>
    <col min="14" max="14" width="15.6640625" customWidth="1"/>
  </cols>
  <sheetData>
    <row r="1" spans="1:14" s="43" customFormat="1" x14ac:dyDescent="0.3">
      <c r="B1" s="43" t="s">
        <v>285</v>
      </c>
    </row>
    <row r="2" spans="1:14" ht="45.75" customHeight="1" x14ac:dyDescent="0.3">
      <c r="A2" s="50" t="s">
        <v>150</v>
      </c>
      <c r="B2" s="45" t="s">
        <v>135</v>
      </c>
      <c r="C2" s="45" t="s">
        <v>136</v>
      </c>
      <c r="D2" s="45" t="s">
        <v>137</v>
      </c>
      <c r="E2" s="45" t="s">
        <v>138</v>
      </c>
      <c r="F2" s="45" t="s">
        <v>139</v>
      </c>
      <c r="G2" s="45" t="s">
        <v>140</v>
      </c>
      <c r="H2" s="45" t="s">
        <v>141</v>
      </c>
      <c r="I2" s="45" t="s">
        <v>142</v>
      </c>
      <c r="J2" s="45" t="s">
        <v>143</v>
      </c>
      <c r="K2" s="45" t="s">
        <v>144</v>
      </c>
      <c r="L2" s="45" t="s">
        <v>145</v>
      </c>
      <c r="M2" s="50" t="s">
        <v>284</v>
      </c>
      <c r="N2" s="50" t="s">
        <v>151</v>
      </c>
    </row>
    <row r="3" spans="1:14" x14ac:dyDescent="0.3">
      <c r="A3" t="s">
        <v>148</v>
      </c>
      <c r="B3" s="46">
        <v>582889612</v>
      </c>
      <c r="C3" s="46">
        <v>924506836</v>
      </c>
      <c r="D3" s="46">
        <v>245141541</v>
      </c>
      <c r="E3" s="46">
        <v>428330639</v>
      </c>
      <c r="F3" s="46">
        <v>409974251</v>
      </c>
      <c r="G3" s="46">
        <v>336229348</v>
      </c>
      <c r="H3" s="46">
        <v>175598141</v>
      </c>
      <c r="I3" s="46">
        <v>271387757</v>
      </c>
      <c r="J3" s="46">
        <v>92337117</v>
      </c>
      <c r="K3" s="46">
        <v>49637816</v>
      </c>
      <c r="L3" s="47">
        <f>SUM(B3:K3)</f>
        <v>3516033058</v>
      </c>
    </row>
    <row r="4" spans="1:14" x14ac:dyDescent="0.3">
      <c r="A4" s="43" t="s">
        <v>147</v>
      </c>
      <c r="B4" s="46">
        <v>591095610</v>
      </c>
      <c r="C4" s="46">
        <v>929924131</v>
      </c>
      <c r="D4" s="46">
        <v>246977954</v>
      </c>
      <c r="E4" s="46">
        <v>430244970</v>
      </c>
      <c r="F4" s="46">
        <v>406692917</v>
      </c>
      <c r="G4" s="46">
        <v>293627008</v>
      </c>
      <c r="H4" s="46">
        <v>175606001</v>
      </c>
      <c r="I4" s="46">
        <v>271996735</v>
      </c>
      <c r="J4" s="46">
        <v>82646316</v>
      </c>
      <c r="K4" s="46">
        <v>49790023</v>
      </c>
      <c r="L4" s="47">
        <f>SUM(B4:K4)</f>
        <v>3478601665</v>
      </c>
      <c r="M4" s="36">
        <f>L4-L3</f>
        <v>-37431393</v>
      </c>
      <c r="N4">
        <f>M4/L3*100</f>
        <v>-1.0645916116980947</v>
      </c>
    </row>
    <row r="5" spans="1:14" x14ac:dyDescent="0.3">
      <c r="A5" s="44" t="s">
        <v>146</v>
      </c>
      <c r="B5" s="46">
        <v>583575814</v>
      </c>
      <c r="C5" s="46">
        <v>916700496</v>
      </c>
      <c r="D5" s="46">
        <v>251067624</v>
      </c>
      <c r="E5" s="46">
        <v>414763162</v>
      </c>
      <c r="F5" s="46">
        <v>402439973</v>
      </c>
      <c r="G5" s="46">
        <v>294269685</v>
      </c>
      <c r="H5" s="46">
        <v>182426949</v>
      </c>
      <c r="I5" s="46">
        <v>277273804</v>
      </c>
      <c r="J5" s="46">
        <v>83175736</v>
      </c>
      <c r="K5" s="46">
        <v>49996122</v>
      </c>
      <c r="L5" s="47">
        <f>SUM(B5:K5)</f>
        <v>3455689365</v>
      </c>
      <c r="M5" s="36">
        <f>L5-L4</f>
        <v>-22912300</v>
      </c>
      <c r="N5">
        <f>M5/L4*100</f>
        <v>-0.65866408995696268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506F0-C542-478B-9087-CF0CE58AE229}">
  <dimension ref="A1:D15"/>
  <sheetViews>
    <sheetView tabSelected="1" workbookViewId="0">
      <selection activeCell="H8" sqref="H8"/>
    </sheetView>
  </sheetViews>
  <sheetFormatPr defaultRowHeight="14.4" x14ac:dyDescent="0.3"/>
  <cols>
    <col min="1" max="1" width="27.109375" bestFit="1" customWidth="1"/>
    <col min="2" max="2" width="12.6640625" bestFit="1" customWidth="1"/>
    <col min="3" max="3" width="12.77734375" bestFit="1" customWidth="1"/>
    <col min="4" max="4" width="12.6640625" bestFit="1" customWidth="1"/>
  </cols>
  <sheetData>
    <row r="1" spans="1:4" s="59" customFormat="1" x14ac:dyDescent="0.3">
      <c r="B1" s="59" t="s">
        <v>285</v>
      </c>
    </row>
    <row r="2" spans="1:4" x14ac:dyDescent="0.3">
      <c r="A2" t="s">
        <v>150</v>
      </c>
      <c r="B2" s="77" t="s">
        <v>148</v>
      </c>
      <c r="C2" s="77" t="s">
        <v>147</v>
      </c>
      <c r="D2" s="77" t="s">
        <v>146</v>
      </c>
    </row>
    <row r="3" spans="1:4" x14ac:dyDescent="0.3">
      <c r="A3" t="s">
        <v>135</v>
      </c>
      <c r="B3" s="67">
        <v>582889612</v>
      </c>
      <c r="C3" s="67">
        <v>591095610</v>
      </c>
      <c r="D3" s="67">
        <v>583575814</v>
      </c>
    </row>
    <row r="4" spans="1:4" x14ac:dyDescent="0.3">
      <c r="A4" t="s">
        <v>136</v>
      </c>
      <c r="B4" s="67">
        <v>924506836</v>
      </c>
      <c r="C4" s="67">
        <v>929924131</v>
      </c>
      <c r="D4" s="67">
        <v>916700496</v>
      </c>
    </row>
    <row r="5" spans="1:4" x14ac:dyDescent="0.3">
      <c r="A5" t="s">
        <v>137</v>
      </c>
      <c r="B5" s="67">
        <v>245141541</v>
      </c>
      <c r="C5" s="67">
        <v>246977954</v>
      </c>
      <c r="D5" s="67">
        <v>251067624</v>
      </c>
    </row>
    <row r="6" spans="1:4" x14ac:dyDescent="0.3">
      <c r="A6" t="s">
        <v>138</v>
      </c>
      <c r="B6" s="67">
        <v>428330639</v>
      </c>
      <c r="C6" s="67">
        <v>430244970</v>
      </c>
      <c r="D6" s="67">
        <v>414763162</v>
      </c>
    </row>
    <row r="7" spans="1:4" x14ac:dyDescent="0.3">
      <c r="A7" t="s">
        <v>139</v>
      </c>
      <c r="B7" s="67">
        <v>409974251</v>
      </c>
      <c r="C7" s="67">
        <v>406692917</v>
      </c>
      <c r="D7" s="67">
        <v>402439973</v>
      </c>
    </row>
    <row r="8" spans="1:4" x14ac:dyDescent="0.3">
      <c r="A8" t="s">
        <v>140</v>
      </c>
      <c r="B8" s="67">
        <v>336229348</v>
      </c>
      <c r="C8" s="67">
        <v>293627008</v>
      </c>
      <c r="D8" s="67">
        <v>294269685</v>
      </c>
    </row>
    <row r="9" spans="1:4" x14ac:dyDescent="0.3">
      <c r="A9" t="s">
        <v>141</v>
      </c>
      <c r="B9" s="67">
        <v>175598141</v>
      </c>
      <c r="C9" s="67">
        <v>175606001</v>
      </c>
      <c r="D9" s="67">
        <v>182426949</v>
      </c>
    </row>
    <row r="10" spans="1:4" x14ac:dyDescent="0.3">
      <c r="A10" t="s">
        <v>142</v>
      </c>
      <c r="B10" s="67">
        <v>271387757</v>
      </c>
      <c r="C10" s="67">
        <v>271996735</v>
      </c>
      <c r="D10" s="67">
        <v>277273804</v>
      </c>
    </row>
    <row r="11" spans="1:4" x14ac:dyDescent="0.3">
      <c r="A11" t="s">
        <v>143</v>
      </c>
      <c r="B11" s="67">
        <v>92337117</v>
      </c>
      <c r="C11" s="67">
        <v>82646316</v>
      </c>
      <c r="D11" s="67">
        <v>83175736</v>
      </c>
    </row>
    <row r="12" spans="1:4" x14ac:dyDescent="0.3">
      <c r="A12" t="s">
        <v>144</v>
      </c>
      <c r="B12" s="67">
        <v>49637816</v>
      </c>
      <c r="C12" s="67">
        <v>49790023</v>
      </c>
      <c r="D12" s="67">
        <v>49996122</v>
      </c>
    </row>
    <row r="13" spans="1:4" x14ac:dyDescent="0.3">
      <c r="A13" s="72" t="s">
        <v>145</v>
      </c>
      <c r="B13" s="73">
        <v>3516033058</v>
      </c>
      <c r="C13" s="73">
        <v>3478601665</v>
      </c>
      <c r="D13" s="73">
        <v>3455689365</v>
      </c>
    </row>
    <row r="14" spans="1:4" x14ac:dyDescent="0.3">
      <c r="A14" s="74" t="s">
        <v>286</v>
      </c>
      <c r="B14" s="75"/>
      <c r="C14" s="75">
        <v>-37431393</v>
      </c>
      <c r="D14" s="75">
        <v>-22912300</v>
      </c>
    </row>
    <row r="15" spans="1:4" x14ac:dyDescent="0.3">
      <c r="A15" s="74" t="s">
        <v>151</v>
      </c>
      <c r="B15" s="74"/>
      <c r="C15" s="76">
        <v>-1.0645916116980947</v>
      </c>
      <c r="D15" s="76">
        <v>-0.65866408995696268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8"/>
  <sheetViews>
    <sheetView workbookViewId="0">
      <selection activeCell="B17" sqref="B17"/>
    </sheetView>
  </sheetViews>
  <sheetFormatPr defaultRowHeight="17.100000000000001" customHeight="1" x14ac:dyDescent="0.3"/>
  <cols>
    <col min="1" max="1" width="6.44140625" customWidth="1"/>
    <col min="2" max="2" width="88.33203125" customWidth="1"/>
    <col min="3" max="3" width="13" customWidth="1"/>
    <col min="4" max="4" width="13.88671875" customWidth="1"/>
    <col min="5" max="6" width="13" customWidth="1"/>
    <col min="7" max="7" width="13.6640625" customWidth="1"/>
    <col min="8" max="12" width="13.5546875" customWidth="1"/>
    <col min="13" max="13" width="15.5546875" customWidth="1"/>
    <col min="14" max="20" width="13.5546875" customWidth="1"/>
  </cols>
  <sheetData>
    <row r="1" spans="1:13" ht="17.100000000000001" customHeight="1" x14ac:dyDescent="0.3">
      <c r="A1" s="1"/>
      <c r="B1" s="1"/>
      <c r="C1" s="7" t="s">
        <v>135</v>
      </c>
      <c r="D1" s="10" t="s">
        <v>136</v>
      </c>
      <c r="E1" s="13" t="s">
        <v>137</v>
      </c>
      <c r="F1" s="16" t="s">
        <v>138</v>
      </c>
      <c r="G1" s="19" t="s">
        <v>139</v>
      </c>
      <c r="H1" s="22" t="s">
        <v>140</v>
      </c>
      <c r="I1" s="25" t="s">
        <v>141</v>
      </c>
      <c r="J1" s="28" t="s">
        <v>142</v>
      </c>
      <c r="K1" s="31" t="s">
        <v>143</v>
      </c>
      <c r="L1" s="34" t="s">
        <v>144</v>
      </c>
      <c r="M1" s="34" t="s">
        <v>149</v>
      </c>
    </row>
    <row r="2" spans="1:13" ht="17.100000000000001" customHeight="1" x14ac:dyDescent="0.3">
      <c r="A2" s="5" t="s">
        <v>0</v>
      </c>
      <c r="B2" s="3" t="s">
        <v>1</v>
      </c>
      <c r="C2" s="8" t="s">
        <v>0</v>
      </c>
      <c r="D2" s="11" t="s">
        <v>0</v>
      </c>
      <c r="E2" s="14" t="s">
        <v>0</v>
      </c>
      <c r="F2" s="17" t="s">
        <v>0</v>
      </c>
      <c r="G2" s="20" t="s">
        <v>0</v>
      </c>
      <c r="H2" s="23" t="s">
        <v>0</v>
      </c>
      <c r="I2" s="26" t="s">
        <v>0</v>
      </c>
      <c r="J2" s="29" t="s">
        <v>0</v>
      </c>
      <c r="K2" s="32" t="s">
        <v>0</v>
      </c>
      <c r="L2" s="35" t="s">
        <v>0</v>
      </c>
    </row>
    <row r="3" spans="1:13" ht="17.100000000000001" customHeight="1" x14ac:dyDescent="0.3">
      <c r="A3" s="38">
        <v>1</v>
      </c>
      <c r="B3" s="3" t="s">
        <v>2</v>
      </c>
      <c r="C3" s="8">
        <v>513084452</v>
      </c>
      <c r="D3" s="11">
        <v>965887961</v>
      </c>
      <c r="E3" s="14">
        <v>259120719</v>
      </c>
      <c r="F3" s="17">
        <v>485242806</v>
      </c>
      <c r="G3" s="20">
        <v>620351544</v>
      </c>
      <c r="H3" s="23">
        <v>460873561</v>
      </c>
      <c r="I3" s="26">
        <v>248413610</v>
      </c>
      <c r="J3" s="29">
        <v>281866352</v>
      </c>
      <c r="K3" s="32">
        <v>134557741</v>
      </c>
      <c r="L3" s="35">
        <v>55678196</v>
      </c>
    </row>
    <row r="4" spans="1:13" ht="17.100000000000001" customHeight="1" x14ac:dyDescent="0.3">
      <c r="A4" s="38">
        <v>2</v>
      </c>
      <c r="B4" s="3" t="s">
        <v>3</v>
      </c>
      <c r="C4" s="8">
        <v>2733986</v>
      </c>
      <c r="D4" s="11">
        <v>29064692</v>
      </c>
      <c r="E4" s="14">
        <v>8051731</v>
      </c>
      <c r="F4" s="17">
        <v>8512742</v>
      </c>
      <c r="G4" s="20">
        <v>1695597</v>
      </c>
      <c r="H4" s="23">
        <v>8031527</v>
      </c>
      <c r="I4" s="26">
        <v>3836155</v>
      </c>
      <c r="J4" s="29">
        <v>3255525</v>
      </c>
      <c r="K4" s="32">
        <v>3922647</v>
      </c>
      <c r="L4" s="35">
        <v>422101</v>
      </c>
    </row>
    <row r="5" spans="1:13" ht="17.100000000000001" customHeight="1" x14ac:dyDescent="0.3">
      <c r="A5" s="38">
        <v>3</v>
      </c>
      <c r="B5" s="3" t="s">
        <v>4</v>
      </c>
      <c r="C5" s="8" t="s">
        <v>0</v>
      </c>
      <c r="D5" s="11" t="s">
        <v>0</v>
      </c>
      <c r="E5" s="14">
        <v>97479</v>
      </c>
      <c r="F5" s="17">
        <v>2276535</v>
      </c>
      <c r="G5" s="20" t="s">
        <v>0</v>
      </c>
      <c r="H5" s="23">
        <v>0</v>
      </c>
      <c r="I5" s="26">
        <v>47613</v>
      </c>
      <c r="J5" s="29" t="s">
        <v>0</v>
      </c>
      <c r="K5" s="32">
        <v>18169</v>
      </c>
      <c r="L5" s="35">
        <v>28923</v>
      </c>
    </row>
    <row r="6" spans="1:13" ht="17.100000000000001" customHeight="1" x14ac:dyDescent="0.3">
      <c r="A6" s="38">
        <v>4</v>
      </c>
      <c r="B6" s="3" t="s">
        <v>5</v>
      </c>
      <c r="C6" s="8">
        <v>1266394</v>
      </c>
      <c r="D6" s="11">
        <v>27258959</v>
      </c>
      <c r="E6" s="14">
        <v>184908</v>
      </c>
      <c r="F6" s="17">
        <v>2542678</v>
      </c>
      <c r="G6" s="20" t="s">
        <v>0</v>
      </c>
      <c r="H6" s="23">
        <v>4098572</v>
      </c>
      <c r="I6" s="26">
        <v>524022</v>
      </c>
      <c r="J6" s="29">
        <v>2610626</v>
      </c>
      <c r="K6" s="32">
        <v>3165990</v>
      </c>
      <c r="L6" s="35">
        <v>9315</v>
      </c>
    </row>
    <row r="7" spans="1:13" ht="17.100000000000001" customHeight="1" x14ac:dyDescent="0.3">
      <c r="A7" s="38">
        <v>5</v>
      </c>
      <c r="B7" s="3" t="s">
        <v>6</v>
      </c>
      <c r="C7" s="8" t="s">
        <v>0</v>
      </c>
      <c r="D7" s="11" t="s">
        <v>0</v>
      </c>
      <c r="E7" s="14" t="s">
        <v>0</v>
      </c>
      <c r="F7" s="17" t="s">
        <v>0</v>
      </c>
      <c r="G7" s="20" t="s">
        <v>0</v>
      </c>
      <c r="H7" s="23" t="s">
        <v>0</v>
      </c>
      <c r="I7" s="26" t="s">
        <v>0</v>
      </c>
      <c r="J7" s="29" t="s">
        <v>0</v>
      </c>
      <c r="K7" s="32" t="s">
        <v>0</v>
      </c>
      <c r="L7" s="35" t="s">
        <v>0</v>
      </c>
    </row>
    <row r="8" spans="1:13" ht="17.100000000000001" customHeight="1" x14ac:dyDescent="0.3">
      <c r="A8" s="38">
        <v>6</v>
      </c>
      <c r="B8" s="3" t="s">
        <v>7</v>
      </c>
      <c r="C8" s="8">
        <v>1467592</v>
      </c>
      <c r="D8" s="11" t="s">
        <v>0</v>
      </c>
      <c r="E8" s="14">
        <v>6663344</v>
      </c>
      <c r="F8" s="17">
        <v>2997829</v>
      </c>
      <c r="G8" s="20">
        <v>1695597</v>
      </c>
      <c r="H8" s="23">
        <v>2990672</v>
      </c>
      <c r="I8" s="26">
        <v>767067</v>
      </c>
      <c r="J8" s="29">
        <v>644899</v>
      </c>
      <c r="K8" s="32">
        <v>738488</v>
      </c>
      <c r="L8" s="35">
        <v>383863</v>
      </c>
    </row>
    <row r="9" spans="1:13" ht="17.100000000000001" customHeight="1" x14ac:dyDescent="0.3">
      <c r="A9" s="38">
        <v>7</v>
      </c>
      <c r="B9" s="4" t="s">
        <v>8</v>
      </c>
      <c r="C9" s="8" t="s">
        <v>0</v>
      </c>
      <c r="D9" s="11">
        <v>1805733</v>
      </c>
      <c r="E9" s="14">
        <v>1106000</v>
      </c>
      <c r="F9" s="17">
        <v>695700</v>
      </c>
      <c r="G9" s="20" t="s">
        <v>0</v>
      </c>
      <c r="H9" s="23">
        <v>942283</v>
      </c>
      <c r="I9" s="26">
        <v>2497453</v>
      </c>
      <c r="J9" s="29" t="s">
        <v>0</v>
      </c>
      <c r="K9" s="32" t="s">
        <v>0</v>
      </c>
      <c r="L9" s="35" t="s">
        <v>0</v>
      </c>
    </row>
    <row r="10" spans="1:13" ht="17.100000000000001" customHeight="1" x14ac:dyDescent="0.3">
      <c r="A10" s="38">
        <v>8</v>
      </c>
      <c r="B10" s="3" t="s">
        <v>9</v>
      </c>
      <c r="C10" s="8">
        <v>488667625</v>
      </c>
      <c r="D10" s="11">
        <v>817409318</v>
      </c>
      <c r="E10" s="14">
        <v>250666114</v>
      </c>
      <c r="F10" s="17">
        <v>473846172</v>
      </c>
      <c r="G10" s="20">
        <v>617394441</v>
      </c>
      <c r="H10" s="23">
        <v>422467682</v>
      </c>
      <c r="I10" s="26">
        <v>239515655</v>
      </c>
      <c r="J10" s="29">
        <v>277947162</v>
      </c>
      <c r="K10" s="32">
        <v>130374853</v>
      </c>
      <c r="L10" s="35">
        <v>55084237</v>
      </c>
    </row>
    <row r="11" spans="1:13" ht="17.100000000000001" customHeight="1" x14ac:dyDescent="0.3">
      <c r="A11" s="38">
        <v>9</v>
      </c>
      <c r="B11" s="3" t="s">
        <v>10</v>
      </c>
      <c r="C11" s="8">
        <v>10597756</v>
      </c>
      <c r="D11" s="11">
        <v>62444436</v>
      </c>
      <c r="E11" s="14" t="s">
        <v>0</v>
      </c>
      <c r="F11" s="17">
        <v>49013528</v>
      </c>
      <c r="G11" s="20">
        <v>42043112</v>
      </c>
      <c r="H11" s="23">
        <v>11454628</v>
      </c>
      <c r="I11" s="26">
        <v>2053619</v>
      </c>
      <c r="J11" s="29">
        <v>960308</v>
      </c>
      <c r="K11" s="32">
        <v>208625</v>
      </c>
      <c r="L11" s="35">
        <v>391124</v>
      </c>
    </row>
    <row r="12" spans="1:13" ht="17.100000000000001" customHeight="1" x14ac:dyDescent="0.3">
      <c r="A12" s="38">
        <v>10</v>
      </c>
      <c r="B12" s="3" t="s">
        <v>11</v>
      </c>
      <c r="C12" s="8">
        <v>324480856</v>
      </c>
      <c r="D12" s="11">
        <v>642746938</v>
      </c>
      <c r="E12" s="14">
        <v>175208653</v>
      </c>
      <c r="F12" s="17">
        <v>212744923</v>
      </c>
      <c r="G12" s="20">
        <v>144685956</v>
      </c>
      <c r="H12" s="23">
        <v>141351057</v>
      </c>
      <c r="I12" s="26">
        <v>74587043</v>
      </c>
      <c r="J12" s="29">
        <v>126051933</v>
      </c>
      <c r="K12" s="32">
        <v>45414196</v>
      </c>
      <c r="L12" s="35">
        <v>18594039</v>
      </c>
    </row>
    <row r="13" spans="1:13" ht="17.100000000000001" customHeight="1" x14ac:dyDescent="0.3">
      <c r="A13" s="38">
        <v>11</v>
      </c>
      <c r="B13" s="3" t="s">
        <v>12</v>
      </c>
      <c r="C13" s="8">
        <v>123676485</v>
      </c>
      <c r="D13" s="11">
        <v>53496647</v>
      </c>
      <c r="E13" s="14">
        <v>70514827</v>
      </c>
      <c r="F13" s="17">
        <v>193145869</v>
      </c>
      <c r="G13" s="20">
        <v>212924605</v>
      </c>
      <c r="H13" s="23">
        <v>224018097</v>
      </c>
      <c r="I13" s="26">
        <v>155358349</v>
      </c>
      <c r="J13" s="29">
        <v>135889611</v>
      </c>
      <c r="K13" s="32">
        <v>76477033</v>
      </c>
      <c r="L13" s="35">
        <v>35076467</v>
      </c>
    </row>
    <row r="14" spans="1:13" ht="17.100000000000001" customHeight="1" x14ac:dyDescent="0.3">
      <c r="A14" s="38">
        <v>12</v>
      </c>
      <c r="B14" s="3" t="s">
        <v>13</v>
      </c>
      <c r="C14" s="8">
        <v>1848522</v>
      </c>
      <c r="D14" s="11">
        <v>2496690</v>
      </c>
      <c r="E14" s="14">
        <v>2106433</v>
      </c>
      <c r="F14" s="17">
        <v>5136045</v>
      </c>
      <c r="G14" s="20">
        <v>2332400</v>
      </c>
      <c r="H14" s="23" t="s">
        <v>0</v>
      </c>
      <c r="I14" s="26" t="s">
        <v>0</v>
      </c>
      <c r="J14" s="29" t="s">
        <v>0</v>
      </c>
      <c r="K14" s="32">
        <v>284986</v>
      </c>
      <c r="L14" s="35" t="s">
        <v>0</v>
      </c>
    </row>
    <row r="15" spans="1:13" ht="17.100000000000001" customHeight="1" x14ac:dyDescent="0.3">
      <c r="A15" s="38">
        <v>13</v>
      </c>
      <c r="B15" s="3" t="s">
        <v>14</v>
      </c>
      <c r="C15" s="8">
        <v>515818</v>
      </c>
      <c r="D15" s="11" t="s">
        <v>0</v>
      </c>
      <c r="E15" s="14" t="s">
        <v>0</v>
      </c>
      <c r="F15" s="17" t="s">
        <v>0</v>
      </c>
      <c r="G15" s="20" t="s">
        <v>0</v>
      </c>
      <c r="H15" s="23" t="s">
        <v>0</v>
      </c>
      <c r="I15" s="26" t="s">
        <v>0</v>
      </c>
      <c r="J15" s="29" t="s">
        <v>0</v>
      </c>
      <c r="K15" s="32" t="s">
        <v>0</v>
      </c>
      <c r="L15" s="35" t="s">
        <v>0</v>
      </c>
    </row>
    <row r="16" spans="1:13" ht="17.100000000000001" customHeight="1" x14ac:dyDescent="0.3">
      <c r="A16" s="38">
        <v>14</v>
      </c>
      <c r="B16" s="3" t="s">
        <v>15</v>
      </c>
      <c r="C16" s="8">
        <v>27548188</v>
      </c>
      <c r="D16" s="11">
        <v>56224607</v>
      </c>
      <c r="E16" s="14">
        <v>2836201</v>
      </c>
      <c r="F16" s="17">
        <v>13805807</v>
      </c>
      <c r="G16" s="20">
        <v>215408368</v>
      </c>
      <c r="H16" s="23">
        <v>45643900</v>
      </c>
      <c r="I16" s="26">
        <v>7516644</v>
      </c>
      <c r="J16" s="29">
        <v>15045310</v>
      </c>
      <c r="K16" s="32">
        <v>7990013</v>
      </c>
      <c r="L16" s="35">
        <v>1022607</v>
      </c>
    </row>
    <row r="17" spans="1:12" ht="17.100000000000001" customHeight="1" x14ac:dyDescent="0.3">
      <c r="A17" s="38">
        <v>15</v>
      </c>
      <c r="B17" s="3" t="s">
        <v>16</v>
      </c>
      <c r="C17" s="8" t="s">
        <v>0</v>
      </c>
      <c r="D17" s="11">
        <v>123866</v>
      </c>
      <c r="E17" s="14">
        <v>0</v>
      </c>
      <c r="F17" s="17">
        <v>94436</v>
      </c>
      <c r="G17" s="20" t="s">
        <v>0</v>
      </c>
      <c r="H17" s="23">
        <v>25817</v>
      </c>
      <c r="I17" s="26">
        <v>14648</v>
      </c>
      <c r="J17" s="29" t="s">
        <v>0</v>
      </c>
      <c r="K17" s="32">
        <v>16831</v>
      </c>
      <c r="L17" s="35">
        <v>2320</v>
      </c>
    </row>
    <row r="18" spans="1:12" ht="17.100000000000001" customHeight="1" x14ac:dyDescent="0.3">
      <c r="A18" s="38">
        <v>16</v>
      </c>
      <c r="B18" s="3" t="s">
        <v>17</v>
      </c>
      <c r="C18" s="8" t="s">
        <v>0</v>
      </c>
      <c r="D18" s="11" t="s">
        <v>0</v>
      </c>
      <c r="E18" s="14" t="s">
        <v>0</v>
      </c>
      <c r="F18" s="17" t="s">
        <v>0</v>
      </c>
      <c r="G18" s="20" t="s">
        <v>0</v>
      </c>
      <c r="H18" s="23" t="s">
        <v>0</v>
      </c>
      <c r="I18" s="26" t="s">
        <v>0</v>
      </c>
      <c r="J18" s="29" t="s">
        <v>0</v>
      </c>
      <c r="K18" s="32" t="s">
        <v>0</v>
      </c>
      <c r="L18" s="35" t="s">
        <v>0</v>
      </c>
    </row>
    <row r="19" spans="1:12" ht="17.100000000000001" customHeight="1" x14ac:dyDescent="0.3">
      <c r="A19" s="38">
        <v>17</v>
      </c>
      <c r="B19" s="3" t="s">
        <v>18</v>
      </c>
      <c r="C19" s="8" t="s">
        <v>0</v>
      </c>
      <c r="D19" s="11" t="s">
        <v>0</v>
      </c>
      <c r="E19" s="14">
        <v>0</v>
      </c>
      <c r="F19" s="17" t="s">
        <v>0</v>
      </c>
      <c r="G19" s="20" t="s">
        <v>0</v>
      </c>
      <c r="H19" s="23" t="s">
        <v>0</v>
      </c>
      <c r="I19" s="26" t="s">
        <v>0</v>
      </c>
      <c r="J19" s="29" t="s">
        <v>0</v>
      </c>
      <c r="K19" s="32" t="s">
        <v>0</v>
      </c>
      <c r="L19" s="35" t="s">
        <v>0</v>
      </c>
    </row>
    <row r="20" spans="1:12" ht="17.100000000000001" customHeight="1" x14ac:dyDescent="0.3">
      <c r="A20" s="38">
        <v>18</v>
      </c>
      <c r="B20" s="3" t="s">
        <v>19</v>
      </c>
      <c r="C20" s="8" t="s">
        <v>0</v>
      </c>
      <c r="D20" s="11" t="s">
        <v>0</v>
      </c>
      <c r="E20" s="14" t="s">
        <v>0</v>
      </c>
      <c r="F20" s="17" t="s">
        <v>0</v>
      </c>
      <c r="G20" s="20" t="s">
        <v>0</v>
      </c>
      <c r="H20" s="23" t="s">
        <v>0</v>
      </c>
      <c r="I20" s="26" t="s">
        <v>0</v>
      </c>
      <c r="J20" s="29" t="s">
        <v>0</v>
      </c>
      <c r="K20" s="32" t="s">
        <v>0</v>
      </c>
      <c r="L20" s="35" t="s">
        <v>0</v>
      </c>
    </row>
    <row r="21" spans="1:12" ht="17.100000000000001" customHeight="1" x14ac:dyDescent="0.3">
      <c r="A21" s="38">
        <v>19</v>
      </c>
      <c r="B21" s="3" t="s">
        <v>20</v>
      </c>
      <c r="C21" s="8" t="s">
        <v>0</v>
      </c>
      <c r="D21" s="11">
        <v>123866</v>
      </c>
      <c r="E21" s="14" t="s">
        <v>0</v>
      </c>
      <c r="F21" s="17">
        <v>94436</v>
      </c>
      <c r="G21" s="20" t="s">
        <v>0</v>
      </c>
      <c r="H21" s="23">
        <v>25817</v>
      </c>
      <c r="I21" s="26">
        <v>14648</v>
      </c>
      <c r="J21" s="29" t="s">
        <v>0</v>
      </c>
      <c r="K21" s="32">
        <v>16831</v>
      </c>
      <c r="L21" s="35">
        <v>2320</v>
      </c>
    </row>
    <row r="22" spans="1:12" ht="17.100000000000001" customHeight="1" x14ac:dyDescent="0.3">
      <c r="A22" s="38">
        <v>20</v>
      </c>
      <c r="B22" s="3" t="s">
        <v>21</v>
      </c>
      <c r="C22" s="8" t="s">
        <v>0</v>
      </c>
      <c r="D22" s="11" t="s">
        <v>0</v>
      </c>
      <c r="E22" s="14" t="s">
        <v>0</v>
      </c>
      <c r="F22" s="17" t="s">
        <v>0</v>
      </c>
      <c r="G22" s="20" t="s">
        <v>0</v>
      </c>
      <c r="H22" s="23" t="s">
        <v>0</v>
      </c>
      <c r="I22" s="26" t="s">
        <v>0</v>
      </c>
      <c r="J22" s="29" t="s">
        <v>0</v>
      </c>
      <c r="K22" s="32" t="s">
        <v>0</v>
      </c>
      <c r="L22" s="35" t="s">
        <v>0</v>
      </c>
    </row>
    <row r="23" spans="1:12" ht="17.100000000000001" customHeight="1" x14ac:dyDescent="0.3">
      <c r="A23" s="38">
        <v>21</v>
      </c>
      <c r="B23" s="3" t="s">
        <v>22</v>
      </c>
      <c r="C23" s="8">
        <v>20775282</v>
      </c>
      <c r="D23" s="11">
        <v>112052277</v>
      </c>
      <c r="E23" s="14">
        <v>0</v>
      </c>
      <c r="F23" s="17">
        <v>4368</v>
      </c>
      <c r="G23" s="20">
        <v>1261506</v>
      </c>
      <c r="H23" s="23">
        <v>28893933</v>
      </c>
      <c r="I23" s="26">
        <v>3399439</v>
      </c>
      <c r="J23" s="29">
        <v>2000</v>
      </c>
      <c r="K23" s="32">
        <v>94579</v>
      </c>
      <c r="L23" s="35">
        <v>169538</v>
      </c>
    </row>
    <row r="24" spans="1:12" ht="17.100000000000001" customHeight="1" x14ac:dyDescent="0.3">
      <c r="A24" s="38">
        <v>22</v>
      </c>
      <c r="B24" s="3" t="s">
        <v>23</v>
      </c>
      <c r="C24" s="8">
        <v>20767277</v>
      </c>
      <c r="D24" s="11">
        <v>111971000</v>
      </c>
      <c r="E24" s="14" t="s">
        <v>0</v>
      </c>
      <c r="F24" s="17" t="s">
        <v>0</v>
      </c>
      <c r="G24" s="20">
        <v>100000</v>
      </c>
      <c r="H24" s="23">
        <v>10000</v>
      </c>
      <c r="I24" s="26" t="s">
        <v>0</v>
      </c>
      <c r="J24" s="29">
        <v>2000</v>
      </c>
      <c r="K24" s="32" t="s">
        <v>0</v>
      </c>
      <c r="L24" s="35" t="s">
        <v>0</v>
      </c>
    </row>
    <row r="25" spans="1:12" ht="17.100000000000001" customHeight="1" x14ac:dyDescent="0.3">
      <c r="A25" s="38">
        <v>23</v>
      </c>
      <c r="B25" s="3" t="s">
        <v>24</v>
      </c>
      <c r="C25" s="8" t="s">
        <v>0</v>
      </c>
      <c r="D25" s="11" t="s">
        <v>0</v>
      </c>
      <c r="E25" s="14" t="s">
        <v>0</v>
      </c>
      <c r="F25" s="17" t="s">
        <v>0</v>
      </c>
      <c r="G25" s="20">
        <v>1161506</v>
      </c>
      <c r="H25" s="23" t="s">
        <v>0</v>
      </c>
      <c r="I25" s="26" t="s">
        <v>0</v>
      </c>
      <c r="J25" s="29" t="s">
        <v>0</v>
      </c>
      <c r="K25" s="32">
        <v>0</v>
      </c>
      <c r="L25" s="35" t="s">
        <v>0</v>
      </c>
    </row>
    <row r="26" spans="1:12" ht="17.100000000000001" customHeight="1" x14ac:dyDescent="0.3">
      <c r="A26" s="38">
        <v>24</v>
      </c>
      <c r="B26" s="3" t="s">
        <v>25</v>
      </c>
      <c r="C26" s="8" t="s">
        <v>0</v>
      </c>
      <c r="D26" s="11" t="s">
        <v>0</v>
      </c>
      <c r="E26" s="14" t="s">
        <v>0</v>
      </c>
      <c r="F26" s="17" t="s">
        <v>0</v>
      </c>
      <c r="G26" s="20" t="s">
        <v>0</v>
      </c>
      <c r="H26" s="23" t="s">
        <v>0</v>
      </c>
      <c r="I26" s="26" t="s">
        <v>0</v>
      </c>
      <c r="J26" s="29" t="s">
        <v>0</v>
      </c>
      <c r="K26" s="32" t="s">
        <v>0</v>
      </c>
      <c r="L26" s="35" t="s">
        <v>0</v>
      </c>
    </row>
    <row r="27" spans="1:12" ht="17.100000000000001" customHeight="1" x14ac:dyDescent="0.3">
      <c r="A27" s="38">
        <v>25</v>
      </c>
      <c r="B27" s="3" t="s">
        <v>26</v>
      </c>
      <c r="C27" s="8">
        <v>8005</v>
      </c>
      <c r="D27" s="11" t="s">
        <v>0</v>
      </c>
      <c r="E27" s="14" t="s">
        <v>0</v>
      </c>
      <c r="F27" s="17">
        <v>4368</v>
      </c>
      <c r="G27" s="20">
        <v>0</v>
      </c>
      <c r="H27" s="23">
        <v>28484864</v>
      </c>
      <c r="I27" s="26">
        <v>3399439</v>
      </c>
      <c r="J27" s="29">
        <v>0</v>
      </c>
      <c r="K27" s="32">
        <v>0</v>
      </c>
      <c r="L27" s="35">
        <v>832</v>
      </c>
    </row>
    <row r="28" spans="1:12" ht="17.100000000000001" customHeight="1" x14ac:dyDescent="0.3">
      <c r="A28" s="38">
        <v>26</v>
      </c>
      <c r="B28" s="3" t="s">
        <v>27</v>
      </c>
      <c r="C28" s="8" t="s">
        <v>0</v>
      </c>
      <c r="D28" s="11" t="s">
        <v>0</v>
      </c>
      <c r="E28" s="14" t="s">
        <v>0</v>
      </c>
      <c r="F28" s="17" t="s">
        <v>0</v>
      </c>
      <c r="G28" s="20" t="s">
        <v>0</v>
      </c>
      <c r="H28" s="23" t="s">
        <v>0</v>
      </c>
      <c r="I28" s="26" t="s">
        <v>0</v>
      </c>
      <c r="J28" s="29" t="s">
        <v>0</v>
      </c>
      <c r="K28" s="32" t="s">
        <v>0</v>
      </c>
      <c r="L28" s="35" t="s">
        <v>0</v>
      </c>
    </row>
    <row r="29" spans="1:12" ht="17.100000000000001" customHeight="1" x14ac:dyDescent="0.3">
      <c r="A29" s="38">
        <v>27</v>
      </c>
      <c r="B29" s="3" t="s">
        <v>28</v>
      </c>
      <c r="C29" s="8" t="s">
        <v>0</v>
      </c>
      <c r="D29" s="11" t="s">
        <v>0</v>
      </c>
      <c r="E29" s="14" t="s">
        <v>0</v>
      </c>
      <c r="F29" s="17" t="s">
        <v>0</v>
      </c>
      <c r="G29" s="20" t="s">
        <v>0</v>
      </c>
      <c r="H29" s="23">
        <v>85500</v>
      </c>
      <c r="I29" s="26" t="s">
        <v>0</v>
      </c>
      <c r="J29" s="29" t="s">
        <v>0</v>
      </c>
      <c r="K29" s="32" t="s">
        <v>0</v>
      </c>
      <c r="L29" s="35" t="s">
        <v>0</v>
      </c>
    </row>
    <row r="30" spans="1:12" ht="17.100000000000001" customHeight="1" x14ac:dyDescent="0.3">
      <c r="A30" s="38">
        <v>28</v>
      </c>
      <c r="B30" s="3" t="s">
        <v>29</v>
      </c>
      <c r="C30" s="8" t="s">
        <v>0</v>
      </c>
      <c r="D30" s="11" t="s">
        <v>0</v>
      </c>
      <c r="E30" s="14" t="s">
        <v>0</v>
      </c>
      <c r="F30" s="17" t="s">
        <v>0</v>
      </c>
      <c r="G30" s="20" t="s">
        <v>0</v>
      </c>
      <c r="H30" s="23" t="s">
        <v>0</v>
      </c>
      <c r="I30" s="26" t="s">
        <v>0</v>
      </c>
      <c r="J30" s="29" t="s">
        <v>0</v>
      </c>
      <c r="K30" s="32" t="s">
        <v>0</v>
      </c>
      <c r="L30" s="35">
        <v>8316</v>
      </c>
    </row>
    <row r="31" spans="1:12" ht="17.100000000000001" customHeight="1" x14ac:dyDescent="0.3">
      <c r="A31" s="38">
        <v>29</v>
      </c>
      <c r="B31" s="3" t="s">
        <v>30</v>
      </c>
      <c r="C31" s="8" t="s">
        <v>0</v>
      </c>
      <c r="D31" s="11">
        <v>81277</v>
      </c>
      <c r="E31" s="14">
        <v>0</v>
      </c>
      <c r="F31" s="17" t="s">
        <v>0</v>
      </c>
      <c r="G31" s="20" t="s">
        <v>0</v>
      </c>
      <c r="H31" s="23">
        <v>313569</v>
      </c>
      <c r="I31" s="26" t="s">
        <v>0</v>
      </c>
      <c r="J31" s="29" t="s">
        <v>0</v>
      </c>
      <c r="K31" s="32">
        <v>94579</v>
      </c>
      <c r="L31" s="35">
        <v>160390</v>
      </c>
    </row>
    <row r="32" spans="1:12" ht="17.100000000000001" customHeight="1" x14ac:dyDescent="0.3">
      <c r="A32" s="38">
        <v>30</v>
      </c>
      <c r="B32" s="3" t="s">
        <v>31</v>
      </c>
      <c r="C32" s="8">
        <v>907559</v>
      </c>
      <c r="D32" s="11">
        <v>7237808</v>
      </c>
      <c r="E32" s="14">
        <v>402874</v>
      </c>
      <c r="F32" s="17">
        <v>2785088</v>
      </c>
      <c r="G32" s="20" t="s">
        <v>0</v>
      </c>
      <c r="H32" s="23">
        <v>1454602</v>
      </c>
      <c r="I32" s="26">
        <v>1647713</v>
      </c>
      <c r="J32" s="29">
        <v>661665</v>
      </c>
      <c r="K32" s="32">
        <v>148831</v>
      </c>
      <c r="L32" s="35" t="s">
        <v>0</v>
      </c>
    </row>
    <row r="33" spans="1:13" ht="17.100000000000001" customHeight="1" x14ac:dyDescent="0.3">
      <c r="A33" s="38">
        <v>31</v>
      </c>
      <c r="B33" s="3" t="s">
        <v>32</v>
      </c>
      <c r="C33" s="8">
        <v>120679124</v>
      </c>
      <c r="D33" s="11">
        <v>5543739</v>
      </c>
      <c r="E33" s="14">
        <v>20303051</v>
      </c>
      <c r="F33" s="17">
        <v>48401980</v>
      </c>
      <c r="G33" s="20">
        <v>70286432</v>
      </c>
      <c r="H33" s="23">
        <v>86786684</v>
      </c>
      <c r="I33" s="26">
        <v>26466680</v>
      </c>
      <c r="J33" s="29">
        <v>31908950</v>
      </c>
      <c r="K33" s="32">
        <v>14867992</v>
      </c>
      <c r="L33" s="35">
        <v>6832213</v>
      </c>
      <c r="M33" s="48"/>
    </row>
    <row r="34" spans="1:13" ht="17.100000000000001" customHeight="1" x14ac:dyDescent="0.3">
      <c r="A34" s="38">
        <v>32</v>
      </c>
      <c r="B34" s="3" t="s">
        <v>33</v>
      </c>
      <c r="C34" s="8">
        <v>1626240</v>
      </c>
      <c r="D34" s="11">
        <v>1998248</v>
      </c>
      <c r="E34" s="14">
        <v>956952</v>
      </c>
      <c r="F34" s="17">
        <v>35293490</v>
      </c>
      <c r="G34" s="20">
        <v>39353807</v>
      </c>
      <c r="H34" s="23">
        <v>7259505</v>
      </c>
      <c r="I34" s="26">
        <v>3786075</v>
      </c>
      <c r="J34" s="29">
        <v>8258459</v>
      </c>
      <c r="K34" s="32">
        <v>2642665</v>
      </c>
      <c r="L34" s="35">
        <v>1796610</v>
      </c>
    </row>
    <row r="35" spans="1:13" ht="17.100000000000001" customHeight="1" x14ac:dyDescent="0.3">
      <c r="A35" s="38">
        <v>33</v>
      </c>
      <c r="B35" s="3" t="s">
        <v>34</v>
      </c>
      <c r="C35" s="8">
        <v>1616778</v>
      </c>
      <c r="D35" s="11">
        <v>1998248</v>
      </c>
      <c r="E35" s="14">
        <v>954663</v>
      </c>
      <c r="F35" s="17">
        <v>19619874</v>
      </c>
      <c r="G35" s="20">
        <v>30843724</v>
      </c>
      <c r="H35" s="23">
        <v>7197409</v>
      </c>
      <c r="I35" s="26">
        <v>3468030</v>
      </c>
      <c r="J35" s="29">
        <v>7809306</v>
      </c>
      <c r="K35" s="32">
        <v>2585717</v>
      </c>
      <c r="L35" s="35">
        <v>1796570</v>
      </c>
    </row>
    <row r="36" spans="1:13" ht="17.100000000000001" customHeight="1" x14ac:dyDescent="0.3">
      <c r="A36" s="38">
        <v>34</v>
      </c>
      <c r="B36" s="3" t="s">
        <v>35</v>
      </c>
      <c r="C36" s="8" t="s">
        <v>0</v>
      </c>
      <c r="D36" s="11" t="s">
        <v>0</v>
      </c>
      <c r="E36" s="14" t="s">
        <v>0</v>
      </c>
      <c r="F36" s="17">
        <v>15454182</v>
      </c>
      <c r="G36" s="20">
        <v>8492317</v>
      </c>
      <c r="H36" s="23" t="s">
        <v>0</v>
      </c>
      <c r="I36" s="26" t="s">
        <v>0</v>
      </c>
      <c r="J36" s="29" t="s">
        <v>0</v>
      </c>
      <c r="K36" s="32" t="s">
        <v>0</v>
      </c>
      <c r="L36" s="35" t="s">
        <v>0</v>
      </c>
    </row>
    <row r="37" spans="1:13" ht="17.100000000000001" customHeight="1" x14ac:dyDescent="0.3">
      <c r="A37" s="38">
        <v>35</v>
      </c>
      <c r="B37" s="3" t="s">
        <v>36</v>
      </c>
      <c r="C37" s="8" t="s">
        <v>0</v>
      </c>
      <c r="D37" s="11" t="s">
        <v>0</v>
      </c>
      <c r="E37" s="14" t="s">
        <v>0</v>
      </c>
      <c r="F37" s="17" t="s">
        <v>0</v>
      </c>
      <c r="G37" s="20" t="s">
        <v>0</v>
      </c>
      <c r="H37" s="23" t="s">
        <v>0</v>
      </c>
      <c r="I37" s="26">
        <v>69327</v>
      </c>
      <c r="J37" s="29" t="s">
        <v>0</v>
      </c>
      <c r="K37" s="32" t="s">
        <v>0</v>
      </c>
      <c r="L37" s="35" t="s">
        <v>0</v>
      </c>
    </row>
    <row r="38" spans="1:13" ht="17.100000000000001" customHeight="1" x14ac:dyDescent="0.3">
      <c r="A38" s="38">
        <v>36</v>
      </c>
      <c r="B38" s="3" t="s">
        <v>37</v>
      </c>
      <c r="C38" s="8" t="s">
        <v>0</v>
      </c>
      <c r="D38" s="11" t="s">
        <v>0</v>
      </c>
      <c r="E38" s="14" t="s">
        <v>0</v>
      </c>
      <c r="F38" s="17">
        <v>136293</v>
      </c>
      <c r="G38" s="20" t="s">
        <v>0</v>
      </c>
      <c r="H38" s="23" t="s">
        <v>0</v>
      </c>
      <c r="I38" s="26" t="s">
        <v>0</v>
      </c>
      <c r="J38" s="29" t="s">
        <v>0</v>
      </c>
      <c r="K38" s="32" t="s">
        <v>0</v>
      </c>
      <c r="L38" s="35" t="s">
        <v>0</v>
      </c>
    </row>
    <row r="39" spans="1:13" ht="17.100000000000001" customHeight="1" x14ac:dyDescent="0.3">
      <c r="A39" s="38">
        <v>37</v>
      </c>
      <c r="B39" s="3" t="s">
        <v>38</v>
      </c>
      <c r="C39" s="8" t="s">
        <v>0</v>
      </c>
      <c r="D39" s="11" t="s">
        <v>0</v>
      </c>
      <c r="E39" s="14" t="s">
        <v>0</v>
      </c>
      <c r="F39" s="17" t="s">
        <v>0</v>
      </c>
      <c r="G39" s="20" t="s">
        <v>0</v>
      </c>
      <c r="H39" s="23" t="s">
        <v>0</v>
      </c>
      <c r="I39" s="26" t="s">
        <v>0</v>
      </c>
      <c r="J39" s="29">
        <v>0</v>
      </c>
      <c r="K39" s="32" t="s">
        <v>0</v>
      </c>
      <c r="L39" s="35" t="s">
        <v>0</v>
      </c>
    </row>
    <row r="40" spans="1:13" ht="17.100000000000001" customHeight="1" x14ac:dyDescent="0.3">
      <c r="A40" s="38">
        <v>38</v>
      </c>
      <c r="B40" s="3" t="s">
        <v>39</v>
      </c>
      <c r="C40" s="8">
        <v>9462</v>
      </c>
      <c r="D40" s="11" t="s">
        <v>0</v>
      </c>
      <c r="E40" s="14">
        <v>2289</v>
      </c>
      <c r="F40" s="17">
        <v>83141</v>
      </c>
      <c r="G40" s="20">
        <v>17766</v>
      </c>
      <c r="H40" s="23">
        <v>62096</v>
      </c>
      <c r="I40" s="26">
        <v>248718</v>
      </c>
      <c r="J40" s="29">
        <v>449153</v>
      </c>
      <c r="K40" s="32">
        <v>56948</v>
      </c>
      <c r="L40" s="35">
        <v>40</v>
      </c>
    </row>
    <row r="41" spans="1:13" ht="17.100000000000001" customHeight="1" x14ac:dyDescent="0.3">
      <c r="A41" s="38">
        <v>39</v>
      </c>
      <c r="B41" s="3" t="s">
        <v>40</v>
      </c>
      <c r="C41" s="8">
        <v>119052884</v>
      </c>
      <c r="D41" s="11">
        <v>3545491</v>
      </c>
      <c r="E41" s="14">
        <v>19346099</v>
      </c>
      <c r="F41" s="17">
        <v>13108490</v>
      </c>
      <c r="G41" s="20">
        <v>30932625</v>
      </c>
      <c r="H41" s="23">
        <v>79527179</v>
      </c>
      <c r="I41" s="26">
        <v>22680605</v>
      </c>
      <c r="J41" s="29">
        <v>23650491</v>
      </c>
      <c r="K41" s="32">
        <v>12225327</v>
      </c>
      <c r="L41" s="35">
        <v>5035603</v>
      </c>
    </row>
    <row r="42" spans="1:13" ht="17.100000000000001" customHeight="1" x14ac:dyDescent="0.3">
      <c r="A42" s="38">
        <v>40</v>
      </c>
      <c r="B42" s="3" t="s">
        <v>41</v>
      </c>
      <c r="C42" s="8">
        <v>111789133</v>
      </c>
      <c r="D42" s="11">
        <v>104437</v>
      </c>
      <c r="E42" s="14">
        <v>18722528</v>
      </c>
      <c r="F42" s="17">
        <v>10465143</v>
      </c>
      <c r="G42" s="20">
        <v>30515994</v>
      </c>
      <c r="H42" s="23">
        <v>69546188</v>
      </c>
      <c r="I42" s="26">
        <v>17518497</v>
      </c>
      <c r="J42" s="29">
        <v>10597500</v>
      </c>
      <c r="K42" s="32">
        <v>10246125</v>
      </c>
      <c r="L42" s="35">
        <v>4650980</v>
      </c>
    </row>
    <row r="43" spans="1:13" ht="17.100000000000001" customHeight="1" x14ac:dyDescent="0.3">
      <c r="A43" s="38">
        <v>41</v>
      </c>
      <c r="B43" s="3" t="s">
        <v>42</v>
      </c>
      <c r="C43" s="8">
        <v>105397135</v>
      </c>
      <c r="D43" s="11">
        <v>142</v>
      </c>
      <c r="E43" s="14">
        <v>17939186</v>
      </c>
      <c r="F43" s="17">
        <v>9101516</v>
      </c>
      <c r="G43" s="20">
        <v>29908488</v>
      </c>
      <c r="H43" s="23">
        <v>1731636</v>
      </c>
      <c r="I43" s="26">
        <v>1583572</v>
      </c>
      <c r="J43" s="29">
        <v>990886</v>
      </c>
      <c r="K43" s="32">
        <v>573024</v>
      </c>
      <c r="L43" s="35">
        <v>848457</v>
      </c>
    </row>
    <row r="44" spans="1:13" ht="17.100000000000001" customHeight="1" x14ac:dyDescent="0.3">
      <c r="A44" s="38">
        <v>42</v>
      </c>
      <c r="B44" s="3" t="s">
        <v>43</v>
      </c>
      <c r="C44" s="8" t="s">
        <v>0</v>
      </c>
      <c r="D44" s="11">
        <v>56133</v>
      </c>
      <c r="E44" s="14" t="s">
        <v>0</v>
      </c>
      <c r="F44" s="17">
        <v>155133</v>
      </c>
      <c r="G44" s="20">
        <v>73226</v>
      </c>
      <c r="H44" s="23">
        <v>66752893</v>
      </c>
      <c r="I44" s="26">
        <v>15387850</v>
      </c>
      <c r="J44" s="29">
        <v>6991602</v>
      </c>
      <c r="K44" s="32">
        <v>8559449</v>
      </c>
      <c r="L44" s="35">
        <v>3630777</v>
      </c>
    </row>
    <row r="45" spans="1:13" ht="17.100000000000001" customHeight="1" x14ac:dyDescent="0.3">
      <c r="A45" s="38">
        <v>43</v>
      </c>
      <c r="B45" s="3" t="s">
        <v>44</v>
      </c>
      <c r="C45" s="8" t="s">
        <v>0</v>
      </c>
      <c r="D45" s="11">
        <v>3313</v>
      </c>
      <c r="E45" s="14" t="s">
        <v>0</v>
      </c>
      <c r="F45" s="17" t="s">
        <v>0</v>
      </c>
      <c r="G45" s="20">
        <v>281</v>
      </c>
      <c r="H45" s="23" t="s">
        <v>0</v>
      </c>
      <c r="I45" s="26" t="s">
        <v>0</v>
      </c>
      <c r="J45" s="29" t="s">
        <v>0</v>
      </c>
      <c r="K45" s="32" t="s">
        <v>0</v>
      </c>
      <c r="L45" s="35" t="s">
        <v>0</v>
      </c>
    </row>
    <row r="46" spans="1:13" ht="17.100000000000001" customHeight="1" x14ac:dyDescent="0.3">
      <c r="A46" s="38">
        <v>44</v>
      </c>
      <c r="B46" s="3" t="s">
        <v>45</v>
      </c>
      <c r="C46" s="8" t="s">
        <v>0</v>
      </c>
      <c r="D46" s="11">
        <v>0</v>
      </c>
      <c r="E46" s="14">
        <v>0</v>
      </c>
      <c r="F46" s="17">
        <v>0</v>
      </c>
      <c r="G46" s="20">
        <v>0</v>
      </c>
      <c r="H46" s="23" t="s">
        <v>0</v>
      </c>
      <c r="I46" s="26">
        <v>0</v>
      </c>
      <c r="J46" s="29" t="s">
        <v>0</v>
      </c>
      <c r="K46" s="32">
        <v>0</v>
      </c>
      <c r="L46" s="35">
        <v>117387</v>
      </c>
    </row>
    <row r="47" spans="1:13" ht="17.100000000000001" customHeight="1" x14ac:dyDescent="0.3">
      <c r="A47" s="38">
        <v>45</v>
      </c>
      <c r="B47" s="3" t="s">
        <v>46</v>
      </c>
      <c r="C47" s="8">
        <v>6291607</v>
      </c>
      <c r="D47" s="11">
        <v>11776</v>
      </c>
      <c r="E47" s="14">
        <v>747579</v>
      </c>
      <c r="F47" s="17" t="s">
        <v>0</v>
      </c>
      <c r="G47" s="20">
        <v>1076</v>
      </c>
      <c r="H47" s="23">
        <v>167285</v>
      </c>
      <c r="I47" s="26" t="s">
        <v>0</v>
      </c>
      <c r="J47" s="29">
        <v>3644</v>
      </c>
      <c r="K47" s="32">
        <v>1087107</v>
      </c>
      <c r="L47" s="35" t="s">
        <v>0</v>
      </c>
    </row>
    <row r="48" spans="1:13" ht="17.100000000000001" customHeight="1" x14ac:dyDescent="0.3">
      <c r="A48" s="38">
        <v>46</v>
      </c>
      <c r="B48" s="3" t="s">
        <v>47</v>
      </c>
      <c r="C48" s="8">
        <v>100391</v>
      </c>
      <c r="D48" s="11">
        <v>33073</v>
      </c>
      <c r="E48" s="14">
        <v>35763</v>
      </c>
      <c r="F48" s="17">
        <v>1208494</v>
      </c>
      <c r="G48" s="20">
        <v>532923</v>
      </c>
      <c r="H48" s="23">
        <v>894374</v>
      </c>
      <c r="I48" s="26">
        <v>547075</v>
      </c>
      <c r="J48" s="29">
        <v>2611368</v>
      </c>
      <c r="K48" s="32">
        <v>26545</v>
      </c>
      <c r="L48" s="35">
        <v>54359</v>
      </c>
    </row>
    <row r="49" spans="1:12" ht="17.100000000000001" customHeight="1" x14ac:dyDescent="0.3">
      <c r="A49" s="39">
        <v>47</v>
      </c>
      <c r="B49" s="3" t="s">
        <v>48</v>
      </c>
      <c r="C49" s="8">
        <v>2004216</v>
      </c>
      <c r="D49" s="11">
        <v>68681</v>
      </c>
      <c r="E49" s="14">
        <v>0</v>
      </c>
      <c r="F49" s="17">
        <v>25222</v>
      </c>
      <c r="G49" s="20">
        <v>6272</v>
      </c>
      <c r="H49" s="23">
        <v>8661318</v>
      </c>
      <c r="I49" s="26">
        <v>2761858</v>
      </c>
      <c r="J49" s="29">
        <v>0</v>
      </c>
      <c r="K49" s="32">
        <v>11586</v>
      </c>
      <c r="L49" s="35">
        <v>30045</v>
      </c>
    </row>
    <row r="50" spans="1:12" ht="17.100000000000001" customHeight="1" x14ac:dyDescent="0.3">
      <c r="A50" s="38">
        <v>48</v>
      </c>
      <c r="B50" s="3" t="s">
        <v>49</v>
      </c>
      <c r="C50" s="8" t="s">
        <v>0</v>
      </c>
      <c r="D50" s="11" t="s">
        <v>0</v>
      </c>
      <c r="E50" s="14" t="s">
        <v>0</v>
      </c>
      <c r="F50" s="17" t="s">
        <v>0</v>
      </c>
      <c r="G50" s="20" t="s">
        <v>0</v>
      </c>
      <c r="H50" s="23" t="s">
        <v>0</v>
      </c>
      <c r="I50" s="26" t="s">
        <v>0</v>
      </c>
      <c r="J50" s="29" t="s">
        <v>0</v>
      </c>
      <c r="K50" s="32" t="s">
        <v>0</v>
      </c>
      <c r="L50" s="35" t="s">
        <v>0</v>
      </c>
    </row>
    <row r="51" spans="1:12" ht="17.100000000000001" customHeight="1" x14ac:dyDescent="0.3">
      <c r="A51" s="38">
        <v>49</v>
      </c>
      <c r="B51" s="3" t="s">
        <v>50</v>
      </c>
      <c r="C51" s="8">
        <v>0</v>
      </c>
      <c r="D51" s="11">
        <v>68681</v>
      </c>
      <c r="E51" s="14" t="s">
        <v>0</v>
      </c>
      <c r="F51" s="17" t="s">
        <v>0</v>
      </c>
      <c r="G51" s="20" t="s">
        <v>0</v>
      </c>
      <c r="H51" s="23" t="s">
        <v>0</v>
      </c>
      <c r="I51" s="26" t="s">
        <v>0</v>
      </c>
      <c r="J51" s="29" t="s">
        <v>0</v>
      </c>
      <c r="K51" s="32" t="s">
        <v>0</v>
      </c>
      <c r="L51" s="35" t="s">
        <v>0</v>
      </c>
    </row>
    <row r="52" spans="1:12" ht="17.100000000000001" customHeight="1" x14ac:dyDescent="0.3">
      <c r="A52" s="38">
        <v>50</v>
      </c>
      <c r="B52" s="3" t="s">
        <v>51</v>
      </c>
      <c r="C52" s="8" t="s">
        <v>0</v>
      </c>
      <c r="D52" s="11" t="s">
        <v>0</v>
      </c>
      <c r="E52" s="14" t="s">
        <v>0</v>
      </c>
      <c r="F52" s="17" t="s">
        <v>0</v>
      </c>
      <c r="G52" s="20" t="s">
        <v>0</v>
      </c>
      <c r="H52" s="23" t="s">
        <v>0</v>
      </c>
      <c r="I52" s="26" t="s">
        <v>0</v>
      </c>
      <c r="J52" s="29" t="s">
        <v>0</v>
      </c>
      <c r="K52" s="32" t="s">
        <v>0</v>
      </c>
      <c r="L52" s="35" t="s">
        <v>0</v>
      </c>
    </row>
    <row r="53" spans="1:12" ht="17.100000000000001" customHeight="1" x14ac:dyDescent="0.3">
      <c r="A53" s="38">
        <v>51</v>
      </c>
      <c r="B53" s="3" t="s">
        <v>52</v>
      </c>
      <c r="C53" s="8">
        <v>4216</v>
      </c>
      <c r="D53" s="11" t="s">
        <v>0</v>
      </c>
      <c r="E53" s="14" t="s">
        <v>0</v>
      </c>
      <c r="F53" s="17">
        <v>25222</v>
      </c>
      <c r="G53" s="20">
        <v>6272</v>
      </c>
      <c r="H53" s="23">
        <v>8661318</v>
      </c>
      <c r="I53" s="26">
        <v>2761858</v>
      </c>
      <c r="J53" s="29">
        <v>0</v>
      </c>
      <c r="K53" s="32">
        <v>11586</v>
      </c>
      <c r="L53" s="35">
        <v>30045</v>
      </c>
    </row>
    <row r="54" spans="1:12" ht="17.100000000000001" customHeight="1" x14ac:dyDescent="0.3">
      <c r="A54" s="38">
        <v>52</v>
      </c>
      <c r="B54" s="3" t="s">
        <v>53</v>
      </c>
      <c r="C54" s="8" t="s">
        <v>0</v>
      </c>
      <c r="D54" s="11" t="s">
        <v>0</v>
      </c>
      <c r="E54" s="14" t="s">
        <v>0</v>
      </c>
      <c r="F54" s="17" t="s">
        <v>0</v>
      </c>
      <c r="G54" s="20" t="s">
        <v>0</v>
      </c>
      <c r="H54" s="23" t="s">
        <v>0</v>
      </c>
      <c r="I54" s="26" t="s">
        <v>0</v>
      </c>
      <c r="J54" s="29" t="s">
        <v>0</v>
      </c>
      <c r="K54" s="32" t="s">
        <v>0</v>
      </c>
      <c r="L54" s="35" t="s">
        <v>0</v>
      </c>
    </row>
    <row r="55" spans="1:12" ht="17.100000000000001" customHeight="1" x14ac:dyDescent="0.3">
      <c r="A55" s="38">
        <v>53</v>
      </c>
      <c r="B55" s="3" t="s">
        <v>54</v>
      </c>
      <c r="C55" s="8" t="s">
        <v>0</v>
      </c>
      <c r="D55" s="11" t="s">
        <v>0</v>
      </c>
      <c r="E55" s="14" t="s">
        <v>0</v>
      </c>
      <c r="F55" s="17" t="s">
        <v>0</v>
      </c>
      <c r="G55" s="20" t="s">
        <v>0</v>
      </c>
      <c r="H55" s="23" t="s">
        <v>0</v>
      </c>
      <c r="I55" s="26" t="s">
        <v>0</v>
      </c>
      <c r="J55" s="29" t="s">
        <v>0</v>
      </c>
      <c r="K55" s="32" t="s">
        <v>0</v>
      </c>
      <c r="L55" s="35" t="s">
        <v>0</v>
      </c>
    </row>
    <row r="56" spans="1:12" ht="17.100000000000001" customHeight="1" x14ac:dyDescent="0.3">
      <c r="A56" s="38">
        <v>54</v>
      </c>
      <c r="B56" s="3" t="s">
        <v>55</v>
      </c>
      <c r="C56" s="8" t="s">
        <v>0</v>
      </c>
      <c r="D56" s="11" t="s">
        <v>0</v>
      </c>
      <c r="E56" s="14" t="s">
        <v>0</v>
      </c>
      <c r="F56" s="17" t="s">
        <v>0</v>
      </c>
      <c r="G56" s="20" t="s">
        <v>0</v>
      </c>
      <c r="H56" s="23" t="s">
        <v>0</v>
      </c>
      <c r="I56" s="26" t="s">
        <v>0</v>
      </c>
      <c r="J56" s="29" t="s">
        <v>0</v>
      </c>
      <c r="K56" s="32" t="s">
        <v>0</v>
      </c>
      <c r="L56" s="35" t="s">
        <v>0</v>
      </c>
    </row>
    <row r="57" spans="1:12" ht="17.100000000000001" customHeight="1" x14ac:dyDescent="0.3">
      <c r="A57" s="38">
        <v>55</v>
      </c>
      <c r="B57" s="3" t="s">
        <v>56</v>
      </c>
      <c r="C57" s="8">
        <v>2000000</v>
      </c>
      <c r="D57" s="11">
        <v>0</v>
      </c>
      <c r="E57" s="14">
        <v>0</v>
      </c>
      <c r="F57" s="17" t="s">
        <v>0</v>
      </c>
      <c r="G57" s="20" t="s">
        <v>0</v>
      </c>
      <c r="H57" s="23" t="s">
        <v>0</v>
      </c>
      <c r="I57" s="26" t="s">
        <v>0</v>
      </c>
      <c r="J57" s="29" t="s">
        <v>0</v>
      </c>
      <c r="K57" s="32" t="s">
        <v>0</v>
      </c>
      <c r="L57" s="35" t="s">
        <v>0</v>
      </c>
    </row>
    <row r="58" spans="1:12" ht="17.100000000000001" customHeight="1" x14ac:dyDescent="0.3">
      <c r="A58" s="38">
        <v>56</v>
      </c>
      <c r="B58" s="3" t="s">
        <v>57</v>
      </c>
      <c r="C58" s="8">
        <v>5254114</v>
      </c>
      <c r="D58" s="11">
        <v>404813</v>
      </c>
      <c r="E58" s="14">
        <v>271090</v>
      </c>
      <c r="F58" s="17">
        <v>283241</v>
      </c>
      <c r="G58" s="20">
        <v>110637</v>
      </c>
      <c r="H58" s="23">
        <v>825203</v>
      </c>
      <c r="I58" s="26">
        <v>222790</v>
      </c>
      <c r="J58" s="29">
        <v>11980935</v>
      </c>
      <c r="K58" s="32">
        <v>1870526</v>
      </c>
      <c r="L58" s="35">
        <v>280155</v>
      </c>
    </row>
    <row r="59" spans="1:12" ht="17.100000000000001" customHeight="1" x14ac:dyDescent="0.3">
      <c r="A59" s="38">
        <v>57</v>
      </c>
      <c r="B59" s="3" t="s">
        <v>58</v>
      </c>
      <c r="C59" s="8" t="s">
        <v>0</v>
      </c>
      <c r="D59" s="11" t="s">
        <v>0</v>
      </c>
      <c r="E59" s="14" t="s">
        <v>0</v>
      </c>
      <c r="F59" s="17" t="s">
        <v>0</v>
      </c>
      <c r="G59" s="20" t="s">
        <v>0</v>
      </c>
      <c r="H59" s="23" t="s">
        <v>0</v>
      </c>
      <c r="I59" s="26" t="s">
        <v>0</v>
      </c>
      <c r="J59" s="29">
        <v>15</v>
      </c>
      <c r="K59" s="32" t="s">
        <v>0</v>
      </c>
      <c r="L59" s="35" t="s">
        <v>0</v>
      </c>
    </row>
    <row r="60" spans="1:12" ht="17.100000000000001" customHeight="1" x14ac:dyDescent="0.3">
      <c r="A60" s="38">
        <v>58</v>
      </c>
      <c r="B60" s="3" t="s">
        <v>59</v>
      </c>
      <c r="C60" s="8">
        <v>5254114</v>
      </c>
      <c r="D60" s="11">
        <v>404813</v>
      </c>
      <c r="E60" s="14">
        <v>271090</v>
      </c>
      <c r="F60" s="17">
        <v>283241</v>
      </c>
      <c r="G60" s="20">
        <v>110637</v>
      </c>
      <c r="H60" s="23">
        <v>825203</v>
      </c>
      <c r="I60" s="26">
        <v>222790</v>
      </c>
      <c r="J60" s="29">
        <v>11980920</v>
      </c>
      <c r="K60" s="32">
        <v>1870526</v>
      </c>
      <c r="L60" s="35">
        <v>280155</v>
      </c>
    </row>
    <row r="61" spans="1:12" ht="17.100000000000001" customHeight="1" x14ac:dyDescent="0.3">
      <c r="A61" s="38">
        <v>59</v>
      </c>
      <c r="B61" s="3" t="s">
        <v>60</v>
      </c>
      <c r="C61" s="8" t="s">
        <v>0</v>
      </c>
      <c r="D61" s="11" t="s">
        <v>0</v>
      </c>
      <c r="E61" s="14">
        <v>0</v>
      </c>
      <c r="F61" s="17">
        <v>2170</v>
      </c>
      <c r="G61" s="20">
        <v>0</v>
      </c>
      <c r="H61" s="23" t="s">
        <v>0</v>
      </c>
      <c r="I61" s="26" t="s">
        <v>0</v>
      </c>
      <c r="J61" s="29" t="s">
        <v>0</v>
      </c>
      <c r="K61" s="32" t="s">
        <v>0</v>
      </c>
      <c r="L61" s="35" t="s">
        <v>0</v>
      </c>
    </row>
    <row r="62" spans="1:12" ht="17.100000000000001" customHeight="1" x14ac:dyDescent="0.3">
      <c r="A62" s="38">
        <v>60</v>
      </c>
      <c r="B62" s="3" t="s">
        <v>61</v>
      </c>
      <c r="C62" s="8">
        <v>5421</v>
      </c>
      <c r="D62" s="11">
        <v>2967560</v>
      </c>
      <c r="E62" s="14">
        <v>352481</v>
      </c>
      <c r="F62" s="17">
        <v>2332714</v>
      </c>
      <c r="G62" s="20">
        <v>299722</v>
      </c>
      <c r="H62" s="23">
        <v>494470</v>
      </c>
      <c r="I62" s="26">
        <v>2177460</v>
      </c>
      <c r="J62" s="29">
        <v>1072056</v>
      </c>
      <c r="K62" s="32">
        <v>97090</v>
      </c>
      <c r="L62" s="35">
        <v>74423</v>
      </c>
    </row>
    <row r="63" spans="1:12" ht="17.100000000000001" customHeight="1" x14ac:dyDescent="0.3">
      <c r="A63" s="38">
        <v>61</v>
      </c>
      <c r="B63" s="3" t="s">
        <v>62</v>
      </c>
      <c r="C63" s="8" t="s">
        <v>0</v>
      </c>
      <c r="D63" s="11" t="s">
        <v>0</v>
      </c>
      <c r="E63" s="14" t="s">
        <v>0</v>
      </c>
      <c r="F63" s="17" t="s">
        <v>0</v>
      </c>
      <c r="G63" s="20" t="s">
        <v>0</v>
      </c>
      <c r="H63" s="23" t="s">
        <v>0</v>
      </c>
      <c r="I63" s="26" t="s">
        <v>0</v>
      </c>
      <c r="J63" s="29" t="s">
        <v>0</v>
      </c>
      <c r="K63" s="32" t="s">
        <v>0</v>
      </c>
      <c r="L63" s="35" t="s">
        <v>0</v>
      </c>
    </row>
    <row r="64" spans="1:12" ht="17.100000000000001" customHeight="1" x14ac:dyDescent="0.3">
      <c r="A64" s="38">
        <v>62</v>
      </c>
      <c r="B64" s="3" t="s">
        <v>63</v>
      </c>
      <c r="C64" s="8">
        <v>633763576</v>
      </c>
      <c r="D64" s="11">
        <v>971431700</v>
      </c>
      <c r="E64" s="14">
        <v>279423770</v>
      </c>
      <c r="F64" s="17">
        <v>533644786</v>
      </c>
      <c r="G64" s="20">
        <v>690637976</v>
      </c>
      <c r="H64" s="23">
        <v>547660245</v>
      </c>
      <c r="I64" s="26">
        <v>274880290</v>
      </c>
      <c r="J64" s="29">
        <v>313775302</v>
      </c>
      <c r="K64" s="32">
        <v>149425733</v>
      </c>
      <c r="L64" s="35">
        <v>62510409</v>
      </c>
    </row>
    <row r="65" spans="1:13" ht="17.100000000000001" customHeight="1" x14ac:dyDescent="0.3">
      <c r="A65" s="38">
        <v>63</v>
      </c>
      <c r="B65" s="3" t="s">
        <v>64</v>
      </c>
      <c r="C65" s="8" t="s">
        <v>0</v>
      </c>
      <c r="D65" s="11" t="s">
        <v>0</v>
      </c>
      <c r="E65" s="14" t="s">
        <v>0</v>
      </c>
      <c r="F65" s="17" t="s">
        <v>0</v>
      </c>
      <c r="G65" s="20" t="s">
        <v>0</v>
      </c>
      <c r="H65" s="23" t="s">
        <v>0</v>
      </c>
      <c r="I65" s="26" t="s">
        <v>0</v>
      </c>
      <c r="J65" s="29" t="s">
        <v>0</v>
      </c>
      <c r="K65" s="32" t="s">
        <v>0</v>
      </c>
      <c r="L65" s="35" t="s">
        <v>0</v>
      </c>
    </row>
    <row r="66" spans="1:13" ht="17.100000000000001" customHeight="1" x14ac:dyDescent="0.3">
      <c r="A66" s="40">
        <v>64</v>
      </c>
      <c r="B66" s="3" t="s">
        <v>65</v>
      </c>
      <c r="C66" s="8">
        <v>633763576</v>
      </c>
      <c r="D66" s="11">
        <v>971431700</v>
      </c>
      <c r="E66" s="14">
        <v>279423770</v>
      </c>
      <c r="F66" s="17">
        <v>533644786</v>
      </c>
      <c r="G66" s="20">
        <v>690637976</v>
      </c>
      <c r="H66" s="23">
        <v>547660245</v>
      </c>
      <c r="I66" s="26">
        <v>274880290</v>
      </c>
      <c r="J66" s="29">
        <v>313775302</v>
      </c>
      <c r="K66" s="32">
        <v>149425733</v>
      </c>
      <c r="L66" s="35">
        <v>62510409</v>
      </c>
    </row>
    <row r="67" spans="1:13" ht="17.100000000000001" customHeight="1" x14ac:dyDescent="0.3">
      <c r="A67" s="40">
        <v>65</v>
      </c>
      <c r="B67" s="3" t="s">
        <v>66</v>
      </c>
      <c r="C67" s="8">
        <v>256281394</v>
      </c>
      <c r="D67" s="11">
        <v>70219531</v>
      </c>
      <c r="E67" s="14">
        <v>19077977</v>
      </c>
      <c r="F67" s="17">
        <v>57237592</v>
      </c>
      <c r="G67" s="20">
        <v>250912627</v>
      </c>
      <c r="H67" s="23">
        <v>111153410</v>
      </c>
      <c r="I67" s="26">
        <v>32140054</v>
      </c>
      <c r="J67" s="29">
        <v>107137920</v>
      </c>
      <c r="K67" s="32">
        <v>26188293</v>
      </c>
      <c r="L67" s="35" t="s">
        <v>0</v>
      </c>
    </row>
    <row r="68" spans="1:13" ht="17.100000000000001" customHeight="1" x14ac:dyDescent="0.3">
      <c r="A68" s="40">
        <v>66</v>
      </c>
      <c r="B68" s="3" t="s">
        <v>67</v>
      </c>
      <c r="C68" s="8">
        <v>890044970</v>
      </c>
      <c r="D68" s="11">
        <v>1041651231</v>
      </c>
      <c r="E68" s="14">
        <v>298501747</v>
      </c>
      <c r="F68" s="17">
        <v>590882378</v>
      </c>
      <c r="G68" s="20">
        <v>941550603</v>
      </c>
      <c r="H68" s="23">
        <v>658813655</v>
      </c>
      <c r="I68" s="26">
        <v>307020344</v>
      </c>
      <c r="J68" s="29">
        <v>420913222</v>
      </c>
      <c r="K68" s="32">
        <v>175614026</v>
      </c>
      <c r="L68" s="35">
        <v>62510409</v>
      </c>
    </row>
    <row r="69" spans="1:13" ht="17.100000000000001" customHeight="1" x14ac:dyDescent="0.3">
      <c r="A69" s="2" t="s">
        <v>0</v>
      </c>
      <c r="B69" s="3" t="s">
        <v>68</v>
      </c>
      <c r="C69" s="8" t="s">
        <v>0</v>
      </c>
      <c r="D69" s="11" t="s">
        <v>0</v>
      </c>
      <c r="E69" s="14" t="s">
        <v>0</v>
      </c>
      <c r="F69" s="17" t="s">
        <v>0</v>
      </c>
      <c r="G69" s="20" t="s">
        <v>0</v>
      </c>
      <c r="H69" s="23" t="s">
        <v>0</v>
      </c>
      <c r="I69" s="26" t="s">
        <v>0</v>
      </c>
      <c r="J69" s="29" t="s">
        <v>0</v>
      </c>
      <c r="K69" s="32" t="s">
        <v>0</v>
      </c>
      <c r="L69" s="35" t="s">
        <v>0</v>
      </c>
    </row>
    <row r="70" spans="1:13" ht="17.100000000000001" customHeight="1" x14ac:dyDescent="0.3">
      <c r="A70" s="40">
        <v>101</v>
      </c>
      <c r="B70" s="3" t="s">
        <v>69</v>
      </c>
      <c r="C70" s="8">
        <v>583575814</v>
      </c>
      <c r="D70" s="11">
        <v>916700496</v>
      </c>
      <c r="E70" s="14">
        <v>251067624</v>
      </c>
      <c r="F70" s="17">
        <v>414763162</v>
      </c>
      <c r="G70" s="20">
        <v>402439973</v>
      </c>
      <c r="H70" s="23">
        <v>294269685</v>
      </c>
      <c r="I70" s="26">
        <v>182426949</v>
      </c>
      <c r="J70" s="29">
        <v>277273804</v>
      </c>
      <c r="K70" s="32">
        <v>83175736</v>
      </c>
      <c r="L70" s="35">
        <v>49996122</v>
      </c>
      <c r="M70" s="42">
        <f>SUM(C70:L70)</f>
        <v>3455689365</v>
      </c>
    </row>
    <row r="71" spans="1:13" ht="17.100000000000001" customHeight="1" x14ac:dyDescent="0.3">
      <c r="A71" s="40">
        <v>102</v>
      </c>
      <c r="B71" s="3" t="s">
        <v>70</v>
      </c>
      <c r="C71" s="8">
        <v>441955312</v>
      </c>
      <c r="D71" s="11">
        <v>388737277</v>
      </c>
      <c r="E71" s="14">
        <v>102354487</v>
      </c>
      <c r="F71" s="17">
        <v>379959879</v>
      </c>
      <c r="G71" s="20">
        <v>256013165</v>
      </c>
      <c r="H71" s="23">
        <v>92276623</v>
      </c>
      <c r="I71" s="26">
        <v>38486953</v>
      </c>
      <c r="J71" s="29">
        <v>31117961</v>
      </c>
      <c r="K71" s="32">
        <v>15795899</v>
      </c>
      <c r="L71" s="35">
        <v>20048466</v>
      </c>
    </row>
    <row r="72" spans="1:13" ht="17.100000000000001" customHeight="1" x14ac:dyDescent="0.3">
      <c r="A72" s="40">
        <v>103</v>
      </c>
      <c r="B72" s="3" t="s">
        <v>71</v>
      </c>
      <c r="C72" s="8">
        <v>441955312</v>
      </c>
      <c r="D72" s="11">
        <v>385164196</v>
      </c>
      <c r="E72" s="14">
        <v>102354487</v>
      </c>
      <c r="F72" s="17">
        <v>379959879</v>
      </c>
      <c r="G72" s="20">
        <v>256013165</v>
      </c>
      <c r="H72" s="23">
        <v>92276623</v>
      </c>
      <c r="I72" s="26">
        <v>38486953</v>
      </c>
      <c r="J72" s="29">
        <v>31117961</v>
      </c>
      <c r="K72" s="32">
        <v>15795899</v>
      </c>
      <c r="L72" s="35">
        <v>20048466</v>
      </c>
    </row>
    <row r="73" spans="1:13" ht="17.100000000000001" customHeight="1" x14ac:dyDescent="0.3">
      <c r="A73" s="40">
        <v>104</v>
      </c>
      <c r="B73" s="3" t="s">
        <v>72</v>
      </c>
      <c r="C73" s="8" t="s">
        <v>0</v>
      </c>
      <c r="D73" s="11" t="s">
        <v>0</v>
      </c>
      <c r="E73" s="14" t="s">
        <v>0</v>
      </c>
      <c r="F73" s="17" t="s">
        <v>0</v>
      </c>
      <c r="G73" s="20" t="s">
        <v>0</v>
      </c>
      <c r="H73" s="23" t="s">
        <v>0</v>
      </c>
      <c r="I73" s="26" t="s">
        <v>0</v>
      </c>
      <c r="J73" s="29" t="s">
        <v>0</v>
      </c>
      <c r="K73" s="32" t="s">
        <v>0</v>
      </c>
      <c r="L73" s="35" t="s">
        <v>0</v>
      </c>
    </row>
    <row r="74" spans="1:13" ht="17.100000000000001" customHeight="1" x14ac:dyDescent="0.3">
      <c r="A74" s="40">
        <v>105</v>
      </c>
      <c r="B74" s="3" t="s">
        <v>73</v>
      </c>
      <c r="C74" s="8" t="s">
        <v>0</v>
      </c>
      <c r="D74" s="11" t="s">
        <v>0</v>
      </c>
      <c r="E74" s="14" t="s">
        <v>0</v>
      </c>
      <c r="F74" s="17" t="s">
        <v>0</v>
      </c>
      <c r="G74" s="20" t="s">
        <v>0</v>
      </c>
      <c r="H74" s="23" t="s">
        <v>0</v>
      </c>
      <c r="I74" s="26" t="s">
        <v>0</v>
      </c>
      <c r="J74" s="29" t="s">
        <v>0</v>
      </c>
      <c r="K74" s="32" t="s">
        <v>0</v>
      </c>
      <c r="L74" s="35" t="s">
        <v>0</v>
      </c>
    </row>
    <row r="75" spans="1:13" ht="17.100000000000001" customHeight="1" x14ac:dyDescent="0.3">
      <c r="A75" s="40">
        <v>106</v>
      </c>
      <c r="B75" s="3" t="s">
        <v>74</v>
      </c>
      <c r="C75" s="8" t="s">
        <v>0</v>
      </c>
      <c r="D75" s="11" t="s">
        <v>0</v>
      </c>
      <c r="E75" s="14" t="s">
        <v>0</v>
      </c>
      <c r="F75" s="17" t="s">
        <v>0</v>
      </c>
      <c r="G75" s="20" t="s">
        <v>0</v>
      </c>
      <c r="H75" s="23" t="s">
        <v>0</v>
      </c>
      <c r="I75" s="26" t="s">
        <v>0</v>
      </c>
      <c r="J75" s="29" t="s">
        <v>0</v>
      </c>
      <c r="K75" s="32" t="s">
        <v>0</v>
      </c>
      <c r="L75" s="35" t="s">
        <v>0</v>
      </c>
    </row>
    <row r="76" spans="1:13" ht="17.100000000000001" customHeight="1" x14ac:dyDescent="0.3">
      <c r="A76" s="40">
        <v>107</v>
      </c>
      <c r="B76" s="3" t="s">
        <v>75</v>
      </c>
      <c r="C76" s="8" t="s">
        <v>0</v>
      </c>
      <c r="D76" s="11" t="s">
        <v>0</v>
      </c>
      <c r="E76" s="14" t="s">
        <v>0</v>
      </c>
      <c r="F76" s="17" t="s">
        <v>0</v>
      </c>
      <c r="G76" s="20" t="s">
        <v>0</v>
      </c>
      <c r="H76" s="23" t="s">
        <v>0</v>
      </c>
      <c r="I76" s="26" t="s">
        <v>0</v>
      </c>
      <c r="J76" s="29" t="s">
        <v>0</v>
      </c>
      <c r="K76" s="32" t="s">
        <v>0</v>
      </c>
      <c r="L76" s="35" t="s">
        <v>0</v>
      </c>
    </row>
    <row r="77" spans="1:13" ht="17.100000000000001" customHeight="1" x14ac:dyDescent="0.3">
      <c r="A77" s="40">
        <v>108</v>
      </c>
      <c r="B77" s="3" t="s">
        <v>76</v>
      </c>
      <c r="C77" s="8" t="s">
        <v>0</v>
      </c>
      <c r="D77" s="11">
        <v>3573081</v>
      </c>
      <c r="E77" s="14" t="s">
        <v>0</v>
      </c>
      <c r="F77" s="17" t="s">
        <v>0</v>
      </c>
      <c r="G77" s="20" t="s">
        <v>0</v>
      </c>
      <c r="H77" s="23" t="s">
        <v>0</v>
      </c>
      <c r="I77" s="26" t="s">
        <v>0</v>
      </c>
      <c r="J77" s="29" t="s">
        <v>0</v>
      </c>
      <c r="K77" s="32" t="s">
        <v>0</v>
      </c>
      <c r="L77" s="35" t="s">
        <v>0</v>
      </c>
    </row>
    <row r="78" spans="1:13" ht="17.100000000000001" customHeight="1" x14ac:dyDescent="0.3">
      <c r="A78" s="40">
        <v>109</v>
      </c>
      <c r="B78" s="3" t="s">
        <v>77</v>
      </c>
      <c r="C78" s="8" t="s">
        <v>0</v>
      </c>
      <c r="D78" s="11" t="s">
        <v>0</v>
      </c>
      <c r="E78" s="14" t="s">
        <v>0</v>
      </c>
      <c r="F78" s="17" t="s">
        <v>0</v>
      </c>
      <c r="G78" s="20" t="s">
        <v>0</v>
      </c>
      <c r="H78" s="23" t="s">
        <v>0</v>
      </c>
      <c r="I78" s="26" t="s">
        <v>0</v>
      </c>
      <c r="J78" s="29" t="s">
        <v>0</v>
      </c>
      <c r="K78" s="32" t="s">
        <v>0</v>
      </c>
      <c r="L78" s="35" t="s">
        <v>0</v>
      </c>
    </row>
    <row r="79" spans="1:13" ht="17.100000000000001" customHeight="1" x14ac:dyDescent="0.3">
      <c r="A79" s="40">
        <v>110</v>
      </c>
      <c r="B79" s="3" t="s">
        <v>78</v>
      </c>
      <c r="C79" s="8" t="s">
        <v>0</v>
      </c>
      <c r="D79" s="11" t="s">
        <v>0</v>
      </c>
      <c r="E79" s="14" t="s">
        <v>0</v>
      </c>
      <c r="F79" s="17" t="s">
        <v>0</v>
      </c>
      <c r="G79" s="20" t="s">
        <v>0</v>
      </c>
      <c r="H79" s="23" t="s">
        <v>0</v>
      </c>
      <c r="I79" s="26" t="s">
        <v>0</v>
      </c>
      <c r="J79" s="29" t="s">
        <v>0</v>
      </c>
      <c r="K79" s="32" t="s">
        <v>0</v>
      </c>
      <c r="L79" s="35" t="s">
        <v>0</v>
      </c>
    </row>
    <row r="80" spans="1:13" ht="17.100000000000001" customHeight="1" x14ac:dyDescent="0.3">
      <c r="A80" s="40">
        <v>111</v>
      </c>
      <c r="B80" s="3" t="s">
        <v>79</v>
      </c>
      <c r="C80" s="8" t="s">
        <v>0</v>
      </c>
      <c r="D80" s="11" t="s">
        <v>0</v>
      </c>
      <c r="E80" s="14" t="s">
        <v>0</v>
      </c>
      <c r="F80" s="17" t="s">
        <v>0</v>
      </c>
      <c r="G80" s="20" t="s">
        <v>0</v>
      </c>
      <c r="H80" s="23" t="s">
        <v>0</v>
      </c>
      <c r="I80" s="26" t="s">
        <v>0</v>
      </c>
      <c r="J80" s="29" t="s">
        <v>0</v>
      </c>
      <c r="K80" s="32" t="s">
        <v>0</v>
      </c>
      <c r="L80" s="35" t="s">
        <v>0</v>
      </c>
    </row>
    <row r="81" spans="1:13" ht="17.100000000000001" customHeight="1" x14ac:dyDescent="0.3">
      <c r="A81" s="40">
        <v>112</v>
      </c>
      <c r="B81" s="3" t="s">
        <v>80</v>
      </c>
      <c r="C81" s="8">
        <v>7132070</v>
      </c>
      <c r="D81" s="11">
        <v>169679234</v>
      </c>
      <c r="E81" s="14">
        <v>53000600</v>
      </c>
      <c r="F81" s="17">
        <v>95280</v>
      </c>
      <c r="G81" s="20">
        <v>3521453</v>
      </c>
      <c r="H81" s="23">
        <v>2015510</v>
      </c>
      <c r="I81" s="26">
        <v>5094705</v>
      </c>
      <c r="J81" s="29">
        <v>24158972</v>
      </c>
      <c r="K81" s="32">
        <v>8812177</v>
      </c>
      <c r="L81" s="35">
        <v>5634819</v>
      </c>
    </row>
    <row r="82" spans="1:13" ht="17.100000000000001" customHeight="1" x14ac:dyDescent="0.3">
      <c r="A82" s="40">
        <v>113</v>
      </c>
      <c r="B82" s="3" t="s">
        <v>81</v>
      </c>
      <c r="C82" s="8">
        <v>6186348</v>
      </c>
      <c r="D82" s="11">
        <v>7308438</v>
      </c>
      <c r="E82" s="14">
        <v>4436303</v>
      </c>
      <c r="F82" s="17">
        <v>95280</v>
      </c>
      <c r="G82" s="20">
        <v>2663097</v>
      </c>
      <c r="H82" s="23">
        <v>1347244</v>
      </c>
      <c r="I82" s="26">
        <v>3552462</v>
      </c>
      <c r="J82" s="29">
        <v>2390527</v>
      </c>
      <c r="K82" s="32">
        <v>166388</v>
      </c>
      <c r="L82" s="35">
        <v>237976</v>
      </c>
    </row>
    <row r="83" spans="1:13" ht="17.100000000000001" customHeight="1" x14ac:dyDescent="0.3">
      <c r="A83" s="40">
        <v>114</v>
      </c>
      <c r="B83" s="3" t="s">
        <v>82</v>
      </c>
      <c r="C83" s="8">
        <v>945722</v>
      </c>
      <c r="D83" s="11">
        <v>162370796</v>
      </c>
      <c r="E83" s="14">
        <v>237634</v>
      </c>
      <c r="F83" s="17" t="s">
        <v>0</v>
      </c>
      <c r="G83" s="20">
        <v>858356</v>
      </c>
      <c r="H83" s="23">
        <v>668266</v>
      </c>
      <c r="I83" s="26">
        <v>1542243</v>
      </c>
      <c r="J83" s="29">
        <v>110317</v>
      </c>
      <c r="K83" s="32">
        <v>8645789</v>
      </c>
      <c r="L83" s="35">
        <v>5396843</v>
      </c>
    </row>
    <row r="84" spans="1:13" ht="17.100000000000001" customHeight="1" x14ac:dyDescent="0.3">
      <c r="A84" s="40">
        <v>115</v>
      </c>
      <c r="B84" s="3" t="s">
        <v>83</v>
      </c>
      <c r="C84" s="8" t="s">
        <v>0</v>
      </c>
      <c r="D84" s="11" t="s">
        <v>0</v>
      </c>
      <c r="E84" s="14">
        <v>48326663</v>
      </c>
      <c r="F84" s="17" t="s">
        <v>0</v>
      </c>
      <c r="G84" s="20" t="s">
        <v>0</v>
      </c>
      <c r="H84" s="23" t="s">
        <v>0</v>
      </c>
      <c r="I84" s="26" t="s">
        <v>0</v>
      </c>
      <c r="J84" s="29">
        <v>21658128</v>
      </c>
      <c r="K84" s="32" t="s">
        <v>0</v>
      </c>
      <c r="L84" s="35" t="s">
        <v>0</v>
      </c>
    </row>
    <row r="85" spans="1:13" ht="17.100000000000001" customHeight="1" x14ac:dyDescent="0.3">
      <c r="A85" s="40">
        <v>116</v>
      </c>
      <c r="B85" s="3" t="s">
        <v>84</v>
      </c>
      <c r="C85" s="8">
        <v>117562359</v>
      </c>
      <c r="D85" s="11">
        <v>317131434</v>
      </c>
      <c r="E85" s="14">
        <v>69429848</v>
      </c>
      <c r="F85" s="17">
        <v>59977663</v>
      </c>
      <c r="G85" s="20">
        <v>103193199</v>
      </c>
      <c r="H85" s="23">
        <v>181658067</v>
      </c>
      <c r="I85" s="26">
        <v>96046910</v>
      </c>
      <c r="J85" s="29">
        <v>131311643</v>
      </c>
      <c r="K85" s="32">
        <v>33770759</v>
      </c>
      <c r="L85" s="35">
        <v>13269799</v>
      </c>
    </row>
    <row r="86" spans="1:13" ht="17.100000000000001" customHeight="1" x14ac:dyDescent="0.3">
      <c r="A86" s="40">
        <v>117</v>
      </c>
      <c r="B86" s="3" t="s">
        <v>85</v>
      </c>
      <c r="C86" s="8" t="s">
        <v>0</v>
      </c>
      <c r="D86" s="11" t="s">
        <v>0</v>
      </c>
      <c r="E86" s="14" t="s">
        <v>0</v>
      </c>
      <c r="F86" s="17" t="s">
        <v>0</v>
      </c>
      <c r="G86" s="20" t="s">
        <v>0</v>
      </c>
      <c r="H86" s="23" t="s">
        <v>0</v>
      </c>
      <c r="I86" s="26" t="s">
        <v>0</v>
      </c>
      <c r="J86" s="29" t="s">
        <v>0</v>
      </c>
      <c r="K86" s="32" t="s">
        <v>0</v>
      </c>
      <c r="L86" s="35" t="s">
        <v>0</v>
      </c>
    </row>
    <row r="87" spans="1:13" ht="17.100000000000001" customHeight="1" x14ac:dyDescent="0.3">
      <c r="A87" s="40">
        <v>118</v>
      </c>
      <c r="B87" s="3" t="s">
        <v>86</v>
      </c>
      <c r="C87" s="8" t="s">
        <v>0</v>
      </c>
      <c r="D87" s="11" t="s">
        <v>0</v>
      </c>
      <c r="E87" s="14" t="s">
        <v>0</v>
      </c>
      <c r="F87" s="17" t="s">
        <v>0</v>
      </c>
      <c r="G87" s="20" t="s">
        <v>0</v>
      </c>
      <c r="H87" s="23" t="s">
        <v>0</v>
      </c>
      <c r="I87" s="26" t="s">
        <v>0</v>
      </c>
      <c r="J87" s="29" t="s">
        <v>0</v>
      </c>
      <c r="K87" s="32" t="s">
        <v>0</v>
      </c>
      <c r="L87" s="35" t="s">
        <v>0</v>
      </c>
    </row>
    <row r="88" spans="1:13" ht="17.100000000000001" customHeight="1" x14ac:dyDescent="0.3">
      <c r="A88" s="40">
        <v>119</v>
      </c>
      <c r="B88" s="3" t="s">
        <v>87</v>
      </c>
      <c r="C88" s="8">
        <v>16926073</v>
      </c>
      <c r="D88" s="11">
        <v>54220026</v>
      </c>
      <c r="E88" s="14">
        <v>26282689</v>
      </c>
      <c r="F88" s="17">
        <v>4094564</v>
      </c>
      <c r="G88" s="20">
        <v>43965100</v>
      </c>
      <c r="H88" s="23">
        <v>18319485</v>
      </c>
      <c r="I88" s="26">
        <v>42798381</v>
      </c>
      <c r="J88" s="29">
        <v>90685228</v>
      </c>
      <c r="K88" s="32">
        <v>24796901</v>
      </c>
      <c r="L88" s="35">
        <v>11043038</v>
      </c>
      <c r="M88" s="48"/>
    </row>
    <row r="89" spans="1:13" ht="17.100000000000001" customHeight="1" x14ac:dyDescent="0.3">
      <c r="A89" s="40">
        <v>120</v>
      </c>
      <c r="B89" s="3" t="s">
        <v>88</v>
      </c>
      <c r="C89" s="8">
        <v>16896351</v>
      </c>
      <c r="D89" s="11">
        <v>54220026</v>
      </c>
      <c r="E89" s="14">
        <v>22193020</v>
      </c>
      <c r="F89" s="17">
        <v>4094564</v>
      </c>
      <c r="G89" s="20">
        <v>43965100</v>
      </c>
      <c r="H89" s="23">
        <v>17676808</v>
      </c>
      <c r="I89" s="26">
        <v>42546004</v>
      </c>
      <c r="J89" s="29">
        <v>90264944</v>
      </c>
      <c r="K89" s="32">
        <v>24267481</v>
      </c>
      <c r="L89" s="35">
        <v>10836940</v>
      </c>
      <c r="M89" s="49"/>
    </row>
    <row r="90" spans="1:13" ht="17.100000000000001" customHeight="1" x14ac:dyDescent="0.3">
      <c r="A90" s="40">
        <v>121</v>
      </c>
      <c r="B90" s="3" t="s">
        <v>89</v>
      </c>
      <c r="C90" s="8">
        <v>29722</v>
      </c>
      <c r="D90" s="11">
        <v>0</v>
      </c>
      <c r="E90" s="14">
        <v>4089669</v>
      </c>
      <c r="F90" s="17">
        <v>0</v>
      </c>
      <c r="G90" s="20" t="s">
        <v>0</v>
      </c>
      <c r="H90" s="23">
        <v>642677</v>
      </c>
      <c r="I90" s="26">
        <v>252377</v>
      </c>
      <c r="J90" s="29">
        <v>420284</v>
      </c>
      <c r="K90" s="32">
        <v>529420</v>
      </c>
      <c r="L90" s="35">
        <v>206098</v>
      </c>
      <c r="M90" s="49"/>
    </row>
    <row r="91" spans="1:13" ht="17.100000000000001" customHeight="1" x14ac:dyDescent="0.3">
      <c r="A91" s="40">
        <v>122</v>
      </c>
      <c r="B91" s="3" t="s">
        <v>90</v>
      </c>
      <c r="C91" s="8" t="s">
        <v>0</v>
      </c>
      <c r="D91" s="11" t="s">
        <v>0</v>
      </c>
      <c r="E91" s="14" t="s">
        <v>0</v>
      </c>
      <c r="F91" s="17" t="s">
        <v>0</v>
      </c>
      <c r="G91" s="20" t="s">
        <v>0</v>
      </c>
      <c r="H91" s="23" t="s">
        <v>0</v>
      </c>
      <c r="I91" s="26" t="s">
        <v>0</v>
      </c>
      <c r="J91" s="29" t="s">
        <v>0</v>
      </c>
      <c r="K91" s="32" t="s">
        <v>0</v>
      </c>
      <c r="L91" s="35" t="s">
        <v>0</v>
      </c>
      <c r="M91" s="49"/>
    </row>
    <row r="92" spans="1:13" ht="17.100000000000001" customHeight="1" x14ac:dyDescent="0.3">
      <c r="A92" s="40">
        <v>123</v>
      </c>
      <c r="B92" s="3" t="s">
        <v>91</v>
      </c>
      <c r="C92" s="8" t="s">
        <v>0</v>
      </c>
      <c r="D92" s="11">
        <v>13067475</v>
      </c>
      <c r="E92" s="14" t="s">
        <v>0</v>
      </c>
      <c r="F92" s="17">
        <v>29364224</v>
      </c>
      <c r="G92" s="20">
        <v>4252944</v>
      </c>
      <c r="H92" s="23" t="s">
        <v>0</v>
      </c>
      <c r="I92" s="26" t="s">
        <v>0</v>
      </c>
      <c r="J92" s="29" t="s">
        <v>0</v>
      </c>
      <c r="K92" s="32" t="s">
        <v>0</v>
      </c>
      <c r="L92" s="35" t="s">
        <v>0</v>
      </c>
      <c r="M92" s="49"/>
    </row>
    <row r="93" spans="1:13" ht="17.100000000000001" customHeight="1" x14ac:dyDescent="0.3">
      <c r="A93" s="40">
        <v>124</v>
      </c>
      <c r="B93" s="3" t="s">
        <v>92</v>
      </c>
      <c r="C93" s="8" t="s">
        <v>0</v>
      </c>
      <c r="D93" s="11" t="s">
        <v>0</v>
      </c>
      <c r="E93" s="14" t="s">
        <v>0</v>
      </c>
      <c r="F93" s="17">
        <v>15787913</v>
      </c>
      <c r="G93" s="20">
        <v>0</v>
      </c>
      <c r="H93" s="23" t="s">
        <v>0</v>
      </c>
      <c r="I93" s="26" t="s">
        <v>0</v>
      </c>
      <c r="J93" s="29" t="s">
        <v>0</v>
      </c>
      <c r="K93" s="32" t="s">
        <v>0</v>
      </c>
      <c r="L93" s="35" t="s">
        <v>0</v>
      </c>
      <c r="M93" s="49"/>
    </row>
    <row r="94" spans="1:13" ht="17.100000000000001" customHeight="1" x14ac:dyDescent="0.3">
      <c r="A94" s="40">
        <v>125</v>
      </c>
      <c r="B94" s="3" t="s">
        <v>93</v>
      </c>
      <c r="C94" s="8" t="s">
        <v>0</v>
      </c>
      <c r="D94" s="11">
        <v>13067475</v>
      </c>
      <c r="E94" s="14" t="s">
        <v>0</v>
      </c>
      <c r="F94" s="17">
        <v>13576311</v>
      </c>
      <c r="G94" s="20">
        <v>4252944</v>
      </c>
      <c r="H94" s="23" t="s">
        <v>0</v>
      </c>
      <c r="I94" s="26" t="s">
        <v>0</v>
      </c>
      <c r="J94" s="29" t="s">
        <v>0</v>
      </c>
      <c r="K94" s="32" t="s">
        <v>0</v>
      </c>
      <c r="L94" s="35" t="s">
        <v>0</v>
      </c>
      <c r="M94" s="49"/>
    </row>
    <row r="95" spans="1:13" ht="17.100000000000001" customHeight="1" x14ac:dyDescent="0.3">
      <c r="A95" s="40">
        <v>126</v>
      </c>
      <c r="B95" s="3" t="s">
        <v>94</v>
      </c>
      <c r="C95" s="8">
        <v>21049465</v>
      </c>
      <c r="D95" s="11">
        <v>24476359</v>
      </c>
      <c r="E95" s="14">
        <v>7291334</v>
      </c>
      <c r="F95" s="17">
        <v>25769492</v>
      </c>
      <c r="G95" s="20">
        <v>96558838</v>
      </c>
      <c r="H95" s="23">
        <v>37746464</v>
      </c>
      <c r="I95" s="26">
        <v>36268031</v>
      </c>
      <c r="J95" s="29">
        <v>32281046</v>
      </c>
      <c r="K95" s="32">
        <v>17623187</v>
      </c>
      <c r="L95" s="35">
        <v>3178623</v>
      </c>
      <c r="M95" s="49"/>
    </row>
    <row r="96" spans="1:13" ht="17.100000000000001" customHeight="1" x14ac:dyDescent="0.3">
      <c r="A96" s="40">
        <v>127</v>
      </c>
      <c r="B96" s="3" t="s">
        <v>95</v>
      </c>
      <c r="C96" s="8" t="s">
        <v>0</v>
      </c>
      <c r="D96" s="11" t="s">
        <v>0</v>
      </c>
      <c r="E96" s="14" t="s">
        <v>0</v>
      </c>
      <c r="F96" s="17" t="s">
        <v>0</v>
      </c>
      <c r="G96" s="20">
        <v>16901194</v>
      </c>
      <c r="H96" s="23" t="s">
        <v>0</v>
      </c>
      <c r="I96" s="26" t="s">
        <v>0</v>
      </c>
      <c r="J96" s="29" t="s">
        <v>0</v>
      </c>
      <c r="K96" s="32" t="s">
        <v>0</v>
      </c>
      <c r="L96" s="35" t="s">
        <v>0</v>
      </c>
      <c r="M96" s="49"/>
    </row>
    <row r="97" spans="1:13" ht="17.100000000000001" customHeight="1" x14ac:dyDescent="0.3">
      <c r="A97" s="40">
        <v>128</v>
      </c>
      <c r="B97" s="3" t="s">
        <v>96</v>
      </c>
      <c r="C97" s="8" t="s">
        <v>0</v>
      </c>
      <c r="D97" s="11" t="s">
        <v>0</v>
      </c>
      <c r="E97" s="14" t="s">
        <v>0</v>
      </c>
      <c r="F97" s="17">
        <v>7630265</v>
      </c>
      <c r="G97" s="20">
        <v>452783</v>
      </c>
      <c r="H97" s="23" t="s">
        <v>0</v>
      </c>
      <c r="I97" s="26" t="s">
        <v>0</v>
      </c>
      <c r="J97" s="29" t="s">
        <v>0</v>
      </c>
      <c r="K97" s="32" t="s">
        <v>0</v>
      </c>
      <c r="L97" s="35" t="s">
        <v>0</v>
      </c>
      <c r="M97" s="49"/>
    </row>
    <row r="98" spans="1:13" ht="17.100000000000001" customHeight="1" x14ac:dyDescent="0.3">
      <c r="A98" s="40">
        <v>129</v>
      </c>
      <c r="B98" s="3" t="s">
        <v>97</v>
      </c>
      <c r="C98" s="8" t="s">
        <v>0</v>
      </c>
      <c r="D98" s="11" t="s">
        <v>0</v>
      </c>
      <c r="E98" s="14" t="s">
        <v>0</v>
      </c>
      <c r="F98" s="17" t="s">
        <v>0</v>
      </c>
      <c r="G98" s="20">
        <v>5595</v>
      </c>
      <c r="H98" s="23" t="s">
        <v>0</v>
      </c>
      <c r="I98" s="26" t="s">
        <v>0</v>
      </c>
      <c r="J98" s="29" t="s">
        <v>0</v>
      </c>
      <c r="K98" s="32" t="s">
        <v>0</v>
      </c>
      <c r="L98" s="35" t="s">
        <v>0</v>
      </c>
      <c r="M98" s="49"/>
    </row>
    <row r="99" spans="1:13" ht="17.100000000000001" customHeight="1" x14ac:dyDescent="0.3">
      <c r="A99" s="40">
        <v>130</v>
      </c>
      <c r="B99" s="3" t="s">
        <v>98</v>
      </c>
      <c r="C99" s="8" t="s">
        <v>0</v>
      </c>
      <c r="D99" s="11" t="s">
        <v>0</v>
      </c>
      <c r="E99" s="14" t="s">
        <v>0</v>
      </c>
      <c r="F99" s="17" t="s">
        <v>0</v>
      </c>
      <c r="G99" s="20" t="s">
        <v>0</v>
      </c>
      <c r="H99" s="23" t="s">
        <v>0</v>
      </c>
      <c r="I99" s="26" t="s">
        <v>0</v>
      </c>
      <c r="J99" s="29" t="s">
        <v>0</v>
      </c>
      <c r="K99" s="32" t="s">
        <v>0</v>
      </c>
      <c r="L99" s="35" t="s">
        <v>0</v>
      </c>
      <c r="M99" s="49"/>
    </row>
    <row r="100" spans="1:13" ht="17.100000000000001" customHeight="1" x14ac:dyDescent="0.3">
      <c r="A100" s="40">
        <v>131</v>
      </c>
      <c r="B100" s="3" t="s">
        <v>99</v>
      </c>
      <c r="C100" s="8">
        <v>242410</v>
      </c>
      <c r="D100" s="11">
        <v>982614</v>
      </c>
      <c r="E100" s="14">
        <v>206161</v>
      </c>
      <c r="F100" s="17">
        <v>1662774</v>
      </c>
      <c r="G100" s="20">
        <v>3652320</v>
      </c>
      <c r="H100" s="23">
        <v>2074165</v>
      </c>
      <c r="I100" s="26">
        <v>990773</v>
      </c>
      <c r="J100" s="29">
        <v>866670</v>
      </c>
      <c r="K100" s="32">
        <v>754150</v>
      </c>
      <c r="L100" s="35">
        <v>279695</v>
      </c>
      <c r="M100" s="49"/>
    </row>
    <row r="101" spans="1:13" ht="17.100000000000001" customHeight="1" x14ac:dyDescent="0.3">
      <c r="A101" s="40">
        <v>132</v>
      </c>
      <c r="B101" s="3" t="s">
        <v>100</v>
      </c>
      <c r="C101" s="8">
        <v>20055021</v>
      </c>
      <c r="D101" s="11">
        <v>14890241</v>
      </c>
      <c r="E101" s="14">
        <v>6676414</v>
      </c>
      <c r="F101" s="17">
        <v>15091472</v>
      </c>
      <c r="G101" s="20">
        <v>18353684</v>
      </c>
      <c r="H101" s="23">
        <v>20699330</v>
      </c>
      <c r="I101" s="26">
        <v>10914075</v>
      </c>
      <c r="J101" s="29">
        <v>16896440</v>
      </c>
      <c r="K101" s="32">
        <v>5493409</v>
      </c>
      <c r="L101" s="35">
        <v>1886049</v>
      </c>
      <c r="M101" s="49"/>
    </row>
    <row r="102" spans="1:13" ht="17.100000000000001" customHeight="1" x14ac:dyDescent="0.3">
      <c r="A102" s="40">
        <v>133</v>
      </c>
      <c r="B102" s="3" t="s">
        <v>101</v>
      </c>
      <c r="C102" s="8">
        <v>27355</v>
      </c>
      <c r="D102" s="11">
        <v>1460633</v>
      </c>
      <c r="E102" s="14" t="s">
        <v>0</v>
      </c>
      <c r="F102" s="17" t="s">
        <v>0</v>
      </c>
      <c r="G102" s="20">
        <v>57193262</v>
      </c>
      <c r="H102" s="23">
        <v>12434558</v>
      </c>
      <c r="I102" s="26">
        <v>21890216</v>
      </c>
      <c r="J102" s="29">
        <v>12795149</v>
      </c>
      <c r="K102" s="32">
        <v>10831123</v>
      </c>
      <c r="L102" s="35">
        <v>977412</v>
      </c>
      <c r="M102" s="49"/>
    </row>
    <row r="103" spans="1:13" ht="17.100000000000001" customHeight="1" x14ac:dyDescent="0.3">
      <c r="A103" s="40">
        <v>134</v>
      </c>
      <c r="B103" s="3" t="s">
        <v>102</v>
      </c>
      <c r="C103" s="8">
        <v>724679</v>
      </c>
      <c r="D103" s="11">
        <v>7142871</v>
      </c>
      <c r="E103" s="14">
        <v>408759</v>
      </c>
      <c r="F103" s="17">
        <v>1384981</v>
      </c>
      <c r="G103" s="20">
        <v>0</v>
      </c>
      <c r="H103" s="23">
        <v>2538411</v>
      </c>
      <c r="I103" s="26">
        <v>2472967</v>
      </c>
      <c r="J103" s="29">
        <v>1722787</v>
      </c>
      <c r="K103" s="32">
        <v>544505</v>
      </c>
      <c r="L103" s="35">
        <v>35467</v>
      </c>
      <c r="M103" s="49"/>
    </row>
    <row r="104" spans="1:13" ht="17.100000000000001" customHeight="1" x14ac:dyDescent="0.3">
      <c r="A104" s="40">
        <v>135</v>
      </c>
      <c r="B104" s="3" t="s">
        <v>103</v>
      </c>
      <c r="C104" s="8">
        <v>29138297</v>
      </c>
      <c r="D104" s="11">
        <v>30254845</v>
      </c>
      <c r="E104" s="14">
        <v>21064812</v>
      </c>
      <c r="F104" s="17">
        <v>93112132</v>
      </c>
      <c r="G104" s="20">
        <v>191639165</v>
      </c>
      <c r="H104" s="23">
        <v>215644096</v>
      </c>
      <c r="I104" s="26">
        <v>56185310</v>
      </c>
      <c r="J104" s="29">
        <v>4220452</v>
      </c>
      <c r="K104" s="32">
        <v>48626810</v>
      </c>
      <c r="L104" s="35">
        <v>9335664</v>
      </c>
      <c r="M104" s="49"/>
    </row>
    <row r="105" spans="1:13" ht="17.100000000000001" customHeight="1" x14ac:dyDescent="0.3">
      <c r="A105" s="40">
        <v>136</v>
      </c>
      <c r="B105" s="3" t="s">
        <v>104</v>
      </c>
      <c r="C105" s="8">
        <v>16857442</v>
      </c>
      <c r="D105" s="11">
        <v>15358764</v>
      </c>
      <c r="E105" s="14">
        <v>16832061</v>
      </c>
      <c r="F105" s="17">
        <v>21391291</v>
      </c>
      <c r="G105" s="20">
        <v>116016947</v>
      </c>
      <c r="H105" s="23">
        <v>75580896</v>
      </c>
      <c r="I105" s="26">
        <v>28477324</v>
      </c>
      <c r="J105" s="29">
        <v>53238</v>
      </c>
      <c r="K105" s="32">
        <v>22940523</v>
      </c>
      <c r="L105" s="35">
        <v>3425895</v>
      </c>
      <c r="M105" s="48"/>
    </row>
    <row r="106" spans="1:13" ht="17.100000000000001" customHeight="1" x14ac:dyDescent="0.3">
      <c r="A106" s="40">
        <v>137</v>
      </c>
      <c r="B106" s="3" t="s">
        <v>105</v>
      </c>
      <c r="C106" s="8" t="s">
        <v>0</v>
      </c>
      <c r="D106" s="11" t="s">
        <v>0</v>
      </c>
      <c r="E106" s="14" t="s">
        <v>0</v>
      </c>
      <c r="F106" s="17" t="s">
        <v>0</v>
      </c>
      <c r="G106" s="20" t="s">
        <v>0</v>
      </c>
      <c r="H106" s="23" t="s">
        <v>0</v>
      </c>
      <c r="I106" s="26" t="s">
        <v>0</v>
      </c>
      <c r="J106" s="29" t="s">
        <v>0</v>
      </c>
      <c r="K106" s="32" t="s">
        <v>0</v>
      </c>
      <c r="L106" s="35" t="s">
        <v>0</v>
      </c>
      <c r="M106" s="49"/>
    </row>
    <row r="107" spans="1:13" ht="17.100000000000001" customHeight="1" x14ac:dyDescent="0.3">
      <c r="A107" s="40">
        <v>138</v>
      </c>
      <c r="B107" s="3" t="s">
        <v>106</v>
      </c>
      <c r="C107" s="8" t="s">
        <v>0</v>
      </c>
      <c r="D107" s="11">
        <v>6970541</v>
      </c>
      <c r="E107" s="14" t="s">
        <v>0</v>
      </c>
      <c r="F107" s="17" t="s">
        <v>0</v>
      </c>
      <c r="G107" s="20" t="s">
        <v>0</v>
      </c>
      <c r="H107" s="23">
        <v>26402216</v>
      </c>
      <c r="I107" s="26">
        <v>15877132</v>
      </c>
      <c r="J107" s="29" t="s">
        <v>0</v>
      </c>
      <c r="K107" s="32">
        <v>3618182</v>
      </c>
      <c r="L107" s="35" t="s">
        <v>0</v>
      </c>
      <c r="M107" s="49"/>
    </row>
    <row r="108" spans="1:13" ht="17.100000000000001" customHeight="1" x14ac:dyDescent="0.3">
      <c r="A108" s="40">
        <v>139</v>
      </c>
      <c r="B108" s="3" t="s">
        <v>107</v>
      </c>
      <c r="C108" s="8" t="s">
        <v>0</v>
      </c>
      <c r="D108" s="11" t="s">
        <v>0</v>
      </c>
      <c r="E108" s="14" t="s">
        <v>0</v>
      </c>
      <c r="F108" s="17" t="s">
        <v>0</v>
      </c>
      <c r="G108" s="20" t="s">
        <v>0</v>
      </c>
      <c r="H108" s="23" t="s">
        <v>0</v>
      </c>
      <c r="I108" s="26" t="s">
        <v>0</v>
      </c>
      <c r="J108" s="29" t="s">
        <v>0</v>
      </c>
      <c r="K108" s="32" t="s">
        <v>0</v>
      </c>
      <c r="L108" s="35" t="s">
        <v>0</v>
      </c>
      <c r="M108" s="49"/>
    </row>
    <row r="109" spans="1:13" ht="17.100000000000001" customHeight="1" x14ac:dyDescent="0.3">
      <c r="A109" s="40">
        <v>140</v>
      </c>
      <c r="B109" s="3" t="s">
        <v>108</v>
      </c>
      <c r="C109" s="8">
        <v>16857442</v>
      </c>
      <c r="D109" s="11">
        <v>8388223</v>
      </c>
      <c r="E109" s="14">
        <v>16832061</v>
      </c>
      <c r="F109" s="17">
        <v>21391291</v>
      </c>
      <c r="G109" s="20">
        <v>116016947</v>
      </c>
      <c r="H109" s="23">
        <v>47098606</v>
      </c>
      <c r="I109" s="26">
        <v>12600192</v>
      </c>
      <c r="J109" s="29">
        <v>53238</v>
      </c>
      <c r="K109" s="32">
        <v>19322341</v>
      </c>
      <c r="L109" s="35">
        <v>3425895</v>
      </c>
      <c r="M109" s="49"/>
    </row>
    <row r="110" spans="1:13" ht="17.100000000000001" customHeight="1" x14ac:dyDescent="0.3">
      <c r="A110" s="40">
        <v>141</v>
      </c>
      <c r="B110" s="3" t="s">
        <v>109</v>
      </c>
      <c r="C110" s="8" t="s">
        <v>0</v>
      </c>
      <c r="D110" s="11" t="s">
        <v>0</v>
      </c>
      <c r="E110" s="14" t="s">
        <v>0</v>
      </c>
      <c r="F110" s="17" t="s">
        <v>0</v>
      </c>
      <c r="G110" s="20" t="s">
        <v>0</v>
      </c>
      <c r="H110" s="23" t="s">
        <v>0</v>
      </c>
      <c r="I110" s="26" t="s">
        <v>0</v>
      </c>
      <c r="J110" s="29" t="s">
        <v>0</v>
      </c>
      <c r="K110" s="32" t="s">
        <v>0</v>
      </c>
      <c r="L110" s="35" t="s">
        <v>0</v>
      </c>
      <c r="M110" s="49"/>
    </row>
    <row r="111" spans="1:13" ht="17.100000000000001" customHeight="1" x14ac:dyDescent="0.3">
      <c r="A111" s="40">
        <v>142</v>
      </c>
      <c r="B111" s="3" t="s">
        <v>110</v>
      </c>
      <c r="C111" s="8" t="s">
        <v>0</v>
      </c>
      <c r="D111" s="11" t="s">
        <v>0</v>
      </c>
      <c r="E111" s="14" t="s">
        <v>0</v>
      </c>
      <c r="F111" s="17" t="s">
        <v>0</v>
      </c>
      <c r="G111" s="20" t="s">
        <v>0</v>
      </c>
      <c r="H111" s="23" t="s">
        <v>0</v>
      </c>
      <c r="I111" s="26" t="s">
        <v>0</v>
      </c>
      <c r="J111" s="29" t="s">
        <v>0</v>
      </c>
      <c r="K111" s="32" t="s">
        <v>0</v>
      </c>
      <c r="L111" s="35" t="s">
        <v>0</v>
      </c>
      <c r="M111" s="49"/>
    </row>
    <row r="112" spans="1:13" ht="17.100000000000001" customHeight="1" x14ac:dyDescent="0.3">
      <c r="A112" s="41">
        <v>143</v>
      </c>
      <c r="B112" s="3" t="s">
        <v>111</v>
      </c>
      <c r="C112" s="8" t="s">
        <v>0</v>
      </c>
      <c r="D112" s="11" t="s">
        <v>0</v>
      </c>
      <c r="E112" s="14" t="s">
        <v>0</v>
      </c>
      <c r="F112" s="17" t="s">
        <v>0</v>
      </c>
      <c r="G112" s="20" t="s">
        <v>0</v>
      </c>
      <c r="H112" s="23">
        <v>2080074</v>
      </c>
      <c r="I112" s="26" t="s">
        <v>0</v>
      </c>
      <c r="J112" s="29" t="s">
        <v>0</v>
      </c>
      <c r="K112" s="32" t="s">
        <v>0</v>
      </c>
      <c r="L112" s="35" t="s">
        <v>0</v>
      </c>
      <c r="M112" s="49"/>
    </row>
    <row r="113" spans="1:13" ht="17.100000000000001" customHeight="1" x14ac:dyDescent="0.3">
      <c r="A113" s="40">
        <v>144</v>
      </c>
      <c r="B113" s="3" t="s">
        <v>112</v>
      </c>
      <c r="C113" s="8">
        <v>12280855</v>
      </c>
      <c r="D113" s="11">
        <v>14896081</v>
      </c>
      <c r="E113" s="14">
        <v>4232751</v>
      </c>
      <c r="F113" s="17">
        <v>71720841</v>
      </c>
      <c r="G113" s="20">
        <v>75622218</v>
      </c>
      <c r="H113" s="23">
        <v>140063200</v>
      </c>
      <c r="I113" s="26">
        <v>27707986</v>
      </c>
      <c r="J113" s="29">
        <v>4167214</v>
      </c>
      <c r="K113" s="32">
        <v>25686287</v>
      </c>
      <c r="L113" s="35">
        <v>5909769</v>
      </c>
      <c r="M113" s="48"/>
    </row>
    <row r="114" spans="1:13" ht="17.100000000000001" customHeight="1" x14ac:dyDescent="0.3">
      <c r="A114" s="40">
        <v>145</v>
      </c>
      <c r="B114" s="3" t="s">
        <v>113</v>
      </c>
      <c r="C114" s="8">
        <v>1033523</v>
      </c>
      <c r="D114" s="11">
        <v>2930612</v>
      </c>
      <c r="E114" s="14">
        <v>2188458</v>
      </c>
      <c r="F114" s="17">
        <v>11496750</v>
      </c>
      <c r="G114" s="20">
        <v>22458219</v>
      </c>
      <c r="H114" s="23">
        <v>13637782</v>
      </c>
      <c r="I114" s="26">
        <v>7795048</v>
      </c>
      <c r="J114" s="29">
        <v>19547</v>
      </c>
      <c r="K114" s="32">
        <v>4735513</v>
      </c>
      <c r="L114" s="35">
        <v>465775</v>
      </c>
      <c r="M114" s="49"/>
    </row>
    <row r="115" spans="1:13" ht="17.100000000000001" customHeight="1" x14ac:dyDescent="0.3">
      <c r="A115" s="40">
        <v>146</v>
      </c>
      <c r="B115" s="3" t="s">
        <v>114</v>
      </c>
      <c r="C115" s="8" t="s">
        <v>0</v>
      </c>
      <c r="D115" s="11" t="s">
        <v>0</v>
      </c>
      <c r="E115" s="14" t="s">
        <v>0</v>
      </c>
      <c r="F115" s="17">
        <v>0</v>
      </c>
      <c r="G115" s="20">
        <v>0</v>
      </c>
      <c r="H115" s="23" t="s">
        <v>0</v>
      </c>
      <c r="I115" s="26">
        <v>3950001</v>
      </c>
      <c r="J115" s="29" t="s">
        <v>0</v>
      </c>
      <c r="K115" s="32" t="s">
        <v>0</v>
      </c>
      <c r="L115" s="35">
        <v>0</v>
      </c>
      <c r="M115" s="49"/>
    </row>
    <row r="116" spans="1:13" ht="17.100000000000001" customHeight="1" x14ac:dyDescent="0.3">
      <c r="A116" s="40">
        <v>147</v>
      </c>
      <c r="B116" s="3" t="s">
        <v>115</v>
      </c>
      <c r="C116" s="8">
        <v>1033523</v>
      </c>
      <c r="D116" s="11">
        <v>2930612</v>
      </c>
      <c r="E116" s="14" t="s">
        <v>0</v>
      </c>
      <c r="F116" s="17">
        <v>11476327</v>
      </c>
      <c r="G116" s="20">
        <v>22458219</v>
      </c>
      <c r="H116" s="23">
        <v>13637782</v>
      </c>
      <c r="I116" s="26">
        <v>3773747</v>
      </c>
      <c r="J116" s="29">
        <v>19547</v>
      </c>
      <c r="K116" s="32">
        <v>4735513</v>
      </c>
      <c r="L116" s="35">
        <v>465775</v>
      </c>
      <c r="M116" s="49"/>
    </row>
    <row r="117" spans="1:13" ht="17.100000000000001" customHeight="1" x14ac:dyDescent="0.3">
      <c r="A117" s="40">
        <v>148</v>
      </c>
      <c r="B117" s="3" t="s">
        <v>116</v>
      </c>
      <c r="C117" s="8" t="s">
        <v>0</v>
      </c>
      <c r="D117" s="11" t="s">
        <v>0</v>
      </c>
      <c r="E117" s="14">
        <v>2188458</v>
      </c>
      <c r="F117" s="17" t="s">
        <v>0</v>
      </c>
      <c r="G117" s="20" t="s">
        <v>0</v>
      </c>
      <c r="H117" s="23" t="s">
        <v>0</v>
      </c>
      <c r="I117" s="26" t="s">
        <v>0</v>
      </c>
      <c r="J117" s="29" t="s">
        <v>0</v>
      </c>
      <c r="K117" s="32" t="s">
        <v>0</v>
      </c>
      <c r="L117" s="35" t="s">
        <v>0</v>
      </c>
      <c r="M117" s="49"/>
    </row>
    <row r="118" spans="1:13" ht="17.100000000000001" customHeight="1" x14ac:dyDescent="0.3">
      <c r="A118" s="40">
        <v>149</v>
      </c>
      <c r="B118" s="3" t="s">
        <v>117</v>
      </c>
      <c r="C118" s="8" t="s">
        <v>0</v>
      </c>
      <c r="D118" s="11" t="s">
        <v>0</v>
      </c>
      <c r="E118" s="14" t="s">
        <v>0</v>
      </c>
      <c r="F118" s="17">
        <v>20423</v>
      </c>
      <c r="G118" s="20" t="s">
        <v>0</v>
      </c>
      <c r="H118" s="23" t="s">
        <v>0</v>
      </c>
      <c r="I118" s="26">
        <v>71300</v>
      </c>
      <c r="J118" s="29" t="s">
        <v>0</v>
      </c>
      <c r="K118" s="32" t="s">
        <v>0</v>
      </c>
      <c r="L118" s="35" t="s">
        <v>0</v>
      </c>
      <c r="M118" s="49"/>
    </row>
    <row r="119" spans="1:13" ht="17.100000000000001" customHeight="1" x14ac:dyDescent="0.3">
      <c r="A119" s="41">
        <v>150</v>
      </c>
      <c r="B119" s="3" t="s">
        <v>118</v>
      </c>
      <c r="C119" s="8">
        <v>1239738</v>
      </c>
      <c r="D119" s="11">
        <v>6355268</v>
      </c>
      <c r="E119" s="14">
        <v>417921</v>
      </c>
      <c r="F119" s="17">
        <v>31491874</v>
      </c>
      <c r="G119" s="20">
        <v>44422790</v>
      </c>
      <c r="H119" s="23">
        <v>118558672</v>
      </c>
      <c r="I119" s="26">
        <v>13812224</v>
      </c>
      <c r="J119" s="29">
        <v>1562758</v>
      </c>
      <c r="K119" s="32">
        <v>18213509</v>
      </c>
      <c r="L119" s="35">
        <v>3006325</v>
      </c>
      <c r="M119" s="49"/>
    </row>
    <row r="120" spans="1:13" ht="17.100000000000001" customHeight="1" x14ac:dyDescent="0.3">
      <c r="A120" s="41">
        <v>151</v>
      </c>
      <c r="B120" s="3" t="s">
        <v>119</v>
      </c>
      <c r="C120" s="8" t="s">
        <v>0</v>
      </c>
      <c r="D120" s="11">
        <v>477946</v>
      </c>
      <c r="E120" s="14">
        <v>70</v>
      </c>
      <c r="F120" s="17">
        <v>52653</v>
      </c>
      <c r="G120" s="20">
        <v>606065</v>
      </c>
      <c r="H120" s="23">
        <v>2043608</v>
      </c>
      <c r="I120" s="26">
        <v>1546906</v>
      </c>
      <c r="J120" s="29">
        <v>979791</v>
      </c>
      <c r="K120" s="32">
        <v>19020</v>
      </c>
      <c r="L120" s="35">
        <v>512203</v>
      </c>
      <c r="M120" s="49"/>
    </row>
    <row r="121" spans="1:13" ht="17.100000000000001" customHeight="1" x14ac:dyDescent="0.3">
      <c r="A121" s="41">
        <v>152</v>
      </c>
      <c r="B121" s="3" t="s">
        <v>120</v>
      </c>
      <c r="C121" s="8">
        <v>33568</v>
      </c>
      <c r="D121" s="11">
        <v>115737</v>
      </c>
      <c r="E121" s="14">
        <v>86237</v>
      </c>
      <c r="F121" s="17">
        <v>6569900</v>
      </c>
      <c r="G121" s="20">
        <v>1886476</v>
      </c>
      <c r="H121" s="23">
        <v>106310322</v>
      </c>
      <c r="I121" s="26">
        <v>5950279</v>
      </c>
      <c r="J121" s="29">
        <v>158404</v>
      </c>
      <c r="K121" s="32">
        <v>16566542</v>
      </c>
      <c r="L121" s="35">
        <v>1735234</v>
      </c>
      <c r="M121" s="49"/>
    </row>
    <row r="122" spans="1:13" ht="17.100000000000001" customHeight="1" x14ac:dyDescent="0.3">
      <c r="A122" s="41">
        <v>153</v>
      </c>
      <c r="B122" s="3" t="s">
        <v>121</v>
      </c>
      <c r="C122" s="8">
        <v>960180</v>
      </c>
      <c r="D122" s="11">
        <v>5514247</v>
      </c>
      <c r="E122" s="14">
        <v>305462</v>
      </c>
      <c r="F122" s="17">
        <v>22323178</v>
      </c>
      <c r="G122" s="20">
        <v>30685211</v>
      </c>
      <c r="H122" s="23">
        <v>9479203</v>
      </c>
      <c r="I122" s="26">
        <v>6035683</v>
      </c>
      <c r="J122" s="29">
        <v>358645</v>
      </c>
      <c r="K122" s="32">
        <v>1301570</v>
      </c>
      <c r="L122" s="35">
        <v>453372</v>
      </c>
      <c r="M122" s="49"/>
    </row>
    <row r="123" spans="1:13" ht="17.100000000000001" customHeight="1" x14ac:dyDescent="0.3">
      <c r="A123" s="41">
        <v>154</v>
      </c>
      <c r="B123" s="3" t="s">
        <v>122</v>
      </c>
      <c r="C123" s="8">
        <v>245990</v>
      </c>
      <c r="D123" s="11">
        <v>247338</v>
      </c>
      <c r="E123" s="14">
        <v>26152</v>
      </c>
      <c r="F123" s="17">
        <v>1326982</v>
      </c>
      <c r="G123" s="20">
        <v>11245038</v>
      </c>
      <c r="H123" s="23">
        <v>711949</v>
      </c>
      <c r="I123" s="26">
        <v>279356</v>
      </c>
      <c r="J123" s="29">
        <v>62787</v>
      </c>
      <c r="K123" s="32">
        <v>326377</v>
      </c>
      <c r="L123" s="35">
        <v>305516</v>
      </c>
      <c r="M123" s="49"/>
    </row>
    <row r="124" spans="1:13" ht="17.100000000000001" customHeight="1" x14ac:dyDescent="0.3">
      <c r="A124" s="41">
        <v>155</v>
      </c>
      <c r="B124" s="3" t="s">
        <v>123</v>
      </c>
      <c r="C124" s="8" t="s">
        <v>0</v>
      </c>
      <c r="D124" s="11" t="s">
        <v>0</v>
      </c>
      <c r="E124" s="14" t="s">
        <v>0</v>
      </c>
      <c r="F124" s="17">
        <v>1219161</v>
      </c>
      <c r="G124" s="20" t="s">
        <v>0</v>
      </c>
      <c r="H124" s="23">
        <v>13590</v>
      </c>
      <c r="I124" s="26" t="s">
        <v>0</v>
      </c>
      <c r="J124" s="29">
        <v>3131</v>
      </c>
      <c r="K124" s="32" t="s">
        <v>0</v>
      </c>
      <c r="L124" s="35" t="s">
        <v>0</v>
      </c>
      <c r="M124" s="49"/>
    </row>
    <row r="125" spans="1:13" ht="17.100000000000001" customHeight="1" x14ac:dyDescent="0.3">
      <c r="A125" s="41">
        <v>156</v>
      </c>
      <c r="B125" s="3" t="s">
        <v>124</v>
      </c>
      <c r="C125" s="8">
        <v>4989544</v>
      </c>
      <c r="D125" s="11">
        <v>414977</v>
      </c>
      <c r="E125" s="14">
        <v>24947</v>
      </c>
      <c r="F125" s="17">
        <v>20238974</v>
      </c>
      <c r="G125" s="20">
        <v>352913</v>
      </c>
      <c r="H125" s="23">
        <v>1418036</v>
      </c>
      <c r="I125" s="26">
        <v>756283</v>
      </c>
      <c r="J125" s="29">
        <v>140</v>
      </c>
      <c r="K125" s="32">
        <v>451924</v>
      </c>
      <c r="L125" s="35">
        <v>1220641</v>
      </c>
      <c r="M125" s="49"/>
    </row>
    <row r="126" spans="1:13" ht="17.100000000000001" customHeight="1" x14ac:dyDescent="0.3">
      <c r="A126" s="41">
        <v>157</v>
      </c>
      <c r="B126" s="3" t="s">
        <v>125</v>
      </c>
      <c r="C126" s="8">
        <v>683138</v>
      </c>
      <c r="D126" s="11">
        <v>1978979</v>
      </c>
      <c r="E126" s="14">
        <v>355508</v>
      </c>
      <c r="F126" s="17">
        <v>5829093</v>
      </c>
      <c r="G126" s="20">
        <v>6332221</v>
      </c>
      <c r="H126" s="23">
        <v>4151503</v>
      </c>
      <c r="I126" s="26">
        <v>1784559</v>
      </c>
      <c r="J126" s="29">
        <v>816350</v>
      </c>
      <c r="K126" s="32">
        <v>1290941</v>
      </c>
      <c r="L126" s="35">
        <v>740889</v>
      </c>
      <c r="M126" s="49"/>
    </row>
    <row r="127" spans="1:13" ht="17.100000000000001" customHeight="1" x14ac:dyDescent="0.3">
      <c r="A127" s="41">
        <v>158</v>
      </c>
      <c r="B127" s="3" t="s">
        <v>126</v>
      </c>
      <c r="C127" s="8">
        <v>2996067</v>
      </c>
      <c r="D127" s="11">
        <v>1195309</v>
      </c>
      <c r="E127" s="14">
        <v>491210</v>
      </c>
      <c r="F127" s="17">
        <v>211158</v>
      </c>
      <c r="G127" s="20">
        <v>648565</v>
      </c>
      <c r="H127" s="23">
        <v>50920</v>
      </c>
      <c r="I127" s="26">
        <v>395600</v>
      </c>
      <c r="J127" s="29">
        <v>40218</v>
      </c>
      <c r="K127" s="32">
        <v>44924</v>
      </c>
      <c r="L127" s="35">
        <v>5207</v>
      </c>
      <c r="M127" s="49"/>
    </row>
    <row r="128" spans="1:13" ht="17.100000000000001" customHeight="1" x14ac:dyDescent="0.3">
      <c r="A128" s="41">
        <v>159</v>
      </c>
      <c r="B128" s="3" t="s">
        <v>127</v>
      </c>
      <c r="C128" s="8">
        <v>492628</v>
      </c>
      <c r="D128" s="11">
        <v>793530</v>
      </c>
      <c r="E128" s="14">
        <v>311387</v>
      </c>
      <c r="F128" s="17">
        <v>1497347</v>
      </c>
      <c r="G128" s="20">
        <v>445851</v>
      </c>
      <c r="H128" s="23">
        <v>813068</v>
      </c>
      <c r="I128" s="26">
        <v>486925</v>
      </c>
      <c r="J128" s="29">
        <v>0</v>
      </c>
      <c r="K128" s="32">
        <v>263323</v>
      </c>
      <c r="L128" s="35">
        <v>192869</v>
      </c>
      <c r="M128" s="49"/>
    </row>
    <row r="129" spans="1:13" ht="17.100000000000001" customHeight="1" x14ac:dyDescent="0.3">
      <c r="A129" s="41">
        <v>160</v>
      </c>
      <c r="B129" s="3" t="s">
        <v>128</v>
      </c>
      <c r="C129" s="8">
        <v>650066</v>
      </c>
      <c r="D129" s="11">
        <v>1219606</v>
      </c>
      <c r="E129" s="14">
        <v>307325</v>
      </c>
      <c r="F129" s="17">
        <v>805032</v>
      </c>
      <c r="G129" s="20">
        <v>881368</v>
      </c>
      <c r="H129" s="23">
        <v>191518</v>
      </c>
      <c r="I129" s="26">
        <v>486834</v>
      </c>
      <c r="J129" s="29">
        <v>49214</v>
      </c>
      <c r="K129" s="32">
        <v>85232</v>
      </c>
      <c r="L129" s="35">
        <v>22253</v>
      </c>
      <c r="M129" s="49"/>
    </row>
    <row r="130" spans="1:13" ht="17.100000000000001" customHeight="1" x14ac:dyDescent="0.3">
      <c r="A130" s="41">
        <v>161</v>
      </c>
      <c r="B130" s="3" t="s">
        <v>129</v>
      </c>
      <c r="C130" s="8" t="s">
        <v>0</v>
      </c>
      <c r="D130" s="11">
        <v>4642</v>
      </c>
      <c r="E130" s="14" t="s">
        <v>0</v>
      </c>
      <c r="F130" s="17">
        <v>263</v>
      </c>
      <c r="G130" s="20" t="s">
        <v>0</v>
      </c>
      <c r="H130" s="23" t="s">
        <v>0</v>
      </c>
      <c r="I130" s="26">
        <v>825708</v>
      </c>
      <c r="J130" s="29" t="s">
        <v>0</v>
      </c>
      <c r="K130" s="32">
        <v>63951</v>
      </c>
      <c r="L130" s="35">
        <v>0</v>
      </c>
      <c r="M130" s="49"/>
    </row>
    <row r="131" spans="1:13" ht="17.100000000000001" customHeight="1" x14ac:dyDescent="0.3">
      <c r="A131" s="41">
        <v>162</v>
      </c>
      <c r="B131" s="3" t="s">
        <v>130</v>
      </c>
      <c r="C131" s="8">
        <v>196151</v>
      </c>
      <c r="D131" s="11">
        <v>3158</v>
      </c>
      <c r="E131" s="14">
        <v>135995</v>
      </c>
      <c r="F131" s="17">
        <v>150350</v>
      </c>
      <c r="G131" s="20">
        <v>80291</v>
      </c>
      <c r="H131" s="23">
        <v>1241701</v>
      </c>
      <c r="I131" s="26">
        <v>1364805</v>
      </c>
      <c r="J131" s="29">
        <v>1678987</v>
      </c>
      <c r="K131" s="32">
        <v>536970</v>
      </c>
      <c r="L131" s="35">
        <v>255810</v>
      </c>
      <c r="M131" s="49"/>
    </row>
    <row r="132" spans="1:13" ht="17.100000000000001" customHeight="1" x14ac:dyDescent="0.3">
      <c r="A132" s="41">
        <v>163</v>
      </c>
      <c r="B132" s="3" t="s">
        <v>131</v>
      </c>
      <c r="C132" s="8" t="s">
        <v>0</v>
      </c>
      <c r="D132" s="11" t="s">
        <v>0</v>
      </c>
      <c r="E132" s="14" t="s">
        <v>0</v>
      </c>
      <c r="F132" s="17" t="s">
        <v>0</v>
      </c>
      <c r="G132" s="20" t="s">
        <v>0</v>
      </c>
      <c r="H132" s="23" t="s">
        <v>0</v>
      </c>
      <c r="I132" s="26" t="s">
        <v>0</v>
      </c>
      <c r="J132" s="29" t="s">
        <v>0</v>
      </c>
      <c r="K132" s="32" t="s">
        <v>0</v>
      </c>
      <c r="L132" s="35" t="s">
        <v>0</v>
      </c>
      <c r="M132" s="49"/>
    </row>
    <row r="133" spans="1:13" ht="17.100000000000001" customHeight="1" x14ac:dyDescent="0.3">
      <c r="A133" s="41">
        <v>164</v>
      </c>
      <c r="B133" s="3" t="s">
        <v>132</v>
      </c>
      <c r="C133" s="8">
        <v>633763576</v>
      </c>
      <c r="D133" s="11">
        <v>971431700</v>
      </c>
      <c r="E133" s="14">
        <v>279423770</v>
      </c>
      <c r="F133" s="17">
        <v>533644786</v>
      </c>
      <c r="G133" s="20">
        <v>690637976</v>
      </c>
      <c r="H133" s="23">
        <v>547660245</v>
      </c>
      <c r="I133" s="26">
        <v>274880290</v>
      </c>
      <c r="J133" s="29">
        <v>313775302</v>
      </c>
      <c r="K133" s="32">
        <v>149425733</v>
      </c>
      <c r="L133" s="35">
        <v>62510409</v>
      </c>
      <c r="M133" s="49"/>
    </row>
    <row r="134" spans="1:13" ht="17.100000000000001" customHeight="1" x14ac:dyDescent="0.3">
      <c r="A134" s="41">
        <v>165</v>
      </c>
      <c r="B134" s="3" t="s">
        <v>133</v>
      </c>
      <c r="C134" s="8">
        <v>256281394</v>
      </c>
      <c r="D134" s="11">
        <v>70219531</v>
      </c>
      <c r="E134" s="14">
        <v>19077977</v>
      </c>
      <c r="F134" s="17">
        <v>57237592</v>
      </c>
      <c r="G134" s="20">
        <v>250912627</v>
      </c>
      <c r="H134" s="23">
        <v>111153410</v>
      </c>
      <c r="I134" s="26">
        <v>32140054</v>
      </c>
      <c r="J134" s="29">
        <v>107137920</v>
      </c>
      <c r="K134" s="32">
        <v>26188293</v>
      </c>
      <c r="L134" s="35" t="s">
        <v>0</v>
      </c>
      <c r="M134" s="49"/>
    </row>
    <row r="135" spans="1:13" ht="17.100000000000001" customHeight="1" x14ac:dyDescent="0.3">
      <c r="A135" s="41">
        <v>166</v>
      </c>
      <c r="B135" s="3" t="s">
        <v>134</v>
      </c>
      <c r="C135" s="8">
        <v>890044970</v>
      </c>
      <c r="D135" s="11">
        <v>1041651231</v>
      </c>
      <c r="E135" s="14">
        <v>298501747</v>
      </c>
      <c r="F135" s="17">
        <v>590882378</v>
      </c>
      <c r="G135" s="20">
        <v>941550603</v>
      </c>
      <c r="H135" s="23">
        <v>658813655</v>
      </c>
      <c r="I135" s="26">
        <v>307020344</v>
      </c>
      <c r="J135" s="29">
        <v>420913222</v>
      </c>
      <c r="K135" s="32">
        <v>175614026</v>
      </c>
      <c r="L135" s="35">
        <v>62510409</v>
      </c>
      <c r="M135" s="49"/>
    </row>
    <row r="136" spans="1:13" ht="17.100000000000001" customHeight="1" x14ac:dyDescent="0.3">
      <c r="A136" s="1"/>
      <c r="B136" s="1"/>
      <c r="C136" s="6"/>
      <c r="D136" s="9"/>
      <c r="E136" s="12"/>
      <c r="F136" s="15"/>
      <c r="G136" s="18"/>
      <c r="H136" s="21"/>
      <c r="I136" s="24"/>
      <c r="J136" s="27"/>
      <c r="K136" s="30"/>
      <c r="L136" s="33"/>
      <c r="M136" s="49"/>
    </row>
    <row r="137" spans="1:13" ht="17.100000000000001" customHeight="1" x14ac:dyDescent="0.3">
      <c r="A137" s="1"/>
      <c r="B137" s="37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48"/>
    </row>
    <row r="138" spans="1:13" ht="17.100000000000001" customHeight="1" x14ac:dyDescent="0.3">
      <c r="A138" s="1"/>
      <c r="B138" s="1"/>
      <c r="C138" s="6"/>
      <c r="D138" s="9"/>
      <c r="E138" s="12"/>
      <c r="F138" s="15"/>
      <c r="G138" s="18"/>
      <c r="H138" s="21"/>
      <c r="I138" s="24"/>
      <c r="J138" s="27"/>
      <c r="K138" s="30"/>
      <c r="L138" s="33"/>
      <c r="M138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9"/>
  <sheetViews>
    <sheetView workbookViewId="0">
      <selection activeCell="M1" sqref="M1"/>
    </sheetView>
  </sheetViews>
  <sheetFormatPr defaultColWidth="9.109375" defaultRowHeight="14.4" x14ac:dyDescent="0.3"/>
  <cols>
    <col min="1" max="1" width="6.33203125" style="51" customWidth="1"/>
    <col min="2" max="2" width="71.5546875" style="52" customWidth="1"/>
    <col min="3" max="3" width="13" style="43" customWidth="1"/>
    <col min="4" max="4" width="14.33203125" style="43" customWidth="1"/>
    <col min="5" max="6" width="13" style="43" customWidth="1"/>
    <col min="7" max="7" width="13.6640625" style="43" customWidth="1"/>
    <col min="8" max="23" width="13.5546875" style="43" customWidth="1"/>
    <col min="24" max="16384" width="9.109375" style="43"/>
  </cols>
  <sheetData>
    <row r="1" spans="1:13" ht="15.9" customHeight="1" x14ac:dyDescent="0.3">
      <c r="C1" s="45" t="s">
        <v>135</v>
      </c>
      <c r="D1" s="45" t="s">
        <v>136</v>
      </c>
      <c r="E1" s="45" t="s">
        <v>137</v>
      </c>
      <c r="F1" s="45" t="s">
        <v>138</v>
      </c>
      <c r="G1" s="45" t="s">
        <v>139</v>
      </c>
      <c r="H1" s="45" t="s">
        <v>140</v>
      </c>
      <c r="I1" s="45" t="s">
        <v>141</v>
      </c>
      <c r="J1" s="45" t="s">
        <v>142</v>
      </c>
      <c r="K1" s="45" t="s">
        <v>143</v>
      </c>
      <c r="L1" s="45" t="s">
        <v>144</v>
      </c>
      <c r="M1" s="45" t="s">
        <v>149</v>
      </c>
    </row>
    <row r="2" spans="1:13" ht="15.9" customHeight="1" x14ac:dyDescent="0.3">
      <c r="A2" s="53" t="s">
        <v>0</v>
      </c>
      <c r="B2" s="54" t="s">
        <v>1</v>
      </c>
      <c r="C2" s="46" t="s">
        <v>0</v>
      </c>
      <c r="D2" s="46" t="s">
        <v>0</v>
      </c>
      <c r="E2" s="46" t="s">
        <v>0</v>
      </c>
      <c r="F2" s="46" t="s">
        <v>0</v>
      </c>
      <c r="G2" s="46" t="s">
        <v>0</v>
      </c>
      <c r="H2" s="46" t="s">
        <v>0</v>
      </c>
      <c r="I2" s="46" t="s">
        <v>0</v>
      </c>
      <c r="J2" s="46" t="s">
        <v>0</v>
      </c>
      <c r="K2" s="46" t="s">
        <v>0</v>
      </c>
      <c r="L2" s="46" t="s">
        <v>0</v>
      </c>
    </row>
    <row r="3" spans="1:13" ht="15.9" customHeight="1" x14ac:dyDescent="0.3">
      <c r="A3" s="53" t="s">
        <v>152</v>
      </c>
      <c r="B3" s="54" t="s">
        <v>2</v>
      </c>
      <c r="C3" s="46">
        <v>500652070</v>
      </c>
      <c r="D3" s="46">
        <v>952972589</v>
      </c>
      <c r="E3" s="46">
        <v>266216569</v>
      </c>
      <c r="F3" s="46">
        <v>487171746</v>
      </c>
      <c r="G3" s="46">
        <v>599611856</v>
      </c>
      <c r="H3" s="46">
        <v>456378350</v>
      </c>
      <c r="I3" s="46">
        <v>242051004</v>
      </c>
      <c r="J3" s="46">
        <v>281748408</v>
      </c>
      <c r="K3" s="46">
        <v>135393964</v>
      </c>
      <c r="L3" s="46">
        <v>54927125</v>
      </c>
    </row>
    <row r="4" spans="1:13" ht="15.9" customHeight="1" x14ac:dyDescent="0.3">
      <c r="A4" s="53" t="s">
        <v>153</v>
      </c>
      <c r="B4" s="54" t="s">
        <v>3</v>
      </c>
      <c r="C4" s="46">
        <v>2692781</v>
      </c>
      <c r="D4" s="46">
        <v>30073731</v>
      </c>
      <c r="E4" s="46">
        <v>8225182</v>
      </c>
      <c r="F4" s="46">
        <v>8752073</v>
      </c>
      <c r="G4" s="46">
        <v>4809804</v>
      </c>
      <c r="H4" s="46">
        <v>8173044</v>
      </c>
      <c r="I4" s="46">
        <v>3679663</v>
      </c>
      <c r="J4" s="46">
        <v>3394003</v>
      </c>
      <c r="K4" s="46">
        <v>4059748</v>
      </c>
      <c r="L4" s="46">
        <v>275843</v>
      </c>
    </row>
    <row r="5" spans="1:13" ht="15.9" customHeight="1" x14ac:dyDescent="0.3">
      <c r="A5" s="53" t="s">
        <v>154</v>
      </c>
      <c r="B5" s="54" t="s">
        <v>4</v>
      </c>
      <c r="C5" s="46" t="s">
        <v>0</v>
      </c>
      <c r="D5" s="46" t="s">
        <v>0</v>
      </c>
      <c r="E5" s="46">
        <v>122749</v>
      </c>
      <c r="F5" s="46">
        <v>2149856</v>
      </c>
      <c r="G5" s="46" t="s">
        <v>0</v>
      </c>
      <c r="H5" s="46">
        <v>0</v>
      </c>
      <c r="I5" s="46">
        <v>57483</v>
      </c>
      <c r="J5" s="46" t="s">
        <v>0</v>
      </c>
      <c r="K5" s="46">
        <v>27092</v>
      </c>
      <c r="L5" s="46">
        <v>38005</v>
      </c>
    </row>
    <row r="6" spans="1:13" ht="15.9" customHeight="1" x14ac:dyDescent="0.3">
      <c r="A6" s="53" t="s">
        <v>155</v>
      </c>
      <c r="B6" s="54" t="s">
        <v>5</v>
      </c>
      <c r="C6" s="46">
        <v>1288397</v>
      </c>
      <c r="D6" s="46">
        <v>27462920</v>
      </c>
      <c r="E6" s="46">
        <v>208231</v>
      </c>
      <c r="F6" s="46">
        <v>2632130</v>
      </c>
      <c r="G6" s="46" t="s">
        <v>0</v>
      </c>
      <c r="H6" s="46">
        <v>3969662</v>
      </c>
      <c r="I6" s="46">
        <v>530988</v>
      </c>
      <c r="J6" s="46">
        <v>2609161</v>
      </c>
      <c r="K6" s="46">
        <v>3220946</v>
      </c>
      <c r="L6" s="46">
        <v>14913</v>
      </c>
    </row>
    <row r="7" spans="1:13" ht="15.9" customHeight="1" x14ac:dyDescent="0.3">
      <c r="A7" s="53" t="s">
        <v>156</v>
      </c>
      <c r="B7" s="54" t="s">
        <v>6</v>
      </c>
      <c r="C7" s="46" t="s">
        <v>0</v>
      </c>
      <c r="D7" s="46" t="s">
        <v>0</v>
      </c>
      <c r="E7" s="46" t="s">
        <v>0</v>
      </c>
      <c r="F7" s="46" t="s">
        <v>0</v>
      </c>
      <c r="G7" s="46" t="s">
        <v>0</v>
      </c>
      <c r="H7" s="46" t="s">
        <v>0</v>
      </c>
      <c r="I7" s="46" t="s">
        <v>0</v>
      </c>
      <c r="J7" s="46" t="s">
        <v>0</v>
      </c>
      <c r="K7" s="46" t="s">
        <v>0</v>
      </c>
      <c r="L7" s="46" t="s">
        <v>0</v>
      </c>
    </row>
    <row r="8" spans="1:13" ht="15.9" customHeight="1" x14ac:dyDescent="0.3">
      <c r="A8" s="53" t="s">
        <v>157</v>
      </c>
      <c r="B8" s="54" t="s">
        <v>7</v>
      </c>
      <c r="C8" s="46">
        <v>1404384</v>
      </c>
      <c r="D8" s="46" t="s">
        <v>0</v>
      </c>
      <c r="E8" s="46">
        <v>6716177</v>
      </c>
      <c r="F8" s="46">
        <v>3191680</v>
      </c>
      <c r="G8" s="46">
        <v>2606488</v>
      </c>
      <c r="H8" s="46">
        <v>3430911</v>
      </c>
      <c r="I8" s="46">
        <v>768739</v>
      </c>
      <c r="J8" s="46">
        <v>698641</v>
      </c>
      <c r="K8" s="46">
        <v>811710</v>
      </c>
      <c r="L8" s="46">
        <v>222925</v>
      </c>
    </row>
    <row r="9" spans="1:13" ht="15.9" customHeight="1" x14ac:dyDescent="0.3">
      <c r="A9" s="53" t="s">
        <v>158</v>
      </c>
      <c r="B9" s="55" t="s">
        <v>8</v>
      </c>
      <c r="C9" s="46" t="s">
        <v>0</v>
      </c>
      <c r="D9" s="46">
        <v>2610811</v>
      </c>
      <c r="E9" s="46">
        <v>1178025</v>
      </c>
      <c r="F9" s="46">
        <v>778407</v>
      </c>
      <c r="G9" s="46">
        <v>2203316</v>
      </c>
      <c r="H9" s="46">
        <v>772471</v>
      </c>
      <c r="I9" s="46">
        <v>2322453</v>
      </c>
      <c r="J9" s="46">
        <v>86201</v>
      </c>
      <c r="K9" s="46">
        <v>0</v>
      </c>
      <c r="L9" s="46">
        <v>0</v>
      </c>
    </row>
    <row r="10" spans="1:13" ht="15.9" customHeight="1" x14ac:dyDescent="0.3">
      <c r="A10" s="53" t="s">
        <v>159</v>
      </c>
      <c r="B10" s="54" t="s">
        <v>9</v>
      </c>
      <c r="C10" s="46">
        <v>497003586</v>
      </c>
      <c r="D10" s="46">
        <v>826024479</v>
      </c>
      <c r="E10" s="46">
        <v>256369239</v>
      </c>
      <c r="F10" s="46">
        <v>475488949</v>
      </c>
      <c r="G10" s="46">
        <v>593537753</v>
      </c>
      <c r="H10" s="46">
        <v>415052621</v>
      </c>
      <c r="I10" s="46">
        <v>236362294</v>
      </c>
      <c r="J10" s="46">
        <v>277670464</v>
      </c>
      <c r="K10" s="46">
        <v>130067858</v>
      </c>
      <c r="L10" s="46">
        <v>54445157</v>
      </c>
    </row>
    <row r="11" spans="1:13" ht="15.9" customHeight="1" x14ac:dyDescent="0.3">
      <c r="A11" s="53" t="s">
        <v>160</v>
      </c>
      <c r="B11" s="54" t="s">
        <v>10</v>
      </c>
      <c r="C11" s="46">
        <v>10597886</v>
      </c>
      <c r="D11" s="46">
        <v>62295876</v>
      </c>
      <c r="E11" s="46" t="s">
        <v>0</v>
      </c>
      <c r="F11" s="46">
        <v>48469006</v>
      </c>
      <c r="G11" s="46">
        <v>39290022</v>
      </c>
      <c r="H11" s="46">
        <v>11259577</v>
      </c>
      <c r="I11" s="46">
        <v>2046778</v>
      </c>
      <c r="J11" s="46">
        <v>910308</v>
      </c>
      <c r="K11" s="46">
        <v>159521</v>
      </c>
      <c r="L11" s="46">
        <v>391080</v>
      </c>
    </row>
    <row r="12" spans="1:13" ht="15.9" customHeight="1" x14ac:dyDescent="0.3">
      <c r="A12" s="53" t="s">
        <v>161</v>
      </c>
      <c r="B12" s="54" t="s">
        <v>11</v>
      </c>
      <c r="C12" s="46">
        <v>329379647</v>
      </c>
      <c r="D12" s="46">
        <v>645503126</v>
      </c>
      <c r="E12" s="46">
        <v>177875802</v>
      </c>
      <c r="F12" s="46">
        <v>216316658</v>
      </c>
      <c r="G12" s="46">
        <v>147835792</v>
      </c>
      <c r="H12" s="46">
        <v>141472179</v>
      </c>
      <c r="I12" s="46">
        <v>75118374</v>
      </c>
      <c r="J12" s="46">
        <v>127453897</v>
      </c>
      <c r="K12" s="46">
        <v>45915027</v>
      </c>
      <c r="L12" s="46">
        <v>19873026</v>
      </c>
    </row>
    <row r="13" spans="1:13" ht="15.9" customHeight="1" x14ac:dyDescent="0.3">
      <c r="A13" s="53" t="s">
        <v>162</v>
      </c>
      <c r="B13" s="54" t="s">
        <v>12</v>
      </c>
      <c r="C13" s="46">
        <v>127028022</v>
      </c>
      <c r="D13" s="46">
        <v>54948699</v>
      </c>
      <c r="E13" s="46">
        <v>73404957</v>
      </c>
      <c r="F13" s="46">
        <v>190008052</v>
      </c>
      <c r="G13" s="46">
        <v>226182418</v>
      </c>
      <c r="H13" s="46">
        <v>223750639</v>
      </c>
      <c r="I13" s="46">
        <v>156027531</v>
      </c>
      <c r="J13" s="46">
        <v>134784650</v>
      </c>
      <c r="K13" s="46">
        <v>77783843</v>
      </c>
      <c r="L13" s="46">
        <v>33276842</v>
      </c>
    </row>
    <row r="14" spans="1:13" ht="15.9" customHeight="1" x14ac:dyDescent="0.3">
      <c r="A14" s="53" t="s">
        <v>163</v>
      </c>
      <c r="B14" s="54" t="s">
        <v>13</v>
      </c>
      <c r="C14" s="46">
        <v>1848522</v>
      </c>
      <c r="D14" s="46">
        <v>2147745</v>
      </c>
      <c r="E14" s="46">
        <v>2106433</v>
      </c>
      <c r="F14" s="46">
        <v>5960978</v>
      </c>
      <c r="G14" s="46">
        <v>1302800</v>
      </c>
      <c r="H14" s="46" t="s">
        <v>0</v>
      </c>
      <c r="I14" s="46" t="s">
        <v>0</v>
      </c>
      <c r="J14" s="46" t="s">
        <v>0</v>
      </c>
      <c r="K14" s="46">
        <v>323807</v>
      </c>
      <c r="L14" s="46" t="s">
        <v>0</v>
      </c>
    </row>
    <row r="15" spans="1:13" ht="15.9" customHeight="1" x14ac:dyDescent="0.3">
      <c r="A15" s="53" t="s">
        <v>164</v>
      </c>
      <c r="B15" s="54" t="s">
        <v>14</v>
      </c>
      <c r="C15" s="46" t="s">
        <v>0</v>
      </c>
      <c r="D15" s="46" t="s">
        <v>0</v>
      </c>
      <c r="E15" s="46" t="s">
        <v>0</v>
      </c>
      <c r="F15" s="46" t="s">
        <v>0</v>
      </c>
      <c r="G15" s="46" t="s">
        <v>0</v>
      </c>
      <c r="H15" s="46" t="s">
        <v>0</v>
      </c>
      <c r="I15" s="46" t="s">
        <v>0</v>
      </c>
      <c r="J15" s="46" t="s">
        <v>0</v>
      </c>
      <c r="K15" s="46" t="s">
        <v>0</v>
      </c>
      <c r="L15" s="46" t="s">
        <v>0</v>
      </c>
    </row>
    <row r="16" spans="1:13" ht="15.9" customHeight="1" x14ac:dyDescent="0.3">
      <c r="A16" s="53" t="s">
        <v>165</v>
      </c>
      <c r="B16" s="54" t="s">
        <v>15</v>
      </c>
      <c r="C16" s="46">
        <v>28149509</v>
      </c>
      <c r="D16" s="46">
        <v>61129033</v>
      </c>
      <c r="E16" s="46">
        <v>2982047</v>
      </c>
      <c r="F16" s="46">
        <v>14734255</v>
      </c>
      <c r="G16" s="46">
        <v>178926721</v>
      </c>
      <c r="H16" s="46">
        <v>38570226</v>
      </c>
      <c r="I16" s="46">
        <v>3169611</v>
      </c>
      <c r="J16" s="46">
        <v>14521609</v>
      </c>
      <c r="K16" s="46">
        <v>5885660</v>
      </c>
      <c r="L16" s="46">
        <v>904209</v>
      </c>
    </row>
    <row r="17" spans="1:12" ht="15.9" customHeight="1" x14ac:dyDescent="0.3">
      <c r="A17" s="53" t="s">
        <v>166</v>
      </c>
      <c r="B17" s="54" t="s">
        <v>16</v>
      </c>
      <c r="C17" s="46" t="s">
        <v>0</v>
      </c>
      <c r="D17" s="46">
        <v>123866</v>
      </c>
      <c r="E17" s="46">
        <v>0</v>
      </c>
      <c r="F17" s="46">
        <v>94806</v>
      </c>
      <c r="G17" s="46" t="s">
        <v>0</v>
      </c>
      <c r="H17" s="46">
        <v>25817</v>
      </c>
      <c r="I17" s="46">
        <v>14648</v>
      </c>
      <c r="J17" s="46" t="s">
        <v>0</v>
      </c>
      <c r="K17" s="46">
        <v>16831</v>
      </c>
      <c r="L17" s="46">
        <v>2320</v>
      </c>
    </row>
    <row r="18" spans="1:12" ht="15.9" customHeight="1" x14ac:dyDescent="0.3">
      <c r="A18" s="53" t="s">
        <v>167</v>
      </c>
      <c r="B18" s="54" t="s">
        <v>17</v>
      </c>
      <c r="C18" s="46" t="s">
        <v>0</v>
      </c>
      <c r="D18" s="46" t="s">
        <v>0</v>
      </c>
      <c r="E18" s="46" t="s">
        <v>0</v>
      </c>
      <c r="F18" s="46" t="s">
        <v>0</v>
      </c>
      <c r="G18" s="46" t="s">
        <v>0</v>
      </c>
      <c r="H18" s="46" t="s">
        <v>0</v>
      </c>
      <c r="I18" s="46" t="s">
        <v>0</v>
      </c>
      <c r="J18" s="46" t="s">
        <v>0</v>
      </c>
      <c r="K18" s="46" t="s">
        <v>0</v>
      </c>
      <c r="L18" s="46" t="s">
        <v>0</v>
      </c>
    </row>
    <row r="19" spans="1:12" ht="15.9" customHeight="1" x14ac:dyDescent="0.3">
      <c r="A19" s="53" t="s">
        <v>168</v>
      </c>
      <c r="B19" s="54" t="s">
        <v>18</v>
      </c>
      <c r="C19" s="46" t="s">
        <v>0</v>
      </c>
      <c r="D19" s="46" t="s">
        <v>0</v>
      </c>
      <c r="E19" s="46">
        <v>0</v>
      </c>
      <c r="F19" s="46" t="s">
        <v>0</v>
      </c>
      <c r="G19" s="46" t="s">
        <v>0</v>
      </c>
      <c r="H19" s="46" t="s">
        <v>0</v>
      </c>
      <c r="I19" s="46" t="s">
        <v>0</v>
      </c>
      <c r="J19" s="46" t="s">
        <v>0</v>
      </c>
      <c r="K19" s="46" t="s">
        <v>0</v>
      </c>
      <c r="L19" s="46" t="s">
        <v>0</v>
      </c>
    </row>
    <row r="20" spans="1:12" ht="15.9" customHeight="1" x14ac:dyDescent="0.3">
      <c r="A20" s="53" t="s">
        <v>169</v>
      </c>
      <c r="B20" s="54" t="s">
        <v>19</v>
      </c>
      <c r="C20" s="46" t="s">
        <v>0</v>
      </c>
      <c r="D20" s="46" t="s">
        <v>0</v>
      </c>
      <c r="E20" s="46" t="s">
        <v>0</v>
      </c>
      <c r="F20" s="46" t="s">
        <v>0</v>
      </c>
      <c r="G20" s="46" t="s">
        <v>0</v>
      </c>
      <c r="H20" s="46" t="s">
        <v>0</v>
      </c>
      <c r="I20" s="46" t="s">
        <v>0</v>
      </c>
      <c r="J20" s="46" t="s">
        <v>0</v>
      </c>
      <c r="K20" s="46" t="s">
        <v>0</v>
      </c>
      <c r="L20" s="46" t="s">
        <v>0</v>
      </c>
    </row>
    <row r="21" spans="1:12" ht="15.9" customHeight="1" x14ac:dyDescent="0.3">
      <c r="A21" s="53" t="s">
        <v>170</v>
      </c>
      <c r="B21" s="54" t="s">
        <v>20</v>
      </c>
      <c r="C21" s="46" t="s">
        <v>0</v>
      </c>
      <c r="D21" s="46">
        <v>123866</v>
      </c>
      <c r="E21" s="46" t="s">
        <v>0</v>
      </c>
      <c r="F21" s="46">
        <v>94806</v>
      </c>
      <c r="G21" s="46" t="s">
        <v>0</v>
      </c>
      <c r="H21" s="46">
        <v>25817</v>
      </c>
      <c r="I21" s="46">
        <v>14648</v>
      </c>
      <c r="J21" s="46" t="s">
        <v>0</v>
      </c>
      <c r="K21" s="46">
        <v>16831</v>
      </c>
      <c r="L21" s="46">
        <v>2320</v>
      </c>
    </row>
    <row r="22" spans="1:12" ht="15.9" customHeight="1" x14ac:dyDescent="0.3">
      <c r="A22" s="53" t="s">
        <v>171</v>
      </c>
      <c r="B22" s="54" t="s">
        <v>21</v>
      </c>
      <c r="C22" s="46" t="s">
        <v>0</v>
      </c>
      <c r="D22" s="46" t="s">
        <v>0</v>
      </c>
      <c r="E22" s="46" t="s">
        <v>0</v>
      </c>
      <c r="F22" s="46" t="s">
        <v>0</v>
      </c>
      <c r="G22" s="46" t="s">
        <v>0</v>
      </c>
      <c r="H22" s="46" t="s">
        <v>0</v>
      </c>
      <c r="I22" s="46" t="s">
        <v>0</v>
      </c>
      <c r="J22" s="46" t="s">
        <v>0</v>
      </c>
      <c r="K22" s="46" t="s">
        <v>0</v>
      </c>
      <c r="L22" s="46" t="s">
        <v>0</v>
      </c>
    </row>
    <row r="23" spans="1:12" ht="15.9" customHeight="1" x14ac:dyDescent="0.3">
      <c r="A23" s="53" t="s">
        <v>172</v>
      </c>
      <c r="B23" s="54" t="s">
        <v>22</v>
      </c>
      <c r="C23" s="46">
        <v>814118</v>
      </c>
      <c r="D23" s="46">
        <v>88127814</v>
      </c>
      <c r="E23" s="46">
        <v>930000</v>
      </c>
      <c r="F23" s="46">
        <v>28824</v>
      </c>
      <c r="G23" s="46">
        <v>1264299</v>
      </c>
      <c r="H23" s="46">
        <v>30534142</v>
      </c>
      <c r="I23" s="46">
        <v>492317</v>
      </c>
      <c r="J23" s="46">
        <v>2000</v>
      </c>
      <c r="K23" s="46">
        <v>1097847</v>
      </c>
      <c r="L23" s="46">
        <v>203805</v>
      </c>
    </row>
    <row r="24" spans="1:12" ht="15.9" customHeight="1" x14ac:dyDescent="0.3">
      <c r="A24" s="53" t="s">
        <v>173</v>
      </c>
      <c r="B24" s="54" t="s">
        <v>23</v>
      </c>
      <c r="C24" s="46">
        <v>800000</v>
      </c>
      <c r="D24" s="46">
        <v>88000000</v>
      </c>
      <c r="E24" s="46" t="s">
        <v>0</v>
      </c>
      <c r="F24" s="46" t="s">
        <v>0</v>
      </c>
      <c r="G24" s="46">
        <v>100000</v>
      </c>
      <c r="H24" s="46">
        <v>10000</v>
      </c>
      <c r="I24" s="46" t="s">
        <v>0</v>
      </c>
      <c r="J24" s="46">
        <v>2000</v>
      </c>
      <c r="K24" s="46" t="s">
        <v>0</v>
      </c>
      <c r="L24" s="46" t="s">
        <v>0</v>
      </c>
    </row>
    <row r="25" spans="1:12" ht="15.9" customHeight="1" x14ac:dyDescent="0.3">
      <c r="A25" s="53" t="s">
        <v>174</v>
      </c>
      <c r="B25" s="54" t="s">
        <v>24</v>
      </c>
      <c r="C25" s="46" t="s">
        <v>0</v>
      </c>
      <c r="D25" s="46" t="s">
        <v>0</v>
      </c>
      <c r="E25" s="46" t="s">
        <v>0</v>
      </c>
      <c r="F25" s="46" t="s">
        <v>0</v>
      </c>
      <c r="G25" s="46">
        <v>1161506</v>
      </c>
      <c r="H25" s="46" t="s">
        <v>0</v>
      </c>
      <c r="I25" s="46" t="s">
        <v>0</v>
      </c>
      <c r="J25" s="46" t="s">
        <v>0</v>
      </c>
      <c r="K25" s="46">
        <v>994150</v>
      </c>
      <c r="L25" s="46" t="s">
        <v>0</v>
      </c>
    </row>
    <row r="26" spans="1:12" ht="15.9" customHeight="1" x14ac:dyDescent="0.3">
      <c r="A26" s="53" t="s">
        <v>175</v>
      </c>
      <c r="B26" s="54" t="s">
        <v>25</v>
      </c>
      <c r="C26" s="46" t="s">
        <v>0</v>
      </c>
      <c r="D26" s="46" t="s">
        <v>0</v>
      </c>
      <c r="E26" s="46" t="s">
        <v>0</v>
      </c>
      <c r="F26" s="46" t="s">
        <v>0</v>
      </c>
      <c r="G26" s="46" t="s">
        <v>0</v>
      </c>
      <c r="H26" s="46" t="s">
        <v>0</v>
      </c>
      <c r="I26" s="46" t="s">
        <v>0</v>
      </c>
      <c r="J26" s="46" t="s">
        <v>0</v>
      </c>
      <c r="K26" s="46" t="s">
        <v>0</v>
      </c>
      <c r="L26" s="46" t="s">
        <v>0</v>
      </c>
    </row>
    <row r="27" spans="1:12" ht="15.9" customHeight="1" x14ac:dyDescent="0.3">
      <c r="A27" s="53" t="s">
        <v>176</v>
      </c>
      <c r="B27" s="54" t="s">
        <v>26</v>
      </c>
      <c r="C27" s="46">
        <v>14118</v>
      </c>
      <c r="D27" s="46" t="s">
        <v>0</v>
      </c>
      <c r="E27" s="46" t="s">
        <v>0</v>
      </c>
      <c r="F27" s="46">
        <v>28824</v>
      </c>
      <c r="G27" s="46">
        <v>2793</v>
      </c>
      <c r="H27" s="46">
        <v>29924042</v>
      </c>
      <c r="I27" s="46">
        <v>492317</v>
      </c>
      <c r="J27" s="46">
        <v>0</v>
      </c>
      <c r="K27" s="46">
        <v>0</v>
      </c>
      <c r="L27" s="46">
        <v>2009</v>
      </c>
    </row>
    <row r="28" spans="1:12" ht="15.9" customHeight="1" x14ac:dyDescent="0.3">
      <c r="A28" s="53" t="s">
        <v>177</v>
      </c>
      <c r="B28" s="54" t="s">
        <v>27</v>
      </c>
      <c r="C28" s="46" t="s">
        <v>0</v>
      </c>
      <c r="D28" s="46" t="s">
        <v>0</v>
      </c>
      <c r="E28" s="46" t="s">
        <v>0</v>
      </c>
      <c r="F28" s="46" t="s">
        <v>0</v>
      </c>
      <c r="G28" s="46" t="s">
        <v>0</v>
      </c>
      <c r="H28" s="46" t="s">
        <v>0</v>
      </c>
      <c r="I28" s="46" t="s">
        <v>0</v>
      </c>
      <c r="J28" s="46" t="s">
        <v>0</v>
      </c>
      <c r="K28" s="46" t="s">
        <v>0</v>
      </c>
      <c r="L28" s="46" t="s">
        <v>0</v>
      </c>
    </row>
    <row r="29" spans="1:12" ht="15.9" customHeight="1" x14ac:dyDescent="0.3">
      <c r="A29" s="53" t="s">
        <v>178</v>
      </c>
      <c r="B29" s="54" t="s">
        <v>28</v>
      </c>
      <c r="C29" s="46" t="s">
        <v>0</v>
      </c>
      <c r="D29" s="46" t="s">
        <v>0</v>
      </c>
      <c r="E29" s="46" t="s">
        <v>0</v>
      </c>
      <c r="F29" s="46" t="s">
        <v>0</v>
      </c>
      <c r="G29" s="46" t="s">
        <v>0</v>
      </c>
      <c r="H29" s="46">
        <v>235712</v>
      </c>
      <c r="I29" s="46" t="s">
        <v>0</v>
      </c>
      <c r="J29" s="46" t="s">
        <v>0</v>
      </c>
      <c r="K29" s="46" t="s">
        <v>0</v>
      </c>
      <c r="L29" s="46" t="s">
        <v>0</v>
      </c>
    </row>
    <row r="30" spans="1:12" ht="15.9" customHeight="1" x14ac:dyDescent="0.3">
      <c r="A30" s="53" t="s">
        <v>179</v>
      </c>
      <c r="B30" s="54" t="s">
        <v>29</v>
      </c>
      <c r="C30" s="46" t="s">
        <v>0</v>
      </c>
      <c r="D30" s="46" t="s">
        <v>0</v>
      </c>
      <c r="E30" s="46">
        <v>0</v>
      </c>
      <c r="F30" s="46" t="s">
        <v>0</v>
      </c>
      <c r="G30" s="46" t="s">
        <v>0</v>
      </c>
      <c r="H30" s="46" t="s">
        <v>0</v>
      </c>
      <c r="I30" s="46" t="s">
        <v>0</v>
      </c>
      <c r="J30" s="46" t="s">
        <v>0</v>
      </c>
      <c r="K30" s="46" t="s">
        <v>0</v>
      </c>
      <c r="L30" s="46">
        <v>10647</v>
      </c>
    </row>
    <row r="31" spans="1:12" ht="15.9" customHeight="1" x14ac:dyDescent="0.3">
      <c r="A31" s="53" t="s">
        <v>180</v>
      </c>
      <c r="B31" s="54" t="s">
        <v>30</v>
      </c>
      <c r="C31" s="46">
        <v>0</v>
      </c>
      <c r="D31" s="46">
        <v>127814</v>
      </c>
      <c r="E31" s="46">
        <v>930000</v>
      </c>
      <c r="F31" s="46" t="s">
        <v>0</v>
      </c>
      <c r="G31" s="46" t="s">
        <v>0</v>
      </c>
      <c r="H31" s="46">
        <v>364388</v>
      </c>
      <c r="I31" s="46" t="s">
        <v>0</v>
      </c>
      <c r="J31" s="46" t="s">
        <v>0</v>
      </c>
      <c r="K31" s="46">
        <v>103697</v>
      </c>
      <c r="L31" s="46">
        <v>191149</v>
      </c>
    </row>
    <row r="32" spans="1:12" ht="15.9" customHeight="1" x14ac:dyDescent="0.3">
      <c r="A32" s="53" t="s">
        <v>181</v>
      </c>
      <c r="B32" s="54" t="s">
        <v>31</v>
      </c>
      <c r="C32" s="46">
        <v>141585</v>
      </c>
      <c r="D32" s="46">
        <v>8622699</v>
      </c>
      <c r="E32" s="46">
        <v>692148</v>
      </c>
      <c r="F32" s="46">
        <v>2807094</v>
      </c>
      <c r="G32" s="46" t="s">
        <v>0</v>
      </c>
      <c r="H32" s="46">
        <v>2592726</v>
      </c>
      <c r="I32" s="46">
        <v>1502082</v>
      </c>
      <c r="J32" s="46">
        <v>681941</v>
      </c>
      <c r="K32" s="46">
        <v>151680</v>
      </c>
      <c r="L32" s="46" t="s">
        <v>0</v>
      </c>
    </row>
    <row r="33" spans="1:13" ht="15.9" customHeight="1" x14ac:dyDescent="0.3">
      <c r="A33" s="53" t="s">
        <v>182</v>
      </c>
      <c r="B33" s="54" t="s">
        <v>32</v>
      </c>
      <c r="C33" s="46">
        <v>133627362</v>
      </c>
      <c r="D33" s="46">
        <v>38091947</v>
      </c>
      <c r="E33" s="46">
        <v>11907900</v>
      </c>
      <c r="F33" s="46">
        <v>49965770</v>
      </c>
      <c r="G33" s="46">
        <v>63399903</v>
      </c>
      <c r="H33" s="46">
        <v>96939099</v>
      </c>
      <c r="I33" s="46">
        <v>35247988</v>
      </c>
      <c r="J33" s="46">
        <v>30918653</v>
      </c>
      <c r="K33" s="46">
        <v>14819298</v>
      </c>
      <c r="L33" s="46">
        <v>7354557</v>
      </c>
      <c r="M33" s="48"/>
    </row>
    <row r="34" spans="1:13" ht="15.9" customHeight="1" x14ac:dyDescent="0.3">
      <c r="A34" s="53" t="s">
        <v>183</v>
      </c>
      <c r="B34" s="54" t="s">
        <v>33</v>
      </c>
      <c r="C34" s="46">
        <v>1239147</v>
      </c>
      <c r="D34" s="46">
        <v>1989716</v>
      </c>
      <c r="E34" s="46">
        <v>946091</v>
      </c>
      <c r="F34" s="46">
        <v>36444452</v>
      </c>
      <c r="G34" s="46">
        <v>35138054</v>
      </c>
      <c r="H34" s="46">
        <v>7028243</v>
      </c>
      <c r="I34" s="46">
        <v>4135653</v>
      </c>
      <c r="J34" s="46">
        <v>7764331</v>
      </c>
      <c r="K34" s="46">
        <v>2496622</v>
      </c>
      <c r="L34" s="46">
        <v>2082284</v>
      </c>
    </row>
    <row r="35" spans="1:13" ht="15.9" customHeight="1" x14ac:dyDescent="0.3">
      <c r="A35" s="53" t="s">
        <v>184</v>
      </c>
      <c r="B35" s="54" t="s">
        <v>34</v>
      </c>
      <c r="C35" s="46">
        <v>1238997</v>
      </c>
      <c r="D35" s="46">
        <v>1989716</v>
      </c>
      <c r="E35" s="46">
        <v>944276</v>
      </c>
      <c r="F35" s="46">
        <v>19223395</v>
      </c>
      <c r="G35" s="46">
        <v>26736743</v>
      </c>
      <c r="H35" s="46">
        <v>6954996</v>
      </c>
      <c r="I35" s="46">
        <v>3799981</v>
      </c>
      <c r="J35" s="46">
        <v>7393702</v>
      </c>
      <c r="K35" s="46">
        <v>2427255</v>
      </c>
      <c r="L35" s="46">
        <v>2073978</v>
      </c>
    </row>
    <row r="36" spans="1:13" ht="15.9" customHeight="1" x14ac:dyDescent="0.3">
      <c r="A36" s="53" t="s">
        <v>185</v>
      </c>
      <c r="B36" s="54" t="s">
        <v>35</v>
      </c>
      <c r="C36" s="46" t="s">
        <v>0</v>
      </c>
      <c r="D36" s="46" t="s">
        <v>0</v>
      </c>
      <c r="E36" s="46" t="s">
        <v>0</v>
      </c>
      <c r="F36" s="46">
        <v>17019335</v>
      </c>
      <c r="G36" s="46">
        <v>8387876</v>
      </c>
      <c r="H36" s="46" t="s">
        <v>0</v>
      </c>
      <c r="I36" s="46" t="s">
        <v>0</v>
      </c>
      <c r="J36" s="46" t="s">
        <v>0</v>
      </c>
      <c r="K36" s="46" t="s">
        <v>0</v>
      </c>
      <c r="L36" s="46" t="s">
        <v>0</v>
      </c>
    </row>
    <row r="37" spans="1:13" ht="15.9" customHeight="1" x14ac:dyDescent="0.3">
      <c r="A37" s="53" t="s">
        <v>186</v>
      </c>
      <c r="B37" s="54" t="s">
        <v>36</v>
      </c>
      <c r="C37" s="46" t="s">
        <v>0</v>
      </c>
      <c r="D37" s="46" t="s">
        <v>0</v>
      </c>
      <c r="E37" s="46" t="s">
        <v>0</v>
      </c>
      <c r="F37" s="46" t="s">
        <v>0</v>
      </c>
      <c r="G37" s="46" t="s">
        <v>0</v>
      </c>
      <c r="H37" s="46" t="s">
        <v>0</v>
      </c>
      <c r="I37" s="46">
        <v>79504</v>
      </c>
      <c r="J37" s="46" t="s">
        <v>0</v>
      </c>
      <c r="K37" s="46" t="s">
        <v>0</v>
      </c>
      <c r="L37" s="46" t="s">
        <v>0</v>
      </c>
    </row>
    <row r="38" spans="1:13" ht="15.9" customHeight="1" x14ac:dyDescent="0.3">
      <c r="A38" s="53" t="s">
        <v>187</v>
      </c>
      <c r="B38" s="54" t="s">
        <v>37</v>
      </c>
      <c r="C38" s="46" t="s">
        <v>0</v>
      </c>
      <c r="D38" s="46" t="s">
        <v>0</v>
      </c>
      <c r="E38" s="46" t="s">
        <v>0</v>
      </c>
      <c r="F38" s="46">
        <v>201722</v>
      </c>
      <c r="G38" s="46" t="s">
        <v>0</v>
      </c>
      <c r="H38" s="46" t="s">
        <v>0</v>
      </c>
      <c r="I38" s="46" t="s">
        <v>0</v>
      </c>
      <c r="J38" s="46" t="s">
        <v>0</v>
      </c>
      <c r="K38" s="46" t="s">
        <v>0</v>
      </c>
      <c r="L38" s="46" t="s">
        <v>0</v>
      </c>
    </row>
    <row r="39" spans="1:13" ht="15.9" customHeight="1" x14ac:dyDescent="0.3">
      <c r="A39" s="53" t="s">
        <v>188</v>
      </c>
      <c r="B39" s="54" t="s">
        <v>38</v>
      </c>
      <c r="C39" s="46" t="s">
        <v>0</v>
      </c>
      <c r="D39" s="46" t="s">
        <v>0</v>
      </c>
      <c r="E39" s="46" t="s">
        <v>0</v>
      </c>
      <c r="F39" s="46" t="s">
        <v>0</v>
      </c>
      <c r="G39" s="46" t="s">
        <v>0</v>
      </c>
      <c r="H39" s="46" t="s">
        <v>0</v>
      </c>
      <c r="I39" s="46" t="s">
        <v>0</v>
      </c>
      <c r="J39" s="46" t="s">
        <v>0</v>
      </c>
      <c r="K39" s="46" t="s">
        <v>0</v>
      </c>
      <c r="L39" s="46" t="s">
        <v>0</v>
      </c>
    </row>
    <row r="40" spans="1:13" ht="15.9" customHeight="1" x14ac:dyDescent="0.3">
      <c r="A40" s="53" t="s">
        <v>189</v>
      </c>
      <c r="B40" s="54" t="s">
        <v>39</v>
      </c>
      <c r="C40" s="46">
        <v>150</v>
      </c>
      <c r="D40" s="46">
        <v>0</v>
      </c>
      <c r="E40" s="46">
        <v>1815</v>
      </c>
      <c r="F40" s="46">
        <v>0</v>
      </c>
      <c r="G40" s="46">
        <v>13435</v>
      </c>
      <c r="H40" s="46">
        <v>73247</v>
      </c>
      <c r="I40" s="46">
        <v>256168</v>
      </c>
      <c r="J40" s="46">
        <v>370629</v>
      </c>
      <c r="K40" s="46">
        <v>69367</v>
      </c>
      <c r="L40" s="46">
        <v>8306</v>
      </c>
    </row>
    <row r="41" spans="1:13" ht="15.9" customHeight="1" x14ac:dyDescent="0.3">
      <c r="A41" s="53" t="s">
        <v>190</v>
      </c>
      <c r="B41" s="54" t="s">
        <v>40</v>
      </c>
      <c r="C41" s="46">
        <v>132388215</v>
      </c>
      <c r="D41" s="46">
        <v>36102231</v>
      </c>
      <c r="E41" s="46">
        <v>10961809</v>
      </c>
      <c r="F41" s="46">
        <v>13521318</v>
      </c>
      <c r="G41" s="46">
        <v>28261849</v>
      </c>
      <c r="H41" s="46">
        <v>89910856</v>
      </c>
      <c r="I41" s="46">
        <v>31112335</v>
      </c>
      <c r="J41" s="46">
        <v>23154322</v>
      </c>
      <c r="K41" s="46">
        <v>12322676</v>
      </c>
      <c r="L41" s="46">
        <v>5272273</v>
      </c>
    </row>
    <row r="42" spans="1:13" ht="15.9" customHeight="1" x14ac:dyDescent="0.3">
      <c r="A42" s="53" t="s">
        <v>191</v>
      </c>
      <c r="B42" s="54" t="s">
        <v>41</v>
      </c>
      <c r="C42" s="46">
        <v>112165085</v>
      </c>
      <c r="D42" s="46">
        <v>33208787</v>
      </c>
      <c r="E42" s="46">
        <v>10045548</v>
      </c>
      <c r="F42" s="46">
        <v>8581533</v>
      </c>
      <c r="G42" s="46">
        <v>25068843</v>
      </c>
      <c r="H42" s="46">
        <v>79065348</v>
      </c>
      <c r="I42" s="46">
        <v>26239808</v>
      </c>
      <c r="J42" s="46">
        <v>9017219</v>
      </c>
      <c r="K42" s="46">
        <v>10297407</v>
      </c>
      <c r="L42" s="46">
        <v>4528991</v>
      </c>
    </row>
    <row r="43" spans="1:13" ht="15.9" customHeight="1" x14ac:dyDescent="0.3">
      <c r="A43" s="53" t="s">
        <v>192</v>
      </c>
      <c r="B43" s="54" t="s">
        <v>42</v>
      </c>
      <c r="C43" s="46">
        <v>107690995</v>
      </c>
      <c r="D43" s="46">
        <v>28879771</v>
      </c>
      <c r="E43" s="46">
        <v>9556924</v>
      </c>
      <c r="F43" s="46">
        <v>7729164</v>
      </c>
      <c r="G43" s="46">
        <v>24596423</v>
      </c>
      <c r="H43" s="46">
        <v>8495</v>
      </c>
      <c r="I43" s="46">
        <v>997828</v>
      </c>
      <c r="J43" s="46">
        <v>28888</v>
      </c>
      <c r="K43" s="46">
        <v>373136</v>
      </c>
      <c r="L43" s="46">
        <v>325586</v>
      </c>
    </row>
    <row r="44" spans="1:13" ht="15.9" customHeight="1" x14ac:dyDescent="0.3">
      <c r="A44" s="53" t="s">
        <v>193</v>
      </c>
      <c r="B44" s="54" t="s">
        <v>43</v>
      </c>
      <c r="C44" s="46" t="s">
        <v>0</v>
      </c>
      <c r="D44" s="46">
        <v>57637</v>
      </c>
      <c r="E44" s="46" t="s">
        <v>0</v>
      </c>
      <c r="F44" s="46">
        <v>117462</v>
      </c>
      <c r="G44" s="46">
        <v>82844</v>
      </c>
      <c r="H44" s="46">
        <v>78191702</v>
      </c>
      <c r="I44" s="46">
        <v>25071141</v>
      </c>
      <c r="J44" s="46">
        <v>7708170</v>
      </c>
      <c r="K44" s="46">
        <v>9728876</v>
      </c>
      <c r="L44" s="46">
        <v>4050156</v>
      </c>
    </row>
    <row r="45" spans="1:13" ht="15.9" customHeight="1" x14ac:dyDescent="0.3">
      <c r="A45" s="53" t="s">
        <v>194</v>
      </c>
      <c r="B45" s="54" t="s">
        <v>44</v>
      </c>
      <c r="C45" s="46" t="s">
        <v>0</v>
      </c>
      <c r="D45" s="46" t="s">
        <v>0</v>
      </c>
      <c r="E45" s="46" t="s">
        <v>0</v>
      </c>
      <c r="F45" s="46">
        <v>0</v>
      </c>
      <c r="G45" s="46">
        <v>281</v>
      </c>
      <c r="H45" s="46" t="s">
        <v>0</v>
      </c>
      <c r="I45" s="46" t="s">
        <v>0</v>
      </c>
      <c r="J45" s="46" t="s">
        <v>0</v>
      </c>
      <c r="K45" s="46" t="s">
        <v>0</v>
      </c>
      <c r="L45" s="46" t="s">
        <v>0</v>
      </c>
    </row>
    <row r="46" spans="1:13" ht="15.9" customHeight="1" x14ac:dyDescent="0.3">
      <c r="A46" s="53" t="s">
        <v>195</v>
      </c>
      <c r="B46" s="54" t="s">
        <v>45</v>
      </c>
      <c r="C46" s="46" t="s">
        <v>0</v>
      </c>
      <c r="D46" s="46">
        <v>0</v>
      </c>
      <c r="E46" s="46">
        <v>0</v>
      </c>
      <c r="F46" s="46">
        <v>0</v>
      </c>
      <c r="G46" s="46">
        <v>0</v>
      </c>
      <c r="H46" s="46" t="s">
        <v>0</v>
      </c>
      <c r="I46" s="46">
        <v>0</v>
      </c>
      <c r="J46" s="46" t="s">
        <v>0</v>
      </c>
      <c r="K46" s="46">
        <v>0</v>
      </c>
      <c r="L46" s="46">
        <v>131222</v>
      </c>
    </row>
    <row r="47" spans="1:13" ht="15.9" customHeight="1" x14ac:dyDescent="0.3">
      <c r="A47" s="53" t="s">
        <v>196</v>
      </c>
      <c r="B47" s="54" t="s">
        <v>46</v>
      </c>
      <c r="C47" s="46">
        <v>4436503</v>
      </c>
      <c r="D47" s="46">
        <v>656184</v>
      </c>
      <c r="E47" s="46">
        <v>447618</v>
      </c>
      <c r="F47" s="46" t="s">
        <v>0</v>
      </c>
      <c r="G47" s="46">
        <v>35408</v>
      </c>
      <c r="H47" s="46" t="s">
        <v>0</v>
      </c>
      <c r="I47" s="46" t="s">
        <v>0</v>
      </c>
      <c r="J47" s="46">
        <v>5039</v>
      </c>
      <c r="K47" s="46">
        <v>188478</v>
      </c>
      <c r="L47" s="46" t="s">
        <v>0</v>
      </c>
    </row>
    <row r="48" spans="1:13" ht="15.9" customHeight="1" x14ac:dyDescent="0.3">
      <c r="A48" s="53" t="s">
        <v>197</v>
      </c>
      <c r="B48" s="54" t="s">
        <v>47</v>
      </c>
      <c r="C48" s="46">
        <v>37587</v>
      </c>
      <c r="D48" s="46">
        <v>3615195</v>
      </c>
      <c r="E48" s="46">
        <v>41006</v>
      </c>
      <c r="F48" s="46">
        <v>734907</v>
      </c>
      <c r="G48" s="46">
        <v>353887</v>
      </c>
      <c r="H48" s="46">
        <v>865151</v>
      </c>
      <c r="I48" s="46">
        <v>170839</v>
      </c>
      <c r="J48" s="46">
        <v>1275122</v>
      </c>
      <c r="K48" s="46">
        <v>6917</v>
      </c>
      <c r="L48" s="46">
        <v>22027</v>
      </c>
    </row>
    <row r="49" spans="1:12" ht="15.9" customHeight="1" x14ac:dyDescent="0.3">
      <c r="A49" s="56" t="s">
        <v>198</v>
      </c>
      <c r="B49" s="54" t="s">
        <v>48</v>
      </c>
      <c r="C49" s="46">
        <v>19007033</v>
      </c>
      <c r="D49" s="46">
        <v>56324</v>
      </c>
      <c r="E49" s="46">
        <v>0</v>
      </c>
      <c r="F49" s="46">
        <v>24528</v>
      </c>
      <c r="G49" s="46">
        <v>7158</v>
      </c>
      <c r="H49" s="46">
        <v>9090590</v>
      </c>
      <c r="I49" s="46">
        <v>2422290</v>
      </c>
      <c r="J49" s="46">
        <v>0</v>
      </c>
      <c r="K49" s="46">
        <v>24726</v>
      </c>
      <c r="L49" s="46">
        <v>30045</v>
      </c>
    </row>
    <row r="50" spans="1:12" ht="15.9" customHeight="1" x14ac:dyDescent="0.3">
      <c r="A50" s="53" t="s">
        <v>199</v>
      </c>
      <c r="B50" s="54" t="s">
        <v>49</v>
      </c>
      <c r="C50" s="46" t="s">
        <v>0</v>
      </c>
      <c r="D50" s="46" t="s">
        <v>0</v>
      </c>
      <c r="E50" s="46" t="s">
        <v>0</v>
      </c>
      <c r="F50" s="46" t="s">
        <v>0</v>
      </c>
      <c r="G50" s="46" t="s">
        <v>0</v>
      </c>
      <c r="H50" s="46" t="s">
        <v>0</v>
      </c>
      <c r="I50" s="46" t="s">
        <v>0</v>
      </c>
      <c r="J50" s="46" t="s">
        <v>0</v>
      </c>
      <c r="K50" s="46" t="s">
        <v>0</v>
      </c>
      <c r="L50" s="46" t="s">
        <v>0</v>
      </c>
    </row>
    <row r="51" spans="1:12" ht="15.9" customHeight="1" x14ac:dyDescent="0.3">
      <c r="A51" s="53" t="s">
        <v>200</v>
      </c>
      <c r="B51" s="54" t="s">
        <v>50</v>
      </c>
      <c r="C51" s="46">
        <v>178</v>
      </c>
      <c r="D51" s="46">
        <v>56324</v>
      </c>
      <c r="E51" s="46" t="s">
        <v>0</v>
      </c>
      <c r="F51" s="46" t="s">
        <v>0</v>
      </c>
      <c r="G51" s="46" t="s">
        <v>0</v>
      </c>
      <c r="H51" s="46" t="s">
        <v>0</v>
      </c>
      <c r="I51" s="46" t="s">
        <v>0</v>
      </c>
      <c r="J51" s="46" t="s">
        <v>0</v>
      </c>
      <c r="K51" s="46" t="s">
        <v>0</v>
      </c>
      <c r="L51" s="46" t="s">
        <v>0</v>
      </c>
    </row>
    <row r="52" spans="1:12" ht="15.9" customHeight="1" x14ac:dyDescent="0.3">
      <c r="A52" s="53" t="s">
        <v>201</v>
      </c>
      <c r="B52" s="54" t="s">
        <v>51</v>
      </c>
      <c r="C52" s="46" t="s">
        <v>0</v>
      </c>
      <c r="D52" s="46" t="s">
        <v>0</v>
      </c>
      <c r="E52" s="46" t="s">
        <v>0</v>
      </c>
      <c r="F52" s="46" t="s">
        <v>0</v>
      </c>
      <c r="G52" s="46" t="s">
        <v>0</v>
      </c>
      <c r="H52" s="46" t="s">
        <v>0</v>
      </c>
      <c r="I52" s="46" t="s">
        <v>0</v>
      </c>
      <c r="J52" s="46" t="s">
        <v>0</v>
      </c>
      <c r="K52" s="46" t="s">
        <v>0</v>
      </c>
      <c r="L52" s="46" t="s">
        <v>0</v>
      </c>
    </row>
    <row r="53" spans="1:12" ht="15.9" customHeight="1" x14ac:dyDescent="0.3">
      <c r="A53" s="53" t="s">
        <v>202</v>
      </c>
      <c r="B53" s="54" t="s">
        <v>52</v>
      </c>
      <c r="C53" s="46">
        <v>6855</v>
      </c>
      <c r="D53" s="46">
        <v>0</v>
      </c>
      <c r="E53" s="46">
        <v>0</v>
      </c>
      <c r="F53" s="46">
        <v>24528</v>
      </c>
      <c r="G53" s="46">
        <v>7158</v>
      </c>
      <c r="H53" s="46">
        <v>9090590</v>
      </c>
      <c r="I53" s="46">
        <v>2422290</v>
      </c>
      <c r="J53" s="46">
        <v>0</v>
      </c>
      <c r="K53" s="46">
        <v>24726</v>
      </c>
      <c r="L53" s="46">
        <v>30045</v>
      </c>
    </row>
    <row r="54" spans="1:12" ht="15.9" customHeight="1" x14ac:dyDescent="0.3">
      <c r="A54" s="53" t="s">
        <v>203</v>
      </c>
      <c r="B54" s="54" t="s">
        <v>53</v>
      </c>
      <c r="C54" s="46" t="s">
        <v>0</v>
      </c>
      <c r="D54" s="46" t="s">
        <v>0</v>
      </c>
      <c r="E54" s="46" t="s">
        <v>0</v>
      </c>
      <c r="F54" s="46" t="s">
        <v>0</v>
      </c>
      <c r="G54" s="46" t="s">
        <v>0</v>
      </c>
      <c r="H54" s="46" t="s">
        <v>0</v>
      </c>
      <c r="I54" s="46" t="s">
        <v>0</v>
      </c>
      <c r="J54" s="46" t="s">
        <v>0</v>
      </c>
      <c r="K54" s="46" t="s">
        <v>0</v>
      </c>
      <c r="L54" s="46" t="s">
        <v>0</v>
      </c>
    </row>
    <row r="55" spans="1:12" ht="15.9" customHeight="1" x14ac:dyDescent="0.3">
      <c r="A55" s="53" t="s">
        <v>204</v>
      </c>
      <c r="B55" s="54" t="s">
        <v>54</v>
      </c>
      <c r="C55" s="46" t="s">
        <v>0</v>
      </c>
      <c r="D55" s="46" t="s">
        <v>0</v>
      </c>
      <c r="E55" s="46" t="s">
        <v>0</v>
      </c>
      <c r="F55" s="46" t="s">
        <v>0</v>
      </c>
      <c r="G55" s="46" t="s">
        <v>0</v>
      </c>
      <c r="H55" s="46" t="s">
        <v>0</v>
      </c>
      <c r="I55" s="46" t="s">
        <v>0</v>
      </c>
      <c r="J55" s="46" t="s">
        <v>0</v>
      </c>
      <c r="K55" s="46" t="s">
        <v>0</v>
      </c>
      <c r="L55" s="46" t="s">
        <v>0</v>
      </c>
    </row>
    <row r="56" spans="1:12" ht="15.9" customHeight="1" x14ac:dyDescent="0.3">
      <c r="A56" s="53" t="s">
        <v>205</v>
      </c>
      <c r="B56" s="54" t="s">
        <v>55</v>
      </c>
      <c r="C56" s="46" t="s">
        <v>0</v>
      </c>
      <c r="D56" s="46" t="s">
        <v>0</v>
      </c>
      <c r="E56" s="46" t="s">
        <v>0</v>
      </c>
      <c r="F56" s="46" t="s">
        <v>0</v>
      </c>
      <c r="G56" s="46" t="s">
        <v>0</v>
      </c>
      <c r="H56" s="46" t="s">
        <v>0</v>
      </c>
      <c r="I56" s="46" t="s">
        <v>0</v>
      </c>
      <c r="J56" s="46" t="s">
        <v>0</v>
      </c>
      <c r="K56" s="46" t="s">
        <v>0</v>
      </c>
      <c r="L56" s="46" t="s">
        <v>0</v>
      </c>
    </row>
    <row r="57" spans="1:12" ht="15.9" customHeight="1" x14ac:dyDescent="0.3">
      <c r="A57" s="53" t="s">
        <v>206</v>
      </c>
      <c r="B57" s="54" t="s">
        <v>56</v>
      </c>
      <c r="C57" s="46">
        <v>19000000</v>
      </c>
      <c r="D57" s="46">
        <v>0</v>
      </c>
      <c r="E57" s="46">
        <v>0</v>
      </c>
      <c r="F57" s="46" t="s">
        <v>0</v>
      </c>
      <c r="G57" s="46" t="s">
        <v>0</v>
      </c>
      <c r="H57" s="46" t="s">
        <v>0</v>
      </c>
      <c r="I57" s="46" t="s">
        <v>0</v>
      </c>
      <c r="J57" s="46" t="s">
        <v>0</v>
      </c>
      <c r="K57" s="46" t="s">
        <v>0</v>
      </c>
      <c r="L57" s="46" t="s">
        <v>0</v>
      </c>
    </row>
    <row r="58" spans="1:12" ht="15.9" customHeight="1" x14ac:dyDescent="0.3">
      <c r="A58" s="53" t="s">
        <v>207</v>
      </c>
      <c r="B58" s="54" t="s">
        <v>57</v>
      </c>
      <c r="C58" s="46">
        <v>1100904</v>
      </c>
      <c r="D58" s="46">
        <v>1059551</v>
      </c>
      <c r="E58" s="46">
        <v>450873</v>
      </c>
      <c r="F58" s="46">
        <v>343954</v>
      </c>
      <c r="G58" s="46">
        <v>175048</v>
      </c>
      <c r="H58" s="46">
        <v>1256989</v>
      </c>
      <c r="I58" s="46">
        <v>779334</v>
      </c>
      <c r="J58" s="46">
        <v>13182731</v>
      </c>
      <c r="K58" s="46">
        <v>1852019</v>
      </c>
      <c r="L58" s="46">
        <v>536421</v>
      </c>
    </row>
    <row r="59" spans="1:12" ht="15.9" customHeight="1" x14ac:dyDescent="0.3">
      <c r="A59" s="53" t="s">
        <v>208</v>
      </c>
      <c r="B59" s="54" t="s">
        <v>58</v>
      </c>
      <c r="C59" s="46" t="s">
        <v>0</v>
      </c>
      <c r="D59" s="46" t="s">
        <v>0</v>
      </c>
      <c r="E59" s="46" t="s">
        <v>0</v>
      </c>
      <c r="F59" s="46" t="s">
        <v>0</v>
      </c>
      <c r="G59" s="46" t="s">
        <v>0</v>
      </c>
      <c r="H59" s="46" t="s">
        <v>0</v>
      </c>
      <c r="I59" s="46" t="s">
        <v>0</v>
      </c>
      <c r="J59" s="46">
        <v>100</v>
      </c>
      <c r="K59" s="46" t="s">
        <v>0</v>
      </c>
      <c r="L59" s="46" t="s">
        <v>0</v>
      </c>
    </row>
    <row r="60" spans="1:12" ht="15.9" customHeight="1" x14ac:dyDescent="0.3">
      <c r="A60" s="53" t="s">
        <v>209</v>
      </c>
      <c r="B60" s="54" t="s">
        <v>59</v>
      </c>
      <c r="C60" s="46">
        <v>1100904</v>
      </c>
      <c r="D60" s="46">
        <v>1059551</v>
      </c>
      <c r="E60" s="46">
        <v>450873</v>
      </c>
      <c r="F60" s="46">
        <v>343954</v>
      </c>
      <c r="G60" s="46">
        <v>175048</v>
      </c>
      <c r="H60" s="46">
        <v>1256989</v>
      </c>
      <c r="I60" s="46">
        <v>779334</v>
      </c>
      <c r="J60" s="46">
        <v>13182631</v>
      </c>
      <c r="K60" s="46">
        <v>1852019</v>
      </c>
      <c r="L60" s="46">
        <v>536421</v>
      </c>
    </row>
    <row r="61" spans="1:12" ht="15.9" customHeight="1" x14ac:dyDescent="0.3">
      <c r="A61" s="53" t="s">
        <v>210</v>
      </c>
      <c r="B61" s="54" t="s">
        <v>60</v>
      </c>
      <c r="C61" s="46" t="s">
        <v>0</v>
      </c>
      <c r="D61" s="46" t="s">
        <v>0</v>
      </c>
      <c r="E61" s="46">
        <v>389188</v>
      </c>
      <c r="F61" s="46">
        <v>3594</v>
      </c>
      <c r="G61" s="46">
        <v>1681418</v>
      </c>
      <c r="H61" s="46" t="s">
        <v>0</v>
      </c>
      <c r="I61" s="46" t="s">
        <v>0</v>
      </c>
      <c r="J61" s="46" t="s">
        <v>0</v>
      </c>
      <c r="K61" s="46" t="s">
        <v>0</v>
      </c>
      <c r="L61" s="46" t="s">
        <v>0</v>
      </c>
    </row>
    <row r="62" spans="1:12" ht="15.9" customHeight="1" x14ac:dyDescent="0.3">
      <c r="A62" s="53" t="s">
        <v>211</v>
      </c>
      <c r="B62" s="54" t="s">
        <v>61</v>
      </c>
      <c r="C62" s="46">
        <v>115193</v>
      </c>
      <c r="D62" s="46">
        <v>1777569</v>
      </c>
      <c r="E62" s="46">
        <v>76200</v>
      </c>
      <c r="F62" s="46">
        <v>4567709</v>
      </c>
      <c r="G62" s="46">
        <v>1329382</v>
      </c>
      <c r="H62" s="46">
        <v>497929</v>
      </c>
      <c r="I62" s="46">
        <v>1670903</v>
      </c>
      <c r="J62" s="46">
        <v>954372</v>
      </c>
      <c r="K62" s="46">
        <v>148524</v>
      </c>
      <c r="L62" s="46">
        <v>176816</v>
      </c>
    </row>
    <row r="63" spans="1:12" ht="15.9" customHeight="1" x14ac:dyDescent="0.3">
      <c r="A63" s="53" t="s">
        <v>212</v>
      </c>
      <c r="B63" s="54" t="s">
        <v>62</v>
      </c>
      <c r="C63" s="46" t="s">
        <v>0</v>
      </c>
      <c r="D63" s="46" t="s">
        <v>0</v>
      </c>
      <c r="E63" s="46" t="s">
        <v>0</v>
      </c>
      <c r="F63" s="46" t="s">
        <v>0</v>
      </c>
      <c r="G63" s="46" t="s">
        <v>0</v>
      </c>
      <c r="H63" s="46" t="s">
        <v>0</v>
      </c>
      <c r="I63" s="46" t="s">
        <v>0</v>
      </c>
      <c r="J63" s="46" t="s">
        <v>0</v>
      </c>
      <c r="K63" s="46" t="s">
        <v>0</v>
      </c>
      <c r="L63" s="46" t="s">
        <v>0</v>
      </c>
    </row>
    <row r="64" spans="1:12" ht="15.9" customHeight="1" x14ac:dyDescent="0.3">
      <c r="A64" s="53" t="s">
        <v>213</v>
      </c>
      <c r="B64" s="54" t="s">
        <v>63</v>
      </c>
      <c r="C64" s="46">
        <v>634279432</v>
      </c>
      <c r="D64" s="46">
        <v>991064536</v>
      </c>
      <c r="E64" s="46">
        <v>278124469</v>
      </c>
      <c r="F64" s="46">
        <v>537137516</v>
      </c>
      <c r="G64" s="46">
        <v>663011759</v>
      </c>
      <c r="H64" s="46">
        <v>553317449</v>
      </c>
      <c r="I64" s="46">
        <v>277298992</v>
      </c>
      <c r="J64" s="46">
        <v>312667061</v>
      </c>
      <c r="K64" s="46">
        <v>150213262</v>
      </c>
      <c r="L64" s="46">
        <v>62281682</v>
      </c>
    </row>
    <row r="65" spans="1:13" ht="15.9" customHeight="1" x14ac:dyDescent="0.3">
      <c r="A65" s="53" t="s">
        <v>214</v>
      </c>
      <c r="B65" s="54" t="s">
        <v>64</v>
      </c>
      <c r="C65" s="46" t="s">
        <v>0</v>
      </c>
      <c r="D65" s="46" t="s">
        <v>0</v>
      </c>
      <c r="E65" s="46" t="s">
        <v>0</v>
      </c>
      <c r="F65" s="46" t="s">
        <v>0</v>
      </c>
      <c r="G65" s="46" t="s">
        <v>0</v>
      </c>
      <c r="H65" s="46" t="s">
        <v>0</v>
      </c>
      <c r="I65" s="46" t="s">
        <v>0</v>
      </c>
      <c r="J65" s="46" t="s">
        <v>0</v>
      </c>
      <c r="K65" s="46" t="s">
        <v>0</v>
      </c>
      <c r="L65" s="46" t="s">
        <v>0</v>
      </c>
    </row>
    <row r="66" spans="1:13" ht="15.9" customHeight="1" x14ac:dyDescent="0.3">
      <c r="A66" s="57" t="s">
        <v>215</v>
      </c>
      <c r="B66" s="54" t="s">
        <v>65</v>
      </c>
      <c r="C66" s="46">
        <v>634279432</v>
      </c>
      <c r="D66" s="46">
        <v>991064536</v>
      </c>
      <c r="E66" s="46">
        <v>278124469</v>
      </c>
      <c r="F66" s="46">
        <v>537137516</v>
      </c>
      <c r="G66" s="46">
        <v>663011759</v>
      </c>
      <c r="H66" s="46">
        <v>553317449</v>
      </c>
      <c r="I66" s="46">
        <v>277298992</v>
      </c>
      <c r="J66" s="46">
        <v>312667061</v>
      </c>
      <c r="K66" s="46">
        <v>150213262</v>
      </c>
      <c r="L66" s="46">
        <v>62281682</v>
      </c>
    </row>
    <row r="67" spans="1:13" ht="15.9" customHeight="1" x14ac:dyDescent="0.3">
      <c r="A67" s="57" t="s">
        <v>216</v>
      </c>
      <c r="B67" s="54" t="s">
        <v>66</v>
      </c>
      <c r="C67" s="46">
        <v>257739612</v>
      </c>
      <c r="D67" s="46">
        <v>70019086</v>
      </c>
      <c r="E67" s="46">
        <v>21588688</v>
      </c>
      <c r="F67" s="46">
        <v>38094094</v>
      </c>
      <c r="G67" s="46">
        <v>214363544</v>
      </c>
      <c r="H67" s="46">
        <v>108574281</v>
      </c>
      <c r="I67" s="46">
        <v>32142893</v>
      </c>
      <c r="J67" s="46" t="s">
        <v>0</v>
      </c>
      <c r="K67" s="46">
        <v>25291306</v>
      </c>
      <c r="L67" s="46" t="s">
        <v>0</v>
      </c>
    </row>
    <row r="68" spans="1:13" ht="15.9" customHeight="1" x14ac:dyDescent="0.3">
      <c r="A68" s="57" t="s">
        <v>217</v>
      </c>
      <c r="B68" s="54" t="s">
        <v>67</v>
      </c>
      <c r="C68" s="46">
        <v>892019044</v>
      </c>
      <c r="D68" s="46">
        <v>1061083622</v>
      </c>
      <c r="E68" s="46">
        <v>299713157</v>
      </c>
      <c r="F68" s="46">
        <v>575231610</v>
      </c>
      <c r="G68" s="46">
        <v>877375303</v>
      </c>
      <c r="H68" s="46">
        <v>661891730</v>
      </c>
      <c r="I68" s="46">
        <v>309441885</v>
      </c>
      <c r="J68" s="46">
        <v>312667061</v>
      </c>
      <c r="K68" s="46">
        <v>175504568</v>
      </c>
      <c r="L68" s="46">
        <v>62281682</v>
      </c>
    </row>
    <row r="69" spans="1:13" ht="15.9" customHeight="1" x14ac:dyDescent="0.3">
      <c r="A69" s="57" t="s">
        <v>0</v>
      </c>
      <c r="B69" s="54" t="s">
        <v>68</v>
      </c>
      <c r="C69" s="46" t="s">
        <v>0</v>
      </c>
      <c r="D69" s="46" t="s">
        <v>0</v>
      </c>
      <c r="E69" s="46" t="s">
        <v>0</v>
      </c>
      <c r="F69" s="46" t="s">
        <v>0</v>
      </c>
      <c r="G69" s="46" t="s">
        <v>0</v>
      </c>
      <c r="H69" s="46" t="s">
        <v>0</v>
      </c>
      <c r="I69" s="46" t="s">
        <v>0</v>
      </c>
      <c r="J69" s="46" t="s">
        <v>0</v>
      </c>
      <c r="K69" s="46" t="s">
        <v>0</v>
      </c>
      <c r="L69" s="46" t="s">
        <v>0</v>
      </c>
    </row>
    <row r="70" spans="1:13" ht="15.9" customHeight="1" x14ac:dyDescent="0.3">
      <c r="A70" s="57" t="s">
        <v>218</v>
      </c>
      <c r="B70" s="54" t="s">
        <v>69</v>
      </c>
      <c r="C70" s="46">
        <v>591095610</v>
      </c>
      <c r="D70" s="46">
        <v>929924131</v>
      </c>
      <c r="E70" s="46">
        <v>246977954</v>
      </c>
      <c r="F70" s="46">
        <v>430244970</v>
      </c>
      <c r="G70" s="46">
        <v>406692917</v>
      </c>
      <c r="H70" s="46">
        <v>293627008</v>
      </c>
      <c r="I70" s="46">
        <v>175606001</v>
      </c>
      <c r="J70" s="46">
        <v>271996735</v>
      </c>
      <c r="K70" s="46">
        <v>82646316</v>
      </c>
      <c r="L70" s="46">
        <v>49790023</v>
      </c>
      <c r="M70" s="47">
        <f>SUM(C70:L70)</f>
        <v>3478601665</v>
      </c>
    </row>
    <row r="71" spans="1:13" ht="15.9" customHeight="1" x14ac:dyDescent="0.3">
      <c r="A71" s="57" t="s">
        <v>219</v>
      </c>
      <c r="B71" s="54" t="s">
        <v>70</v>
      </c>
      <c r="C71" s="46">
        <v>441955312</v>
      </c>
      <c r="D71" s="46">
        <v>388737277</v>
      </c>
      <c r="E71" s="46">
        <v>102354487</v>
      </c>
      <c r="F71" s="46">
        <v>379959879</v>
      </c>
      <c r="G71" s="46">
        <v>256013165</v>
      </c>
      <c r="H71" s="46">
        <v>92276623</v>
      </c>
      <c r="I71" s="46">
        <v>38486953</v>
      </c>
      <c r="J71" s="46">
        <v>31117961</v>
      </c>
      <c r="K71" s="46">
        <v>15795899</v>
      </c>
      <c r="L71" s="46">
        <v>20048466</v>
      </c>
    </row>
    <row r="72" spans="1:13" ht="15.9" customHeight="1" x14ac:dyDescent="0.3">
      <c r="A72" s="57" t="s">
        <v>220</v>
      </c>
      <c r="B72" s="54" t="s">
        <v>71</v>
      </c>
      <c r="C72" s="46">
        <v>441955312</v>
      </c>
      <c r="D72" s="46">
        <v>385164196</v>
      </c>
      <c r="E72" s="46">
        <v>102354487</v>
      </c>
      <c r="F72" s="46">
        <v>379959879</v>
      </c>
      <c r="G72" s="46">
        <v>256013165</v>
      </c>
      <c r="H72" s="46">
        <v>92276623</v>
      </c>
      <c r="I72" s="46">
        <v>38486953</v>
      </c>
      <c r="J72" s="46">
        <v>31117961</v>
      </c>
      <c r="K72" s="46">
        <v>15795899</v>
      </c>
      <c r="L72" s="46">
        <v>20048466</v>
      </c>
    </row>
    <row r="73" spans="1:13" ht="15.9" customHeight="1" x14ac:dyDescent="0.3">
      <c r="A73" s="57" t="s">
        <v>221</v>
      </c>
      <c r="B73" s="54" t="s">
        <v>72</v>
      </c>
      <c r="C73" s="46" t="s">
        <v>0</v>
      </c>
      <c r="D73" s="46" t="s">
        <v>0</v>
      </c>
      <c r="E73" s="46" t="s">
        <v>0</v>
      </c>
      <c r="F73" s="46" t="s">
        <v>0</v>
      </c>
      <c r="G73" s="46" t="s">
        <v>0</v>
      </c>
      <c r="H73" s="46" t="s">
        <v>0</v>
      </c>
      <c r="I73" s="46" t="s">
        <v>0</v>
      </c>
      <c r="J73" s="46" t="s">
        <v>0</v>
      </c>
      <c r="K73" s="46" t="s">
        <v>0</v>
      </c>
      <c r="L73" s="46" t="s">
        <v>0</v>
      </c>
    </row>
    <row r="74" spans="1:13" ht="15.9" customHeight="1" x14ac:dyDescent="0.3">
      <c r="A74" s="57" t="s">
        <v>222</v>
      </c>
      <c r="B74" s="54" t="s">
        <v>73</v>
      </c>
      <c r="C74" s="46" t="s">
        <v>0</v>
      </c>
      <c r="D74" s="46" t="s">
        <v>0</v>
      </c>
      <c r="E74" s="46" t="s">
        <v>0</v>
      </c>
      <c r="F74" s="46" t="s">
        <v>0</v>
      </c>
      <c r="G74" s="46" t="s">
        <v>0</v>
      </c>
      <c r="H74" s="46" t="s">
        <v>0</v>
      </c>
      <c r="I74" s="46" t="s">
        <v>0</v>
      </c>
      <c r="J74" s="46" t="s">
        <v>0</v>
      </c>
      <c r="K74" s="46" t="s">
        <v>0</v>
      </c>
      <c r="L74" s="46" t="s">
        <v>0</v>
      </c>
    </row>
    <row r="75" spans="1:13" ht="15.9" customHeight="1" x14ac:dyDescent="0.3">
      <c r="A75" s="57" t="s">
        <v>223</v>
      </c>
      <c r="B75" s="54" t="s">
        <v>74</v>
      </c>
      <c r="C75" s="46" t="s">
        <v>0</v>
      </c>
      <c r="D75" s="46" t="s">
        <v>0</v>
      </c>
      <c r="E75" s="46" t="s">
        <v>0</v>
      </c>
      <c r="F75" s="46" t="s">
        <v>0</v>
      </c>
      <c r="G75" s="46" t="s">
        <v>0</v>
      </c>
      <c r="H75" s="46" t="s">
        <v>0</v>
      </c>
      <c r="I75" s="46" t="s">
        <v>0</v>
      </c>
      <c r="J75" s="46" t="s">
        <v>0</v>
      </c>
      <c r="K75" s="46" t="s">
        <v>0</v>
      </c>
      <c r="L75" s="46" t="s">
        <v>0</v>
      </c>
    </row>
    <row r="76" spans="1:13" ht="15.9" customHeight="1" x14ac:dyDescent="0.3">
      <c r="A76" s="57" t="s">
        <v>224</v>
      </c>
      <c r="B76" s="54" t="s">
        <v>75</v>
      </c>
      <c r="C76" s="46" t="s">
        <v>0</v>
      </c>
      <c r="D76" s="46" t="s">
        <v>0</v>
      </c>
      <c r="E76" s="46" t="s">
        <v>0</v>
      </c>
      <c r="F76" s="46" t="s">
        <v>0</v>
      </c>
      <c r="G76" s="46" t="s">
        <v>0</v>
      </c>
      <c r="H76" s="46" t="s">
        <v>0</v>
      </c>
      <c r="I76" s="46" t="s">
        <v>0</v>
      </c>
      <c r="J76" s="46" t="s">
        <v>0</v>
      </c>
      <c r="K76" s="46" t="s">
        <v>0</v>
      </c>
      <c r="L76" s="46" t="s">
        <v>0</v>
      </c>
    </row>
    <row r="77" spans="1:13" ht="15.9" customHeight="1" x14ac:dyDescent="0.3">
      <c r="A77" s="57" t="s">
        <v>225</v>
      </c>
      <c r="B77" s="54" t="s">
        <v>76</v>
      </c>
      <c r="C77" s="46" t="s">
        <v>0</v>
      </c>
      <c r="D77" s="46">
        <v>3573081</v>
      </c>
      <c r="E77" s="46" t="s">
        <v>0</v>
      </c>
      <c r="F77" s="46" t="s">
        <v>0</v>
      </c>
      <c r="G77" s="46" t="s">
        <v>0</v>
      </c>
      <c r="H77" s="46" t="s">
        <v>0</v>
      </c>
      <c r="I77" s="46" t="s">
        <v>0</v>
      </c>
      <c r="J77" s="46" t="s">
        <v>0</v>
      </c>
      <c r="K77" s="46" t="s">
        <v>0</v>
      </c>
      <c r="L77" s="46" t="s">
        <v>0</v>
      </c>
    </row>
    <row r="78" spans="1:13" ht="15.9" customHeight="1" x14ac:dyDescent="0.3">
      <c r="A78" s="57" t="s">
        <v>226</v>
      </c>
      <c r="B78" s="54" t="s">
        <v>77</v>
      </c>
      <c r="C78" s="46" t="s">
        <v>0</v>
      </c>
      <c r="D78" s="46" t="s">
        <v>0</v>
      </c>
      <c r="E78" s="46" t="s">
        <v>0</v>
      </c>
      <c r="F78" s="46" t="s">
        <v>0</v>
      </c>
      <c r="G78" s="46" t="s">
        <v>0</v>
      </c>
      <c r="H78" s="46" t="s">
        <v>0</v>
      </c>
      <c r="I78" s="46" t="s">
        <v>0</v>
      </c>
      <c r="J78" s="46" t="s">
        <v>0</v>
      </c>
      <c r="K78" s="46" t="s">
        <v>0</v>
      </c>
      <c r="L78" s="46" t="s">
        <v>0</v>
      </c>
    </row>
    <row r="79" spans="1:13" ht="15.9" customHeight="1" x14ac:dyDescent="0.3">
      <c r="A79" s="57" t="s">
        <v>227</v>
      </c>
      <c r="B79" s="54" t="s">
        <v>78</v>
      </c>
      <c r="C79" s="46" t="s">
        <v>0</v>
      </c>
      <c r="D79" s="46" t="s">
        <v>0</v>
      </c>
      <c r="E79" s="46" t="s">
        <v>0</v>
      </c>
      <c r="F79" s="46" t="s">
        <v>0</v>
      </c>
      <c r="G79" s="46" t="s">
        <v>0</v>
      </c>
      <c r="H79" s="46" t="s">
        <v>0</v>
      </c>
      <c r="I79" s="46" t="s">
        <v>0</v>
      </c>
      <c r="J79" s="46" t="s">
        <v>0</v>
      </c>
      <c r="K79" s="46" t="s">
        <v>0</v>
      </c>
      <c r="L79" s="46" t="s">
        <v>0</v>
      </c>
    </row>
    <row r="80" spans="1:13" ht="15.9" customHeight="1" x14ac:dyDescent="0.3">
      <c r="A80" s="57" t="s">
        <v>228</v>
      </c>
      <c r="B80" s="54" t="s">
        <v>79</v>
      </c>
      <c r="C80" s="46" t="s">
        <v>0</v>
      </c>
      <c r="D80" s="46" t="s">
        <v>0</v>
      </c>
      <c r="E80" s="46" t="s">
        <v>0</v>
      </c>
      <c r="F80" s="46" t="s">
        <v>0</v>
      </c>
      <c r="G80" s="46" t="s">
        <v>0</v>
      </c>
      <c r="H80" s="46" t="s">
        <v>0</v>
      </c>
      <c r="I80" s="46" t="s">
        <v>0</v>
      </c>
      <c r="J80" s="46" t="s">
        <v>0</v>
      </c>
      <c r="K80" s="46" t="s">
        <v>0</v>
      </c>
      <c r="L80" s="46" t="s">
        <v>0</v>
      </c>
    </row>
    <row r="81" spans="1:13" ht="15.9" customHeight="1" x14ac:dyDescent="0.3">
      <c r="A81" s="57" t="s">
        <v>229</v>
      </c>
      <c r="B81" s="54" t="s">
        <v>80</v>
      </c>
      <c r="C81" s="46">
        <v>6475591</v>
      </c>
      <c r="D81" s="46">
        <v>169236753</v>
      </c>
      <c r="E81" s="46">
        <v>52853687</v>
      </c>
      <c r="F81" s="46">
        <v>95280</v>
      </c>
      <c r="G81" s="46">
        <v>3521453</v>
      </c>
      <c r="H81" s="46">
        <v>1878125</v>
      </c>
      <c r="I81" s="46">
        <v>5087480</v>
      </c>
      <c r="J81" s="46">
        <v>24072225</v>
      </c>
      <c r="K81" s="46">
        <v>8803771</v>
      </c>
      <c r="L81" s="46">
        <v>5622642</v>
      </c>
    </row>
    <row r="82" spans="1:13" ht="15.9" customHeight="1" x14ac:dyDescent="0.3">
      <c r="A82" s="57" t="s">
        <v>230</v>
      </c>
      <c r="B82" s="54" t="s">
        <v>81</v>
      </c>
      <c r="C82" s="46">
        <v>5776048</v>
      </c>
      <c r="D82" s="46">
        <v>7031887</v>
      </c>
      <c r="E82" s="46">
        <v>4344482</v>
      </c>
      <c r="F82" s="46">
        <v>95280</v>
      </c>
      <c r="G82" s="46">
        <v>2663097</v>
      </c>
      <c r="H82" s="46">
        <v>1261378</v>
      </c>
      <c r="I82" s="46">
        <v>3547947</v>
      </c>
      <c r="J82" s="46">
        <v>2336310</v>
      </c>
      <c r="K82" s="46">
        <v>161134</v>
      </c>
      <c r="L82" s="46">
        <v>230365</v>
      </c>
    </row>
    <row r="83" spans="1:13" ht="15.9" customHeight="1" x14ac:dyDescent="0.3">
      <c r="A83" s="57" t="s">
        <v>231</v>
      </c>
      <c r="B83" s="54" t="s">
        <v>82</v>
      </c>
      <c r="C83" s="46">
        <v>699543</v>
      </c>
      <c r="D83" s="46">
        <v>162204866</v>
      </c>
      <c r="E83" s="46">
        <v>48509205</v>
      </c>
      <c r="F83" s="46" t="s">
        <v>0</v>
      </c>
      <c r="G83" s="46">
        <v>858356</v>
      </c>
      <c r="H83" s="46">
        <v>616747</v>
      </c>
      <c r="I83" s="46">
        <v>1539533</v>
      </c>
      <c r="J83" s="46">
        <v>18735915</v>
      </c>
      <c r="K83" s="46">
        <v>8642637</v>
      </c>
      <c r="L83" s="46">
        <v>5392277</v>
      </c>
      <c r="M83" s="49"/>
    </row>
    <row r="84" spans="1:13" ht="15.9" customHeight="1" x14ac:dyDescent="0.3">
      <c r="A84" s="57" t="s">
        <v>232</v>
      </c>
      <c r="B84" s="54" t="s">
        <v>83</v>
      </c>
      <c r="C84" s="46" t="s">
        <v>0</v>
      </c>
      <c r="D84" s="46" t="s">
        <v>0</v>
      </c>
      <c r="E84" s="46" t="s">
        <v>0</v>
      </c>
      <c r="F84" s="46" t="s">
        <v>0</v>
      </c>
      <c r="G84" s="46" t="s">
        <v>0</v>
      </c>
      <c r="H84" s="46" t="s">
        <v>0</v>
      </c>
      <c r="I84" s="46" t="s">
        <v>0</v>
      </c>
      <c r="J84" s="46">
        <v>3000000</v>
      </c>
      <c r="K84" s="46" t="s">
        <v>0</v>
      </c>
      <c r="L84" s="46" t="s">
        <v>0</v>
      </c>
      <c r="M84" s="49"/>
    </row>
    <row r="85" spans="1:13" ht="15.9" customHeight="1" x14ac:dyDescent="0.3">
      <c r="A85" s="57" t="s">
        <v>233</v>
      </c>
      <c r="B85" s="54" t="s">
        <v>84</v>
      </c>
      <c r="C85" s="46">
        <v>119454826</v>
      </c>
      <c r="D85" s="46">
        <v>319580131</v>
      </c>
      <c r="E85" s="46">
        <v>70861628</v>
      </c>
      <c r="F85" s="46">
        <v>64072227</v>
      </c>
      <c r="G85" s="46">
        <v>110513677</v>
      </c>
      <c r="H85" s="46">
        <v>190849938</v>
      </c>
      <c r="I85" s="46">
        <v>99616010</v>
      </c>
      <c r="J85" s="46">
        <v>135515217</v>
      </c>
      <c r="K85" s="46">
        <v>35709904</v>
      </c>
      <c r="L85" s="46">
        <v>15190563</v>
      </c>
      <c r="M85" s="49"/>
    </row>
    <row r="86" spans="1:13" ht="15.9" customHeight="1" x14ac:dyDescent="0.3">
      <c r="A86" s="57" t="s">
        <v>234</v>
      </c>
      <c r="B86" s="54" t="s">
        <v>85</v>
      </c>
      <c r="C86" s="46" t="s">
        <v>0</v>
      </c>
      <c r="D86" s="46" t="s">
        <v>0</v>
      </c>
      <c r="E86" s="46" t="s">
        <v>0</v>
      </c>
      <c r="F86" s="46" t="s">
        <v>0</v>
      </c>
      <c r="G86" s="46" t="s">
        <v>0</v>
      </c>
      <c r="H86" s="46" t="s">
        <v>0</v>
      </c>
      <c r="I86" s="46" t="s">
        <v>0</v>
      </c>
      <c r="J86" s="46" t="s">
        <v>0</v>
      </c>
      <c r="K86" s="46" t="s">
        <v>0</v>
      </c>
      <c r="L86" s="46" t="s">
        <v>0</v>
      </c>
      <c r="M86" s="49"/>
    </row>
    <row r="87" spans="1:13" ht="15.9" customHeight="1" x14ac:dyDescent="0.3">
      <c r="A87" s="57" t="s">
        <v>235</v>
      </c>
      <c r="B87" s="54" t="s">
        <v>86</v>
      </c>
      <c r="C87" s="46" t="s">
        <v>0</v>
      </c>
      <c r="D87" s="46" t="s">
        <v>0</v>
      </c>
      <c r="E87" s="46" t="s">
        <v>0</v>
      </c>
      <c r="F87" s="46" t="s">
        <v>0</v>
      </c>
      <c r="G87" s="46" t="s">
        <v>0</v>
      </c>
      <c r="H87" s="46" t="s">
        <v>0</v>
      </c>
      <c r="I87" s="46" t="s">
        <v>0</v>
      </c>
      <c r="J87" s="46" t="s">
        <v>0</v>
      </c>
      <c r="K87" s="46" t="s">
        <v>0</v>
      </c>
      <c r="L87" s="46" t="s">
        <v>0</v>
      </c>
      <c r="M87" s="49"/>
    </row>
    <row r="88" spans="1:13" ht="15.9" customHeight="1" x14ac:dyDescent="0.3">
      <c r="A88" s="57" t="s">
        <v>236</v>
      </c>
      <c r="B88" s="54" t="s">
        <v>87</v>
      </c>
      <c r="C88" s="46">
        <v>23209881</v>
      </c>
      <c r="D88" s="46">
        <v>52369970</v>
      </c>
      <c r="E88" s="46">
        <v>20908152</v>
      </c>
      <c r="F88" s="46">
        <v>6545557</v>
      </c>
      <c r="G88" s="46">
        <v>68991659</v>
      </c>
      <c r="H88" s="46">
        <v>8622322</v>
      </c>
      <c r="I88" s="46">
        <v>32415558</v>
      </c>
      <c r="J88" s="46">
        <v>81291332</v>
      </c>
      <c r="K88" s="46">
        <v>22336742</v>
      </c>
      <c r="L88" s="46">
        <v>8928352</v>
      </c>
      <c r="M88" s="48"/>
    </row>
    <row r="89" spans="1:13" ht="15.9" customHeight="1" x14ac:dyDescent="0.3">
      <c r="A89" s="57" t="s">
        <v>237</v>
      </c>
      <c r="B89" s="54" t="s">
        <v>88</v>
      </c>
      <c r="C89" s="46">
        <v>15003884</v>
      </c>
      <c r="D89" s="46">
        <v>46838966</v>
      </c>
      <c r="E89" s="46">
        <v>19071740</v>
      </c>
      <c r="F89" s="46">
        <v>4631226</v>
      </c>
      <c r="G89" s="46">
        <v>68991659</v>
      </c>
      <c r="H89" s="46">
        <v>6905008</v>
      </c>
      <c r="I89" s="46">
        <v>32325251</v>
      </c>
      <c r="J89" s="46">
        <v>80682354</v>
      </c>
      <c r="K89" s="46">
        <v>22231664</v>
      </c>
      <c r="L89" s="46">
        <v>8776144</v>
      </c>
      <c r="M89" s="49"/>
    </row>
    <row r="90" spans="1:13" ht="15.9" customHeight="1" x14ac:dyDescent="0.3">
      <c r="A90" s="57" t="s">
        <v>238</v>
      </c>
      <c r="B90" s="54" t="s">
        <v>89</v>
      </c>
      <c r="C90" s="46">
        <v>8205997</v>
      </c>
      <c r="D90" s="46">
        <v>5531004</v>
      </c>
      <c r="E90" s="46">
        <v>1836412</v>
      </c>
      <c r="F90" s="46">
        <v>1914331</v>
      </c>
      <c r="G90" s="46" t="s">
        <v>0</v>
      </c>
      <c r="H90" s="46">
        <v>1717314</v>
      </c>
      <c r="I90" s="46">
        <v>90307</v>
      </c>
      <c r="J90" s="46">
        <v>608978</v>
      </c>
      <c r="K90" s="46">
        <v>105078</v>
      </c>
      <c r="L90" s="46">
        <v>152208</v>
      </c>
      <c r="M90" s="49"/>
    </row>
    <row r="91" spans="1:13" ht="15.9" customHeight="1" x14ac:dyDescent="0.3">
      <c r="A91" s="57" t="s">
        <v>239</v>
      </c>
      <c r="B91" s="54" t="s">
        <v>90</v>
      </c>
      <c r="C91" s="46" t="s">
        <v>0</v>
      </c>
      <c r="D91" s="46" t="s">
        <v>0</v>
      </c>
      <c r="E91" s="46" t="s">
        <v>0</v>
      </c>
      <c r="F91" s="46" t="s">
        <v>0</v>
      </c>
      <c r="G91" s="46" t="s">
        <v>0</v>
      </c>
      <c r="H91" s="46" t="s">
        <v>0</v>
      </c>
      <c r="I91" s="46" t="s">
        <v>0</v>
      </c>
      <c r="J91" s="46" t="s">
        <v>0</v>
      </c>
      <c r="K91" s="46" t="s">
        <v>0</v>
      </c>
      <c r="L91" s="46" t="s">
        <v>0</v>
      </c>
      <c r="M91" s="49"/>
    </row>
    <row r="92" spans="1:13" ht="15.9" customHeight="1" x14ac:dyDescent="0.3">
      <c r="A92" s="57" t="s">
        <v>240</v>
      </c>
      <c r="B92" s="54" t="s">
        <v>91</v>
      </c>
      <c r="C92" s="46">
        <v>0</v>
      </c>
      <c r="D92" s="46">
        <v>0</v>
      </c>
      <c r="E92" s="46">
        <v>0</v>
      </c>
      <c r="F92" s="46">
        <v>20427973</v>
      </c>
      <c r="G92" s="46">
        <v>32347037</v>
      </c>
      <c r="H92" s="46" t="s">
        <v>0</v>
      </c>
      <c r="I92" s="46" t="s">
        <v>0</v>
      </c>
      <c r="J92" s="46" t="s">
        <v>0</v>
      </c>
      <c r="K92" s="46" t="s">
        <v>0</v>
      </c>
      <c r="L92" s="46" t="s">
        <v>0</v>
      </c>
      <c r="M92" s="49"/>
    </row>
    <row r="93" spans="1:13" ht="15.9" customHeight="1" x14ac:dyDescent="0.3">
      <c r="A93" s="57" t="s">
        <v>241</v>
      </c>
      <c r="B93" s="54" t="s">
        <v>92</v>
      </c>
      <c r="C93" s="46" t="s">
        <v>0</v>
      </c>
      <c r="D93" s="46" t="s">
        <v>0</v>
      </c>
      <c r="E93" s="46" t="s">
        <v>0</v>
      </c>
      <c r="F93" s="46">
        <v>20427973</v>
      </c>
      <c r="G93" s="46">
        <v>29065703</v>
      </c>
      <c r="H93" s="46" t="s">
        <v>0</v>
      </c>
      <c r="I93" s="46" t="s">
        <v>0</v>
      </c>
      <c r="J93" s="46" t="s">
        <v>0</v>
      </c>
      <c r="K93" s="46" t="s">
        <v>0</v>
      </c>
      <c r="L93" s="46" t="s">
        <v>0</v>
      </c>
      <c r="M93" s="49"/>
    </row>
    <row r="94" spans="1:13" ht="15.9" customHeight="1" x14ac:dyDescent="0.3">
      <c r="A94" s="57" t="s">
        <v>242</v>
      </c>
      <c r="B94" s="54" t="s">
        <v>93</v>
      </c>
      <c r="C94" s="46">
        <v>0</v>
      </c>
      <c r="D94" s="46">
        <v>0</v>
      </c>
      <c r="E94" s="46">
        <v>0</v>
      </c>
      <c r="F94" s="46" t="s">
        <v>0</v>
      </c>
      <c r="G94" s="46">
        <v>3281334</v>
      </c>
      <c r="H94" s="46" t="s">
        <v>0</v>
      </c>
      <c r="I94" s="46" t="s">
        <v>0</v>
      </c>
      <c r="J94" s="46" t="s">
        <v>0</v>
      </c>
      <c r="K94" s="46" t="s">
        <v>0</v>
      </c>
      <c r="L94" s="46" t="s">
        <v>0</v>
      </c>
      <c r="M94" s="49"/>
    </row>
    <row r="95" spans="1:13" ht="15.9" customHeight="1" x14ac:dyDescent="0.3">
      <c r="A95" s="57" t="s">
        <v>243</v>
      </c>
      <c r="B95" s="54" t="s">
        <v>94</v>
      </c>
      <c r="C95" s="46">
        <v>20475179</v>
      </c>
      <c r="D95" s="46">
        <v>25953377</v>
      </c>
      <c r="E95" s="46">
        <v>7157084</v>
      </c>
      <c r="F95" s="46">
        <v>27336085</v>
      </c>
      <c r="G95" s="46">
        <v>95089247</v>
      </c>
      <c r="H95" s="46">
        <v>38225192</v>
      </c>
      <c r="I95" s="46">
        <v>45171967</v>
      </c>
      <c r="J95" s="46">
        <v>32982365</v>
      </c>
      <c r="K95" s="46">
        <v>16528496</v>
      </c>
      <c r="L95" s="46">
        <v>3291499</v>
      </c>
      <c r="M95" s="49"/>
    </row>
    <row r="96" spans="1:13" ht="15.9" customHeight="1" x14ac:dyDescent="0.3">
      <c r="A96" s="57" t="s">
        <v>244</v>
      </c>
      <c r="B96" s="54" t="s">
        <v>95</v>
      </c>
      <c r="C96" s="46" t="s">
        <v>0</v>
      </c>
      <c r="D96" s="46" t="s">
        <v>0</v>
      </c>
      <c r="E96" s="46" t="s">
        <v>0</v>
      </c>
      <c r="F96" s="46" t="s">
        <v>0</v>
      </c>
      <c r="G96" s="46">
        <v>20536863</v>
      </c>
      <c r="H96" s="46" t="s">
        <v>0</v>
      </c>
      <c r="I96" s="46" t="s">
        <v>0</v>
      </c>
      <c r="J96" s="46" t="s">
        <v>0</v>
      </c>
      <c r="K96" s="46" t="s">
        <v>0</v>
      </c>
      <c r="L96" s="46" t="s">
        <v>0</v>
      </c>
      <c r="M96" s="49"/>
    </row>
    <row r="97" spans="1:13" ht="15.9" customHeight="1" x14ac:dyDescent="0.3">
      <c r="A97" s="57" t="s">
        <v>245</v>
      </c>
      <c r="B97" s="54" t="s">
        <v>96</v>
      </c>
      <c r="C97" s="46" t="s">
        <v>0</v>
      </c>
      <c r="D97" s="46" t="s">
        <v>0</v>
      </c>
      <c r="E97" s="46" t="s">
        <v>0</v>
      </c>
      <c r="F97" s="46">
        <v>8690839</v>
      </c>
      <c r="G97" s="46">
        <v>881985</v>
      </c>
      <c r="H97" s="46" t="s">
        <v>0</v>
      </c>
      <c r="I97" s="46" t="s">
        <v>0</v>
      </c>
      <c r="J97" s="46" t="s">
        <v>0</v>
      </c>
      <c r="K97" s="46" t="s">
        <v>0</v>
      </c>
      <c r="L97" s="46" t="s">
        <v>0</v>
      </c>
      <c r="M97" s="49"/>
    </row>
    <row r="98" spans="1:13" ht="15.9" customHeight="1" x14ac:dyDescent="0.3">
      <c r="A98" s="57" t="s">
        <v>246</v>
      </c>
      <c r="B98" s="54" t="s">
        <v>97</v>
      </c>
      <c r="C98" s="46" t="s">
        <v>0</v>
      </c>
      <c r="D98" s="46" t="s">
        <v>0</v>
      </c>
      <c r="E98" s="46" t="s">
        <v>0</v>
      </c>
      <c r="F98" s="46" t="s">
        <v>0</v>
      </c>
      <c r="G98" s="46">
        <v>3993</v>
      </c>
      <c r="H98" s="46" t="s">
        <v>0</v>
      </c>
      <c r="I98" s="46" t="s">
        <v>0</v>
      </c>
      <c r="J98" s="46" t="s">
        <v>0</v>
      </c>
      <c r="K98" s="46" t="s">
        <v>0</v>
      </c>
      <c r="L98" s="46" t="s">
        <v>0</v>
      </c>
      <c r="M98" s="49"/>
    </row>
    <row r="99" spans="1:13" ht="15.9" customHeight="1" x14ac:dyDescent="0.3">
      <c r="A99" s="57" t="s">
        <v>247</v>
      </c>
      <c r="B99" s="54" t="s">
        <v>98</v>
      </c>
      <c r="C99" s="46" t="s">
        <v>0</v>
      </c>
      <c r="D99" s="46" t="s">
        <v>0</v>
      </c>
      <c r="E99" s="46" t="s">
        <v>0</v>
      </c>
      <c r="F99" s="46" t="s">
        <v>0</v>
      </c>
      <c r="G99" s="46" t="s">
        <v>0</v>
      </c>
      <c r="H99" s="46" t="s">
        <v>0</v>
      </c>
      <c r="I99" s="46" t="s">
        <v>0</v>
      </c>
      <c r="J99" s="46" t="s">
        <v>0</v>
      </c>
      <c r="K99" s="46" t="s">
        <v>0</v>
      </c>
      <c r="L99" s="46" t="s">
        <v>0</v>
      </c>
      <c r="M99" s="49"/>
    </row>
    <row r="100" spans="1:13" ht="15.9" customHeight="1" x14ac:dyDescent="0.3">
      <c r="A100" s="57" t="s">
        <v>248</v>
      </c>
      <c r="B100" s="54" t="s">
        <v>99</v>
      </c>
      <c r="C100" s="46">
        <v>252146</v>
      </c>
      <c r="D100" s="46">
        <v>2112921</v>
      </c>
      <c r="E100" s="46">
        <v>229440</v>
      </c>
      <c r="F100" s="46">
        <v>1676679</v>
      </c>
      <c r="G100" s="46">
        <v>4407470</v>
      </c>
      <c r="H100" s="46">
        <v>2389405</v>
      </c>
      <c r="I100" s="46">
        <v>989264</v>
      </c>
      <c r="J100" s="46">
        <v>947591</v>
      </c>
      <c r="K100" s="46">
        <v>755955</v>
      </c>
      <c r="L100" s="46">
        <v>249708</v>
      </c>
      <c r="M100" s="49"/>
    </row>
    <row r="101" spans="1:13" ht="15.9" customHeight="1" x14ac:dyDescent="0.3">
      <c r="A101" s="57" t="s">
        <v>249</v>
      </c>
      <c r="B101" s="54" t="s">
        <v>100</v>
      </c>
      <c r="C101" s="46">
        <v>19232969</v>
      </c>
      <c r="D101" s="46">
        <v>13694732</v>
      </c>
      <c r="E101" s="46">
        <v>6471554</v>
      </c>
      <c r="F101" s="46">
        <v>15377432</v>
      </c>
      <c r="G101" s="46">
        <v>19085716</v>
      </c>
      <c r="H101" s="46">
        <v>21122323</v>
      </c>
      <c r="I101" s="46">
        <v>11252389</v>
      </c>
      <c r="J101" s="46">
        <v>17208635</v>
      </c>
      <c r="K101" s="46">
        <v>5542778</v>
      </c>
      <c r="L101" s="46">
        <v>1978290</v>
      </c>
      <c r="M101" s="49"/>
    </row>
    <row r="102" spans="1:13" ht="15.9" customHeight="1" x14ac:dyDescent="0.3">
      <c r="A102" s="57" t="s">
        <v>250</v>
      </c>
      <c r="B102" s="54" t="s">
        <v>101</v>
      </c>
      <c r="C102" s="46" t="s">
        <v>0</v>
      </c>
      <c r="D102" s="46">
        <v>1613159</v>
      </c>
      <c r="E102" s="46" t="s">
        <v>0</v>
      </c>
      <c r="F102" s="46" t="s">
        <v>0</v>
      </c>
      <c r="G102" s="46">
        <v>11482</v>
      </c>
      <c r="H102" s="46">
        <v>11663849</v>
      </c>
      <c r="I102" s="46">
        <v>30436267</v>
      </c>
      <c r="J102" s="46">
        <v>13057373</v>
      </c>
      <c r="K102" s="46">
        <v>9579159</v>
      </c>
      <c r="L102" s="46">
        <v>989180</v>
      </c>
      <c r="M102" s="49"/>
    </row>
    <row r="103" spans="1:13" ht="15.9" customHeight="1" x14ac:dyDescent="0.3">
      <c r="A103" s="57" t="s">
        <v>251</v>
      </c>
      <c r="B103" s="54" t="s">
        <v>102</v>
      </c>
      <c r="C103" s="46">
        <v>990064</v>
      </c>
      <c r="D103" s="46">
        <v>8532565</v>
      </c>
      <c r="E103" s="46">
        <v>456090</v>
      </c>
      <c r="F103" s="46">
        <v>1591135</v>
      </c>
      <c r="G103" s="46">
        <v>50161738</v>
      </c>
      <c r="H103" s="46">
        <v>3049615</v>
      </c>
      <c r="I103" s="46">
        <v>2494047</v>
      </c>
      <c r="J103" s="46">
        <v>1768766</v>
      </c>
      <c r="K103" s="46">
        <v>650604</v>
      </c>
      <c r="L103" s="46">
        <v>74321</v>
      </c>
      <c r="M103" s="49"/>
    </row>
    <row r="104" spans="1:13" ht="15.9" customHeight="1" x14ac:dyDescent="0.3">
      <c r="A104" s="57" t="s">
        <v>252</v>
      </c>
      <c r="B104" s="54" t="s">
        <v>103</v>
      </c>
      <c r="C104" s="46">
        <v>22708643</v>
      </c>
      <c r="D104" s="46">
        <v>35187028</v>
      </c>
      <c r="E104" s="46">
        <v>23989431</v>
      </c>
      <c r="F104" s="46">
        <v>79556461</v>
      </c>
      <c r="G104" s="46">
        <v>161229595</v>
      </c>
      <c r="H104" s="46">
        <v>221465249</v>
      </c>
      <c r="I104" s="46">
        <v>56521024</v>
      </c>
      <c r="J104" s="46">
        <v>7687961</v>
      </c>
      <c r="K104" s="46">
        <v>51038450</v>
      </c>
      <c r="L104" s="46">
        <v>9200160</v>
      </c>
      <c r="M104" s="49"/>
    </row>
    <row r="105" spans="1:13" ht="15.9" customHeight="1" x14ac:dyDescent="0.3">
      <c r="A105" s="57" t="s">
        <v>253</v>
      </c>
      <c r="B105" s="54" t="s">
        <v>104</v>
      </c>
      <c r="C105" s="46">
        <v>17811022</v>
      </c>
      <c r="D105" s="46">
        <v>17817980</v>
      </c>
      <c r="E105" s="46">
        <v>18958723</v>
      </c>
      <c r="F105" s="46">
        <v>14476046</v>
      </c>
      <c r="G105" s="46">
        <v>93359735</v>
      </c>
      <c r="H105" s="46">
        <v>47268046</v>
      </c>
      <c r="I105" s="46">
        <v>14266648</v>
      </c>
      <c r="J105" s="46">
        <v>71603</v>
      </c>
      <c r="K105" s="46">
        <v>21687401</v>
      </c>
      <c r="L105" s="46">
        <v>850568</v>
      </c>
      <c r="M105" s="48"/>
    </row>
    <row r="106" spans="1:13" ht="15.9" customHeight="1" x14ac:dyDescent="0.3">
      <c r="A106" s="57" t="s">
        <v>254</v>
      </c>
      <c r="B106" s="54" t="s">
        <v>105</v>
      </c>
      <c r="C106" s="46" t="s">
        <v>0</v>
      </c>
      <c r="D106" s="46" t="s">
        <v>0</v>
      </c>
      <c r="E106" s="46" t="s">
        <v>0</v>
      </c>
      <c r="F106" s="46" t="s">
        <v>0</v>
      </c>
      <c r="G106" s="46" t="s">
        <v>0</v>
      </c>
      <c r="H106" s="46" t="s">
        <v>0</v>
      </c>
      <c r="I106" s="46" t="s">
        <v>0</v>
      </c>
      <c r="J106" s="46" t="s">
        <v>0</v>
      </c>
      <c r="K106" s="46" t="s">
        <v>0</v>
      </c>
      <c r="L106" s="46" t="s">
        <v>0</v>
      </c>
      <c r="M106" s="49"/>
    </row>
    <row r="107" spans="1:13" ht="15.9" customHeight="1" x14ac:dyDescent="0.3">
      <c r="A107" s="57" t="s">
        <v>255</v>
      </c>
      <c r="B107" s="54" t="s">
        <v>106</v>
      </c>
      <c r="C107" s="46" t="s">
        <v>0</v>
      </c>
      <c r="D107" s="46">
        <v>6632294</v>
      </c>
      <c r="E107" s="46" t="s">
        <v>0</v>
      </c>
      <c r="F107" s="46" t="s">
        <v>0</v>
      </c>
      <c r="G107" s="46" t="s">
        <v>0</v>
      </c>
      <c r="H107" s="46" t="s">
        <v>0</v>
      </c>
      <c r="I107" s="46" t="s">
        <v>0</v>
      </c>
      <c r="J107" s="46" t="s">
        <v>0</v>
      </c>
      <c r="K107" s="46" t="s">
        <v>0</v>
      </c>
      <c r="L107" s="46" t="s">
        <v>0</v>
      </c>
      <c r="M107" s="49"/>
    </row>
    <row r="108" spans="1:13" ht="15.9" customHeight="1" x14ac:dyDescent="0.3">
      <c r="A108" s="57" t="s">
        <v>256</v>
      </c>
      <c r="B108" s="54" t="s">
        <v>107</v>
      </c>
      <c r="C108" s="46" t="s">
        <v>0</v>
      </c>
      <c r="D108" s="46" t="s">
        <v>0</v>
      </c>
      <c r="E108" s="46" t="s">
        <v>0</v>
      </c>
      <c r="F108" s="46" t="s">
        <v>0</v>
      </c>
      <c r="G108" s="46" t="s">
        <v>0</v>
      </c>
      <c r="H108" s="46" t="s">
        <v>0</v>
      </c>
      <c r="I108" s="46" t="s">
        <v>0</v>
      </c>
      <c r="J108" s="46" t="s">
        <v>0</v>
      </c>
      <c r="K108" s="46" t="s">
        <v>0</v>
      </c>
      <c r="L108" s="46" t="s">
        <v>0</v>
      </c>
      <c r="M108" s="49"/>
    </row>
    <row r="109" spans="1:13" ht="15.9" customHeight="1" x14ac:dyDescent="0.3">
      <c r="A109" s="57" t="s">
        <v>257</v>
      </c>
      <c r="B109" s="54" t="s">
        <v>108</v>
      </c>
      <c r="C109" s="46">
        <v>17811022</v>
      </c>
      <c r="D109" s="46">
        <v>11185686</v>
      </c>
      <c r="E109" s="46">
        <v>18958723</v>
      </c>
      <c r="F109" s="46">
        <v>14476046</v>
      </c>
      <c r="G109" s="46">
        <v>93359735</v>
      </c>
      <c r="H109" s="46">
        <v>45196205</v>
      </c>
      <c r="I109" s="46">
        <v>14266648</v>
      </c>
      <c r="J109" s="46">
        <v>71603</v>
      </c>
      <c r="K109" s="46">
        <v>21687401</v>
      </c>
      <c r="L109" s="46">
        <v>850568</v>
      </c>
      <c r="M109" s="49"/>
    </row>
    <row r="110" spans="1:13" ht="15.9" customHeight="1" x14ac:dyDescent="0.3">
      <c r="A110" s="57" t="s">
        <v>258</v>
      </c>
      <c r="B110" s="54" t="s">
        <v>109</v>
      </c>
      <c r="C110" s="46" t="s">
        <v>0</v>
      </c>
      <c r="D110" s="46" t="s">
        <v>0</v>
      </c>
      <c r="E110" s="46" t="s">
        <v>0</v>
      </c>
      <c r="F110" s="46" t="s">
        <v>0</v>
      </c>
      <c r="G110" s="46" t="s">
        <v>0</v>
      </c>
      <c r="H110" s="46" t="s">
        <v>0</v>
      </c>
      <c r="I110" s="46" t="s">
        <v>0</v>
      </c>
      <c r="J110" s="46" t="s">
        <v>0</v>
      </c>
      <c r="K110" s="46" t="s">
        <v>0</v>
      </c>
      <c r="L110" s="46" t="s">
        <v>0</v>
      </c>
      <c r="M110" s="49"/>
    </row>
    <row r="111" spans="1:13" ht="15.9" customHeight="1" x14ac:dyDescent="0.3">
      <c r="A111" s="57" t="s">
        <v>259</v>
      </c>
      <c r="B111" s="54" t="s">
        <v>110</v>
      </c>
      <c r="C111" s="46" t="s">
        <v>0</v>
      </c>
      <c r="D111" s="46" t="s">
        <v>0</v>
      </c>
      <c r="E111" s="46" t="s">
        <v>0</v>
      </c>
      <c r="F111" s="46" t="s">
        <v>0</v>
      </c>
      <c r="G111" s="46" t="s">
        <v>0</v>
      </c>
      <c r="H111" s="46" t="s">
        <v>0</v>
      </c>
      <c r="I111" s="46" t="s">
        <v>0</v>
      </c>
      <c r="J111" s="46" t="s">
        <v>0</v>
      </c>
      <c r="K111" s="46" t="s">
        <v>0</v>
      </c>
      <c r="L111" s="46" t="s">
        <v>0</v>
      </c>
      <c r="M111" s="49"/>
    </row>
    <row r="112" spans="1:13" ht="15.9" customHeight="1" x14ac:dyDescent="0.3">
      <c r="A112" s="58" t="s">
        <v>260</v>
      </c>
      <c r="B112" s="54" t="s">
        <v>111</v>
      </c>
      <c r="C112" s="46" t="s">
        <v>0</v>
      </c>
      <c r="D112" s="46" t="s">
        <v>0</v>
      </c>
      <c r="E112" s="46" t="s">
        <v>0</v>
      </c>
      <c r="F112" s="46" t="s">
        <v>0</v>
      </c>
      <c r="G112" s="46" t="s">
        <v>0</v>
      </c>
      <c r="H112" s="46">
        <v>2071841</v>
      </c>
      <c r="I112" s="46" t="s">
        <v>0</v>
      </c>
      <c r="J112" s="46" t="s">
        <v>0</v>
      </c>
      <c r="K112" s="46" t="s">
        <v>0</v>
      </c>
      <c r="L112" s="46" t="s">
        <v>0</v>
      </c>
      <c r="M112" s="49"/>
    </row>
    <row r="113" spans="1:13" ht="15.9" customHeight="1" x14ac:dyDescent="0.3">
      <c r="A113" s="57" t="s">
        <v>261</v>
      </c>
      <c r="B113" s="54" t="s">
        <v>112</v>
      </c>
      <c r="C113" s="46">
        <v>4897621</v>
      </c>
      <c r="D113" s="46">
        <v>17369048</v>
      </c>
      <c r="E113" s="46">
        <v>5030708</v>
      </c>
      <c r="F113" s="46">
        <v>65080415</v>
      </c>
      <c r="G113" s="46">
        <v>67869860</v>
      </c>
      <c r="H113" s="46">
        <v>174197203</v>
      </c>
      <c r="I113" s="46">
        <v>42254376</v>
      </c>
      <c r="J113" s="46">
        <v>7616358</v>
      </c>
      <c r="K113" s="46">
        <v>29351049</v>
      </c>
      <c r="L113" s="46">
        <v>8349592</v>
      </c>
      <c r="M113" s="48"/>
    </row>
    <row r="114" spans="1:13" ht="15.9" customHeight="1" x14ac:dyDescent="0.3">
      <c r="A114" s="57" t="s">
        <v>262</v>
      </c>
      <c r="B114" s="54" t="s">
        <v>113</v>
      </c>
      <c r="C114" s="46">
        <v>449694</v>
      </c>
      <c r="D114" s="46">
        <v>2876789</v>
      </c>
      <c r="E114" s="46">
        <v>1954284</v>
      </c>
      <c r="F114" s="46">
        <v>12257469</v>
      </c>
      <c r="G114" s="46">
        <v>20425000</v>
      </c>
      <c r="H114" s="46">
        <v>8669420</v>
      </c>
      <c r="I114" s="46">
        <v>6862748</v>
      </c>
      <c r="J114" s="46">
        <v>19443</v>
      </c>
      <c r="K114" s="46">
        <v>3662805</v>
      </c>
      <c r="L114" s="46">
        <v>1465378</v>
      </c>
      <c r="M114" s="49"/>
    </row>
    <row r="115" spans="1:13" ht="15.9" customHeight="1" x14ac:dyDescent="0.3">
      <c r="A115" s="57" t="s">
        <v>263</v>
      </c>
      <c r="B115" s="54" t="s">
        <v>114</v>
      </c>
      <c r="C115" s="46" t="s">
        <v>0</v>
      </c>
      <c r="D115" s="46" t="s">
        <v>0</v>
      </c>
      <c r="E115" s="46" t="s">
        <v>0</v>
      </c>
      <c r="F115" s="46">
        <v>2000000</v>
      </c>
      <c r="G115" s="46">
        <v>4000000</v>
      </c>
      <c r="H115" s="46" t="s">
        <v>0</v>
      </c>
      <c r="I115" s="46">
        <v>4800001</v>
      </c>
      <c r="J115" s="46" t="s">
        <v>0</v>
      </c>
      <c r="K115" s="46" t="s">
        <v>0</v>
      </c>
      <c r="L115" s="46">
        <v>1000000</v>
      </c>
      <c r="M115" s="49"/>
    </row>
    <row r="116" spans="1:13" ht="15.9" customHeight="1" x14ac:dyDescent="0.3">
      <c r="A116" s="57" t="s">
        <v>264</v>
      </c>
      <c r="B116" s="54" t="s">
        <v>115</v>
      </c>
      <c r="C116" s="46">
        <v>449694</v>
      </c>
      <c r="D116" s="46">
        <v>2876789</v>
      </c>
      <c r="E116" s="46">
        <v>1954284</v>
      </c>
      <c r="F116" s="46">
        <v>10237046</v>
      </c>
      <c r="G116" s="46">
        <v>16425000</v>
      </c>
      <c r="H116" s="46">
        <v>8669420</v>
      </c>
      <c r="I116" s="46">
        <v>1991727</v>
      </c>
      <c r="J116" s="46">
        <v>19443</v>
      </c>
      <c r="K116" s="46">
        <v>3662805</v>
      </c>
      <c r="L116" s="46">
        <v>465378</v>
      </c>
      <c r="M116" s="49"/>
    </row>
    <row r="117" spans="1:13" ht="15.9" customHeight="1" x14ac:dyDescent="0.3">
      <c r="A117" s="57" t="s">
        <v>265</v>
      </c>
      <c r="B117" s="54" t="s">
        <v>116</v>
      </c>
      <c r="C117" s="46" t="s">
        <v>0</v>
      </c>
      <c r="D117" s="46" t="s">
        <v>0</v>
      </c>
      <c r="E117" s="46" t="s">
        <v>0</v>
      </c>
      <c r="F117" s="46" t="s">
        <v>0</v>
      </c>
      <c r="G117" s="46" t="s">
        <v>0</v>
      </c>
      <c r="H117" s="46" t="s">
        <v>0</v>
      </c>
      <c r="I117" s="46" t="s">
        <v>0</v>
      </c>
      <c r="J117" s="46" t="s">
        <v>0</v>
      </c>
      <c r="K117" s="46" t="s">
        <v>0</v>
      </c>
      <c r="L117" s="46" t="s">
        <v>0</v>
      </c>
      <c r="M117" s="49"/>
    </row>
    <row r="118" spans="1:13" ht="15.9" customHeight="1" x14ac:dyDescent="0.3">
      <c r="A118" s="57" t="s">
        <v>266</v>
      </c>
      <c r="B118" s="54" t="s">
        <v>117</v>
      </c>
      <c r="C118" s="46" t="s">
        <v>0</v>
      </c>
      <c r="D118" s="46" t="s">
        <v>0</v>
      </c>
      <c r="E118" s="46" t="s">
        <v>0</v>
      </c>
      <c r="F118" s="46">
        <v>20423</v>
      </c>
      <c r="G118" s="46" t="s">
        <v>0</v>
      </c>
      <c r="H118" s="46" t="s">
        <v>0</v>
      </c>
      <c r="I118" s="46">
        <v>71020</v>
      </c>
      <c r="J118" s="46" t="s">
        <v>0</v>
      </c>
      <c r="K118" s="46" t="s">
        <v>0</v>
      </c>
      <c r="L118" s="46" t="s">
        <v>0</v>
      </c>
      <c r="M118" s="49"/>
    </row>
    <row r="119" spans="1:13" ht="15.9" customHeight="1" x14ac:dyDescent="0.3">
      <c r="A119" s="58" t="s">
        <v>267</v>
      </c>
      <c r="B119" s="54" t="s">
        <v>118</v>
      </c>
      <c r="C119" s="46">
        <v>259974</v>
      </c>
      <c r="D119" s="46">
        <v>6826399</v>
      </c>
      <c r="E119" s="46">
        <v>1387440</v>
      </c>
      <c r="F119" s="46">
        <v>27370980</v>
      </c>
      <c r="G119" s="46">
        <v>33358074</v>
      </c>
      <c r="H119" s="46">
        <v>134470549</v>
      </c>
      <c r="I119" s="46">
        <v>20334886</v>
      </c>
      <c r="J119" s="46">
        <v>1455164</v>
      </c>
      <c r="K119" s="46">
        <v>21152038</v>
      </c>
      <c r="L119" s="46">
        <v>4300774</v>
      </c>
      <c r="M119" s="49"/>
    </row>
    <row r="120" spans="1:13" ht="15.9" customHeight="1" x14ac:dyDescent="0.3">
      <c r="A120" s="58" t="s">
        <v>268</v>
      </c>
      <c r="B120" s="54" t="s">
        <v>119</v>
      </c>
      <c r="C120" s="46" t="s">
        <v>0</v>
      </c>
      <c r="D120" s="46">
        <v>532</v>
      </c>
      <c r="E120" s="46">
        <v>210</v>
      </c>
      <c r="F120" s="46">
        <v>13653</v>
      </c>
      <c r="G120" s="46">
        <v>506775</v>
      </c>
      <c r="H120" s="46">
        <v>1843078</v>
      </c>
      <c r="I120" s="46">
        <v>1312015</v>
      </c>
      <c r="J120" s="46">
        <v>915360</v>
      </c>
      <c r="K120" s="46">
        <v>26510</v>
      </c>
      <c r="L120" s="46">
        <v>637323</v>
      </c>
      <c r="M120" s="49"/>
    </row>
    <row r="121" spans="1:13" ht="15.9" customHeight="1" x14ac:dyDescent="0.3">
      <c r="A121" s="58" t="s">
        <v>269</v>
      </c>
      <c r="B121" s="54" t="s">
        <v>120</v>
      </c>
      <c r="C121" s="46">
        <v>30913</v>
      </c>
      <c r="D121" s="46">
        <v>142541</v>
      </c>
      <c r="E121" s="46">
        <v>160937</v>
      </c>
      <c r="F121" s="46">
        <v>4711594</v>
      </c>
      <c r="G121" s="46">
        <v>2794148</v>
      </c>
      <c r="H121" s="46">
        <v>123715918</v>
      </c>
      <c r="I121" s="46">
        <v>17582127</v>
      </c>
      <c r="J121" s="46">
        <v>0</v>
      </c>
      <c r="K121" s="46">
        <v>18062687</v>
      </c>
      <c r="L121" s="46">
        <v>2336279</v>
      </c>
      <c r="M121" s="49"/>
    </row>
    <row r="122" spans="1:13" ht="15.9" customHeight="1" x14ac:dyDescent="0.3">
      <c r="A122" s="58" t="s">
        <v>270</v>
      </c>
      <c r="B122" s="54" t="s">
        <v>121</v>
      </c>
      <c r="C122" s="46">
        <v>212860</v>
      </c>
      <c r="D122" s="46">
        <v>6599298</v>
      </c>
      <c r="E122" s="46">
        <v>1120539</v>
      </c>
      <c r="F122" s="46">
        <v>19404090</v>
      </c>
      <c r="G122" s="46">
        <v>15624485</v>
      </c>
      <c r="H122" s="46">
        <v>8219814</v>
      </c>
      <c r="I122" s="46">
        <v>1103983</v>
      </c>
      <c r="J122" s="46">
        <v>528229</v>
      </c>
      <c r="K122" s="46">
        <v>2418887</v>
      </c>
      <c r="L122" s="46">
        <v>1078196</v>
      </c>
      <c r="M122" s="49"/>
    </row>
    <row r="123" spans="1:13" ht="15.9" customHeight="1" x14ac:dyDescent="0.3">
      <c r="A123" s="58" t="s">
        <v>271</v>
      </c>
      <c r="B123" s="54" t="s">
        <v>122</v>
      </c>
      <c r="C123" s="46">
        <v>16201</v>
      </c>
      <c r="D123" s="46">
        <v>84028</v>
      </c>
      <c r="E123" s="46">
        <v>105754</v>
      </c>
      <c r="F123" s="46">
        <v>2508909</v>
      </c>
      <c r="G123" s="46">
        <v>14432666</v>
      </c>
      <c r="H123" s="46">
        <v>683319</v>
      </c>
      <c r="I123" s="46">
        <v>336761</v>
      </c>
      <c r="J123" s="46">
        <v>9402</v>
      </c>
      <c r="K123" s="46">
        <v>643954</v>
      </c>
      <c r="L123" s="46">
        <v>248976</v>
      </c>
      <c r="M123" s="49"/>
    </row>
    <row r="124" spans="1:13" ht="15.9" customHeight="1" x14ac:dyDescent="0.3">
      <c r="A124" s="58" t="s">
        <v>272</v>
      </c>
      <c r="B124" s="54" t="s">
        <v>123</v>
      </c>
      <c r="C124" s="46" t="s">
        <v>0</v>
      </c>
      <c r="D124" s="46" t="s">
        <v>0</v>
      </c>
      <c r="E124" s="46" t="s">
        <v>0</v>
      </c>
      <c r="F124" s="46">
        <v>732734</v>
      </c>
      <c r="G124" s="46" t="s">
        <v>0</v>
      </c>
      <c r="H124" s="46">
        <v>8420</v>
      </c>
      <c r="I124" s="46" t="s">
        <v>0</v>
      </c>
      <c r="J124" s="46">
        <v>2173</v>
      </c>
      <c r="K124" s="46" t="s">
        <v>0</v>
      </c>
      <c r="L124" s="46" t="s">
        <v>0</v>
      </c>
      <c r="M124" s="49"/>
    </row>
    <row r="125" spans="1:13" ht="15.9" customHeight="1" x14ac:dyDescent="0.3">
      <c r="A125" s="58" t="s">
        <v>273</v>
      </c>
      <c r="B125" s="54" t="s">
        <v>124</v>
      </c>
      <c r="C125" s="46">
        <v>122682</v>
      </c>
      <c r="D125" s="46">
        <v>610337</v>
      </c>
      <c r="E125" s="46">
        <v>119368</v>
      </c>
      <c r="F125" s="46">
        <v>16664835</v>
      </c>
      <c r="G125" s="46">
        <v>6487321</v>
      </c>
      <c r="H125" s="46">
        <v>25834849</v>
      </c>
      <c r="I125" s="46">
        <v>10727351</v>
      </c>
      <c r="J125" s="46">
        <v>488114</v>
      </c>
      <c r="K125" s="46">
        <v>1405651</v>
      </c>
      <c r="L125" s="46">
        <v>1466647</v>
      </c>
      <c r="M125" s="49"/>
    </row>
    <row r="126" spans="1:13" ht="15.9" customHeight="1" x14ac:dyDescent="0.3">
      <c r="A126" s="58" t="s">
        <v>274</v>
      </c>
      <c r="B126" s="54" t="s">
        <v>125</v>
      </c>
      <c r="C126" s="46">
        <v>719853</v>
      </c>
      <c r="D126" s="46">
        <v>1516944</v>
      </c>
      <c r="E126" s="46">
        <v>365507</v>
      </c>
      <c r="F126" s="46">
        <v>4463622</v>
      </c>
      <c r="G126" s="46">
        <v>4693537</v>
      </c>
      <c r="H126" s="46">
        <v>3386614</v>
      </c>
      <c r="I126" s="46">
        <v>1863710</v>
      </c>
      <c r="J126" s="46">
        <v>851139</v>
      </c>
      <c r="K126" s="46">
        <v>1526574</v>
      </c>
      <c r="L126" s="46">
        <v>744287</v>
      </c>
      <c r="M126" s="49"/>
    </row>
    <row r="127" spans="1:13" ht="15.9" customHeight="1" x14ac:dyDescent="0.3">
      <c r="A127" s="58" t="s">
        <v>275</v>
      </c>
      <c r="B127" s="54" t="s">
        <v>126</v>
      </c>
      <c r="C127" s="46">
        <v>357133</v>
      </c>
      <c r="D127" s="46">
        <v>1315201</v>
      </c>
      <c r="E127" s="46">
        <v>180491</v>
      </c>
      <c r="F127" s="46">
        <v>284091</v>
      </c>
      <c r="G127" s="46">
        <v>734035</v>
      </c>
      <c r="H127" s="46">
        <v>163083</v>
      </c>
      <c r="I127" s="46">
        <v>74859</v>
      </c>
      <c r="J127" s="46">
        <v>38477</v>
      </c>
      <c r="K127" s="46">
        <v>66702</v>
      </c>
      <c r="L127" s="46">
        <v>4350</v>
      </c>
      <c r="M127" s="49"/>
    </row>
    <row r="128" spans="1:13" ht="15.9" customHeight="1" x14ac:dyDescent="0.3">
      <c r="A128" s="58" t="s">
        <v>276</v>
      </c>
      <c r="B128" s="54" t="s">
        <v>127</v>
      </c>
      <c r="C128" s="46">
        <v>2252563</v>
      </c>
      <c r="D128" s="46">
        <v>2647533</v>
      </c>
      <c r="E128" s="46">
        <v>644527</v>
      </c>
      <c r="F128" s="46">
        <v>2362396</v>
      </c>
      <c r="G128" s="46" t="s">
        <v>0</v>
      </c>
      <c r="H128" s="46">
        <v>560114</v>
      </c>
      <c r="I128" s="46">
        <v>419646</v>
      </c>
      <c r="J128" s="46">
        <v>346249</v>
      </c>
      <c r="K128" s="46">
        <v>385778</v>
      </c>
      <c r="L128" s="46">
        <v>187120</v>
      </c>
      <c r="M128" s="49"/>
    </row>
    <row r="129" spans="1:13" ht="15.9" customHeight="1" x14ac:dyDescent="0.3">
      <c r="A129" s="58" t="s">
        <v>277</v>
      </c>
      <c r="B129" s="54" t="s">
        <v>128</v>
      </c>
      <c r="C129" s="46">
        <v>536260</v>
      </c>
      <c r="D129" s="46">
        <v>1573111</v>
      </c>
      <c r="E129" s="46">
        <v>260196</v>
      </c>
      <c r="F129" s="46">
        <v>1560046</v>
      </c>
      <c r="G129" s="46">
        <v>2089310</v>
      </c>
      <c r="H129" s="46">
        <v>188672</v>
      </c>
      <c r="I129" s="46">
        <v>110059</v>
      </c>
      <c r="J129" s="46">
        <v>48714</v>
      </c>
      <c r="K129" s="46">
        <v>133270</v>
      </c>
      <c r="L129" s="46">
        <v>20161</v>
      </c>
      <c r="M129" s="49"/>
    </row>
    <row r="130" spans="1:13" ht="15.9" customHeight="1" x14ac:dyDescent="0.3">
      <c r="A130" s="58" t="s">
        <v>278</v>
      </c>
      <c r="B130" s="54" t="s">
        <v>129</v>
      </c>
      <c r="C130" s="46" t="s">
        <v>0</v>
      </c>
      <c r="D130" s="46" t="s">
        <v>0</v>
      </c>
      <c r="E130" s="46" t="s">
        <v>0</v>
      </c>
      <c r="F130" s="46">
        <v>0</v>
      </c>
      <c r="G130" s="46">
        <v>0</v>
      </c>
      <c r="H130" s="46" t="s">
        <v>0</v>
      </c>
      <c r="I130" s="46">
        <v>623179</v>
      </c>
      <c r="J130" s="46" t="s">
        <v>0</v>
      </c>
      <c r="K130" s="46">
        <v>214644</v>
      </c>
      <c r="L130" s="46">
        <v>28572</v>
      </c>
      <c r="M130" s="49"/>
    </row>
    <row r="131" spans="1:13" ht="15.9" customHeight="1" x14ac:dyDescent="0.3">
      <c r="A131" s="58" t="s">
        <v>279</v>
      </c>
      <c r="B131" s="54" t="s">
        <v>130</v>
      </c>
      <c r="C131" s="46">
        <v>199462</v>
      </c>
      <c r="D131" s="46">
        <v>2734</v>
      </c>
      <c r="E131" s="46">
        <v>118895</v>
      </c>
      <c r="F131" s="46">
        <v>116976</v>
      </c>
      <c r="G131" s="46">
        <v>82583</v>
      </c>
      <c r="H131" s="46">
        <v>923902</v>
      </c>
      <c r="I131" s="46">
        <v>1237938</v>
      </c>
      <c r="J131" s="46">
        <v>4369058</v>
      </c>
      <c r="K131" s="46">
        <v>803587</v>
      </c>
      <c r="L131" s="46">
        <v>132303</v>
      </c>
      <c r="M131" s="49"/>
    </row>
    <row r="132" spans="1:13" ht="15.9" customHeight="1" x14ac:dyDescent="0.3">
      <c r="A132" s="58" t="s">
        <v>280</v>
      </c>
      <c r="B132" s="54" t="s">
        <v>131</v>
      </c>
      <c r="C132" s="46" t="s">
        <v>0</v>
      </c>
      <c r="D132" s="46" t="s">
        <v>0</v>
      </c>
      <c r="E132" s="46" t="s">
        <v>0</v>
      </c>
      <c r="F132" s="46" t="s">
        <v>0</v>
      </c>
      <c r="G132" s="46" t="s">
        <v>0</v>
      </c>
      <c r="H132" s="46" t="s">
        <v>0</v>
      </c>
      <c r="I132" s="46" t="s">
        <v>0</v>
      </c>
      <c r="J132" s="46" t="s">
        <v>0</v>
      </c>
      <c r="K132" s="46" t="s">
        <v>0</v>
      </c>
      <c r="L132" s="46" t="s">
        <v>0</v>
      </c>
      <c r="M132" s="49"/>
    </row>
    <row r="133" spans="1:13" ht="15.9" customHeight="1" x14ac:dyDescent="0.3">
      <c r="A133" s="58" t="s">
        <v>281</v>
      </c>
      <c r="B133" s="54" t="s">
        <v>132</v>
      </c>
      <c r="C133" s="46">
        <v>634279432</v>
      </c>
      <c r="D133" s="46">
        <v>991064536</v>
      </c>
      <c r="E133" s="46">
        <v>278124469</v>
      </c>
      <c r="F133" s="46">
        <v>537137516</v>
      </c>
      <c r="G133" s="46">
        <v>663011759</v>
      </c>
      <c r="H133" s="46">
        <v>553317449</v>
      </c>
      <c r="I133" s="46">
        <v>277298992</v>
      </c>
      <c r="J133" s="46">
        <v>312667061</v>
      </c>
      <c r="K133" s="46">
        <v>150213262</v>
      </c>
      <c r="L133" s="46">
        <v>62281682</v>
      </c>
      <c r="M133" s="49"/>
    </row>
    <row r="134" spans="1:13" ht="15.9" customHeight="1" x14ac:dyDescent="0.3">
      <c r="A134" s="58" t="s">
        <v>282</v>
      </c>
      <c r="B134" s="54" t="s">
        <v>133</v>
      </c>
      <c r="C134" s="46">
        <v>257739612</v>
      </c>
      <c r="D134" s="46">
        <v>70019086</v>
      </c>
      <c r="E134" s="46">
        <v>21588688</v>
      </c>
      <c r="F134" s="46">
        <v>38094094</v>
      </c>
      <c r="G134" s="46">
        <v>214363544</v>
      </c>
      <c r="H134" s="46">
        <v>108574281</v>
      </c>
      <c r="I134" s="46">
        <v>32142893</v>
      </c>
      <c r="J134" s="46" t="s">
        <v>0</v>
      </c>
      <c r="K134" s="46">
        <v>25291306</v>
      </c>
      <c r="L134" s="46" t="s">
        <v>0</v>
      </c>
      <c r="M134" s="49"/>
    </row>
    <row r="135" spans="1:13" ht="15.9" customHeight="1" x14ac:dyDescent="0.3">
      <c r="A135" s="58" t="s">
        <v>283</v>
      </c>
      <c r="B135" s="54" t="s">
        <v>134</v>
      </c>
      <c r="C135" s="46">
        <v>892019044</v>
      </c>
      <c r="D135" s="46">
        <v>1061083622</v>
      </c>
      <c r="E135" s="46">
        <v>299713157</v>
      </c>
      <c r="F135" s="46">
        <v>575231610</v>
      </c>
      <c r="G135" s="46">
        <v>877375303</v>
      </c>
      <c r="H135" s="46">
        <v>661891730</v>
      </c>
      <c r="I135" s="46">
        <v>309441885</v>
      </c>
      <c r="J135" s="46">
        <v>312667061</v>
      </c>
      <c r="K135" s="46">
        <v>175504568</v>
      </c>
      <c r="L135" s="46">
        <v>62281682</v>
      </c>
      <c r="M135" s="49"/>
    </row>
    <row r="136" spans="1:13" ht="15.9" customHeight="1" x14ac:dyDescent="0.3">
      <c r="M136" s="49"/>
    </row>
    <row r="137" spans="1:13" ht="15.9" customHeight="1" x14ac:dyDescent="0.3">
      <c r="B137" s="54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</row>
    <row r="138" spans="1:13" ht="15.9" customHeight="1" x14ac:dyDescent="0.3">
      <c r="M138" s="49"/>
    </row>
    <row r="139" spans="1:13" x14ac:dyDescent="0.3">
      <c r="M139" s="49"/>
    </row>
  </sheetData>
  <pageMargins left="0.7" right="0.7" top="0.75" bottom="0.75" header="0.3" footer="0.3"/>
  <ignoredErrors>
    <ignoredError sqref="A3 A4:A20 A21:A5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8"/>
  <sheetViews>
    <sheetView workbookViewId="0">
      <selection activeCell="B6" sqref="B6"/>
    </sheetView>
  </sheetViews>
  <sheetFormatPr defaultRowHeight="14.4" x14ac:dyDescent="0.3"/>
  <cols>
    <col min="1" max="1" width="6.44140625" customWidth="1"/>
    <col min="2" max="2" width="56" customWidth="1"/>
    <col min="3" max="12" width="14.88671875" customWidth="1"/>
    <col min="13" max="13" width="14" customWidth="1"/>
  </cols>
  <sheetData>
    <row r="1" spans="1:13" x14ac:dyDescent="0.3">
      <c r="A1" s="59"/>
      <c r="B1" s="59"/>
      <c r="C1" s="60" t="s">
        <v>135</v>
      </c>
      <c r="D1" s="60" t="s">
        <v>136</v>
      </c>
      <c r="E1" s="60" t="s">
        <v>137</v>
      </c>
      <c r="F1" s="60" t="s">
        <v>138</v>
      </c>
      <c r="G1" s="60" t="s">
        <v>139</v>
      </c>
      <c r="H1" s="60" t="s">
        <v>140</v>
      </c>
      <c r="I1" s="60" t="s">
        <v>141</v>
      </c>
      <c r="J1" s="60" t="s">
        <v>142</v>
      </c>
      <c r="K1" s="60" t="s">
        <v>143</v>
      </c>
      <c r="L1" s="60" t="s">
        <v>144</v>
      </c>
      <c r="M1" s="60" t="s">
        <v>149</v>
      </c>
    </row>
    <row r="2" spans="1:13" x14ac:dyDescent="0.3">
      <c r="A2" s="63" t="s">
        <v>0</v>
      </c>
      <c r="B2" s="69" t="s">
        <v>1</v>
      </c>
      <c r="C2" s="61" t="s">
        <v>0</v>
      </c>
      <c r="D2" s="61" t="s">
        <v>0</v>
      </c>
      <c r="E2" s="61" t="s">
        <v>0</v>
      </c>
      <c r="F2" s="61" t="s">
        <v>0</v>
      </c>
      <c r="G2" s="61" t="s">
        <v>0</v>
      </c>
      <c r="H2" s="61" t="s">
        <v>0</v>
      </c>
      <c r="I2" s="61" t="s">
        <v>0</v>
      </c>
      <c r="J2" s="61" t="s">
        <v>0</v>
      </c>
      <c r="K2" s="61" t="s">
        <v>0</v>
      </c>
      <c r="L2" s="61" t="s">
        <v>0</v>
      </c>
    </row>
    <row r="3" spans="1:13" x14ac:dyDescent="0.3">
      <c r="A3" s="63">
        <v>1</v>
      </c>
      <c r="B3" s="69" t="s">
        <v>2</v>
      </c>
      <c r="C3" s="61">
        <v>516256879</v>
      </c>
      <c r="D3" s="61">
        <v>929934769</v>
      </c>
      <c r="E3" s="61">
        <v>261951843</v>
      </c>
      <c r="F3" s="61">
        <v>498503014</v>
      </c>
      <c r="G3" s="61">
        <v>524297060</v>
      </c>
      <c r="H3" s="61">
        <v>449086729</v>
      </c>
      <c r="I3" s="61">
        <v>246720368</v>
      </c>
      <c r="J3" s="61">
        <v>279970596</v>
      </c>
      <c r="K3" s="61">
        <v>134040403</v>
      </c>
      <c r="L3" s="61">
        <v>54362869</v>
      </c>
    </row>
    <row r="4" spans="1:13" x14ac:dyDescent="0.3">
      <c r="A4" s="63">
        <v>2</v>
      </c>
      <c r="B4" s="69" t="s">
        <v>3</v>
      </c>
      <c r="C4" s="61">
        <v>2836617</v>
      </c>
      <c r="D4" s="61">
        <v>29884294</v>
      </c>
      <c r="E4" s="61">
        <v>8103222</v>
      </c>
      <c r="F4" s="61">
        <v>8228767</v>
      </c>
      <c r="G4" s="61">
        <v>2833040</v>
      </c>
      <c r="H4" s="61">
        <v>7807056</v>
      </c>
      <c r="I4" s="61">
        <v>3230934</v>
      </c>
      <c r="J4" s="61">
        <v>3479799</v>
      </c>
      <c r="K4" s="61">
        <v>4132279</v>
      </c>
      <c r="L4" s="61">
        <v>175515</v>
      </c>
    </row>
    <row r="5" spans="1:13" x14ac:dyDescent="0.3">
      <c r="A5" s="63">
        <v>3</v>
      </c>
      <c r="B5" s="69" t="s">
        <v>4</v>
      </c>
      <c r="C5" s="61" t="s">
        <v>0</v>
      </c>
      <c r="D5" s="61" t="s">
        <v>0</v>
      </c>
      <c r="E5" s="61">
        <v>7200</v>
      </c>
      <c r="F5" s="61">
        <v>1335471</v>
      </c>
      <c r="G5" s="61" t="s">
        <v>0</v>
      </c>
      <c r="H5" s="61">
        <v>0</v>
      </c>
      <c r="I5" s="61">
        <v>61077</v>
      </c>
      <c r="J5" s="61" t="s">
        <v>0</v>
      </c>
      <c r="K5" s="61">
        <v>28518</v>
      </c>
      <c r="L5" s="61">
        <v>17844</v>
      </c>
    </row>
    <row r="6" spans="1:13" x14ac:dyDescent="0.3">
      <c r="A6" s="63">
        <v>4</v>
      </c>
      <c r="B6" s="69" t="s">
        <v>5</v>
      </c>
      <c r="C6" s="61">
        <v>1318846</v>
      </c>
      <c r="D6" s="61">
        <v>27774527</v>
      </c>
      <c r="E6" s="61">
        <v>149498</v>
      </c>
      <c r="F6" s="61">
        <v>2727657</v>
      </c>
      <c r="G6" s="61" t="s">
        <v>0</v>
      </c>
      <c r="H6" s="61">
        <v>3914528</v>
      </c>
      <c r="I6" s="61">
        <v>520567</v>
      </c>
      <c r="J6" s="61">
        <v>2641215</v>
      </c>
      <c r="K6" s="61">
        <v>3214584</v>
      </c>
      <c r="L6" s="61">
        <v>20512</v>
      </c>
    </row>
    <row r="7" spans="1:13" x14ac:dyDescent="0.3">
      <c r="A7" s="63">
        <v>5</v>
      </c>
      <c r="B7" s="69" t="s">
        <v>6</v>
      </c>
      <c r="C7" s="61" t="s">
        <v>0</v>
      </c>
      <c r="D7" s="61" t="s">
        <v>0</v>
      </c>
      <c r="E7" s="61" t="s">
        <v>0</v>
      </c>
      <c r="F7" s="61" t="s">
        <v>0</v>
      </c>
      <c r="G7" s="61" t="s">
        <v>0</v>
      </c>
      <c r="H7" s="61" t="s">
        <v>0</v>
      </c>
      <c r="I7" s="61" t="s">
        <v>0</v>
      </c>
      <c r="J7" s="61" t="s">
        <v>0</v>
      </c>
      <c r="K7" s="61" t="s">
        <v>0</v>
      </c>
      <c r="L7" s="61" t="s">
        <v>0</v>
      </c>
    </row>
    <row r="8" spans="1:13" x14ac:dyDescent="0.3">
      <c r="A8" s="63">
        <v>6</v>
      </c>
      <c r="B8" s="69" t="s">
        <v>7</v>
      </c>
      <c r="C8" s="61">
        <v>1517771</v>
      </c>
      <c r="D8" s="61" t="s">
        <v>0</v>
      </c>
      <c r="E8" s="61">
        <v>6831524</v>
      </c>
      <c r="F8" s="61">
        <v>3333906</v>
      </c>
      <c r="G8" s="61">
        <v>1520415</v>
      </c>
      <c r="H8" s="61">
        <v>3289701</v>
      </c>
      <c r="I8" s="61">
        <v>871837</v>
      </c>
      <c r="J8" s="61">
        <v>752383</v>
      </c>
      <c r="K8" s="61">
        <v>882391</v>
      </c>
      <c r="L8" s="61">
        <v>70644</v>
      </c>
    </row>
    <row r="9" spans="1:13" x14ac:dyDescent="0.3">
      <c r="A9" s="63">
        <v>7</v>
      </c>
      <c r="B9" s="70" t="s">
        <v>8</v>
      </c>
      <c r="C9" s="61" t="s">
        <v>0</v>
      </c>
      <c r="D9" s="61">
        <v>2109767</v>
      </c>
      <c r="E9" s="61">
        <v>1115000</v>
      </c>
      <c r="F9" s="61">
        <v>831733</v>
      </c>
      <c r="G9" s="61">
        <v>1312625</v>
      </c>
      <c r="H9" s="61">
        <v>602827</v>
      </c>
      <c r="I9" s="61">
        <v>1777453</v>
      </c>
      <c r="J9" s="61">
        <v>86201</v>
      </c>
      <c r="K9" s="61">
        <v>6786</v>
      </c>
      <c r="L9" s="61">
        <v>66515</v>
      </c>
    </row>
    <row r="10" spans="1:13" x14ac:dyDescent="0.3">
      <c r="A10" s="63">
        <v>8</v>
      </c>
      <c r="B10" s="69" t="s">
        <v>9</v>
      </c>
      <c r="C10" s="61">
        <v>506196326</v>
      </c>
      <c r="D10" s="61">
        <v>822950992</v>
      </c>
      <c r="E10" s="61">
        <v>251927620</v>
      </c>
      <c r="F10" s="61">
        <v>487519616</v>
      </c>
      <c r="G10" s="61">
        <v>520196043</v>
      </c>
      <c r="H10" s="61">
        <v>411122153</v>
      </c>
      <c r="I10" s="61">
        <v>241136854</v>
      </c>
      <c r="J10" s="61">
        <v>275787662</v>
      </c>
      <c r="K10" s="61">
        <v>128615137</v>
      </c>
      <c r="L10" s="61">
        <v>53942746</v>
      </c>
    </row>
    <row r="11" spans="1:13" x14ac:dyDescent="0.3">
      <c r="A11" s="63">
        <v>9</v>
      </c>
      <c r="B11" s="69" t="s">
        <v>10</v>
      </c>
      <c r="C11" s="61">
        <v>10597886</v>
      </c>
      <c r="D11" s="61">
        <v>62295876</v>
      </c>
      <c r="E11" s="61" t="s">
        <v>0</v>
      </c>
      <c r="F11" s="61">
        <v>47430386</v>
      </c>
      <c r="G11" s="61">
        <v>37509103</v>
      </c>
      <c r="H11" s="61">
        <v>11277311</v>
      </c>
      <c r="I11" s="61">
        <v>2034539</v>
      </c>
      <c r="J11" s="61">
        <v>908714</v>
      </c>
      <c r="K11" s="61">
        <v>159521</v>
      </c>
      <c r="L11" s="61">
        <v>391080</v>
      </c>
    </row>
    <row r="12" spans="1:13" x14ac:dyDescent="0.3">
      <c r="A12" s="63">
        <v>10</v>
      </c>
      <c r="B12" s="69" t="s">
        <v>11</v>
      </c>
      <c r="C12" s="61">
        <v>327088937</v>
      </c>
      <c r="D12" s="61">
        <v>656046571</v>
      </c>
      <c r="E12" s="61">
        <v>161460156</v>
      </c>
      <c r="F12" s="61">
        <v>218458599</v>
      </c>
      <c r="G12" s="61">
        <v>150996884</v>
      </c>
      <c r="H12" s="61">
        <v>142998080</v>
      </c>
      <c r="I12" s="61">
        <v>76750019</v>
      </c>
      <c r="J12" s="61">
        <v>129151931</v>
      </c>
      <c r="K12" s="61">
        <v>33236484</v>
      </c>
      <c r="L12" s="61">
        <v>21777060</v>
      </c>
    </row>
    <row r="13" spans="1:13" x14ac:dyDescent="0.3">
      <c r="A13" s="63">
        <v>11</v>
      </c>
      <c r="B13" s="69" t="s">
        <v>12</v>
      </c>
      <c r="C13" s="61">
        <v>133061295</v>
      </c>
      <c r="D13" s="61">
        <v>57102378</v>
      </c>
      <c r="E13" s="61">
        <v>52616323</v>
      </c>
      <c r="F13" s="61">
        <v>207616666</v>
      </c>
      <c r="G13" s="61">
        <v>244305445</v>
      </c>
      <c r="H13" s="61">
        <v>226182826</v>
      </c>
      <c r="I13" s="61">
        <v>160100273</v>
      </c>
      <c r="J13" s="61">
        <v>132008609</v>
      </c>
      <c r="K13" s="61">
        <v>75028188</v>
      </c>
      <c r="L13" s="61">
        <v>31248361</v>
      </c>
    </row>
    <row r="14" spans="1:13" x14ac:dyDescent="0.3">
      <c r="A14" s="63">
        <v>12</v>
      </c>
      <c r="B14" s="69" t="s">
        <v>13</v>
      </c>
      <c r="C14" s="61">
        <v>1848522</v>
      </c>
      <c r="D14" s="61">
        <v>2055258</v>
      </c>
      <c r="E14" s="61">
        <v>2106433</v>
      </c>
      <c r="F14" s="61">
        <v>5960978</v>
      </c>
      <c r="G14" s="61">
        <v>1311727</v>
      </c>
      <c r="H14" s="61" t="s">
        <v>0</v>
      </c>
      <c r="I14" s="61" t="s">
        <v>0</v>
      </c>
      <c r="J14" s="61" t="s">
        <v>0</v>
      </c>
      <c r="K14" s="61">
        <v>323807</v>
      </c>
      <c r="L14" s="61" t="s">
        <v>0</v>
      </c>
    </row>
    <row r="15" spans="1:13" x14ac:dyDescent="0.3">
      <c r="A15" s="63">
        <v>13</v>
      </c>
      <c r="B15" s="69" t="s">
        <v>14</v>
      </c>
      <c r="C15" s="61" t="s">
        <v>0</v>
      </c>
      <c r="D15" s="61" t="s">
        <v>0</v>
      </c>
      <c r="E15" s="61" t="s">
        <v>0</v>
      </c>
      <c r="F15" s="61" t="s">
        <v>0</v>
      </c>
      <c r="G15" s="61" t="s">
        <v>0</v>
      </c>
      <c r="H15" s="61" t="s">
        <v>0</v>
      </c>
      <c r="I15" s="61" t="s">
        <v>0</v>
      </c>
      <c r="J15" s="61" t="s">
        <v>0</v>
      </c>
      <c r="K15" s="61" t="s">
        <v>0</v>
      </c>
      <c r="L15" s="61" t="s">
        <v>0</v>
      </c>
    </row>
    <row r="16" spans="1:13" x14ac:dyDescent="0.3">
      <c r="A16" s="63">
        <v>14</v>
      </c>
      <c r="B16" s="69" t="s">
        <v>15</v>
      </c>
      <c r="C16" s="61">
        <v>33599686</v>
      </c>
      <c r="D16" s="61">
        <v>45450909</v>
      </c>
      <c r="E16" s="61">
        <v>35744708</v>
      </c>
      <c r="F16" s="61">
        <v>8052987</v>
      </c>
      <c r="G16" s="61">
        <v>86072884</v>
      </c>
      <c r="H16" s="61">
        <v>30663936</v>
      </c>
      <c r="I16" s="61">
        <v>2252023</v>
      </c>
      <c r="J16" s="61">
        <v>13718408</v>
      </c>
      <c r="K16" s="61">
        <v>19867137</v>
      </c>
      <c r="L16" s="61">
        <v>526245</v>
      </c>
    </row>
    <row r="17" spans="1:12" x14ac:dyDescent="0.3">
      <c r="A17" s="63">
        <v>15</v>
      </c>
      <c r="B17" s="69" t="s">
        <v>16</v>
      </c>
      <c r="C17" s="61" t="s">
        <v>0</v>
      </c>
      <c r="D17" s="61">
        <v>120590</v>
      </c>
      <c r="E17" s="61">
        <v>0</v>
      </c>
      <c r="F17" s="61">
        <v>94806</v>
      </c>
      <c r="G17" s="61" t="s">
        <v>0</v>
      </c>
      <c r="H17" s="61">
        <v>25817</v>
      </c>
      <c r="I17" s="61">
        <v>14648</v>
      </c>
      <c r="J17" s="61" t="s">
        <v>0</v>
      </c>
      <c r="K17" s="61">
        <v>16831</v>
      </c>
      <c r="L17" s="61">
        <v>2320</v>
      </c>
    </row>
    <row r="18" spans="1:12" x14ac:dyDescent="0.3">
      <c r="A18" s="63">
        <v>16</v>
      </c>
      <c r="B18" s="69" t="s">
        <v>17</v>
      </c>
      <c r="C18" s="61" t="s">
        <v>0</v>
      </c>
      <c r="D18" s="61" t="s">
        <v>0</v>
      </c>
      <c r="E18" s="61" t="s">
        <v>0</v>
      </c>
      <c r="F18" s="61" t="s">
        <v>0</v>
      </c>
      <c r="G18" s="61" t="s">
        <v>0</v>
      </c>
      <c r="H18" s="61" t="s">
        <v>0</v>
      </c>
      <c r="I18" s="61" t="s">
        <v>0</v>
      </c>
      <c r="J18" s="61" t="s">
        <v>0</v>
      </c>
      <c r="K18" s="61" t="s">
        <v>0</v>
      </c>
      <c r="L18" s="61" t="s">
        <v>0</v>
      </c>
    </row>
    <row r="19" spans="1:12" x14ac:dyDescent="0.3">
      <c r="A19" s="63">
        <v>17</v>
      </c>
      <c r="B19" s="69" t="s">
        <v>18</v>
      </c>
      <c r="C19" s="61" t="s">
        <v>0</v>
      </c>
      <c r="D19" s="61" t="s">
        <v>0</v>
      </c>
      <c r="E19" s="61">
        <v>0</v>
      </c>
      <c r="F19" s="61" t="s">
        <v>0</v>
      </c>
      <c r="G19" s="61" t="s">
        <v>0</v>
      </c>
      <c r="H19" s="61" t="s">
        <v>0</v>
      </c>
      <c r="I19" s="61" t="s">
        <v>0</v>
      </c>
      <c r="J19" s="61" t="s">
        <v>0</v>
      </c>
      <c r="K19" s="61" t="s">
        <v>0</v>
      </c>
      <c r="L19" s="61" t="s">
        <v>0</v>
      </c>
    </row>
    <row r="20" spans="1:12" x14ac:dyDescent="0.3">
      <c r="A20" s="63">
        <v>18</v>
      </c>
      <c r="B20" s="69" t="s">
        <v>19</v>
      </c>
      <c r="C20" s="61" t="s">
        <v>0</v>
      </c>
      <c r="D20" s="61" t="s">
        <v>0</v>
      </c>
      <c r="E20" s="61" t="s">
        <v>0</v>
      </c>
      <c r="F20" s="61" t="s">
        <v>0</v>
      </c>
      <c r="G20" s="61" t="s">
        <v>0</v>
      </c>
      <c r="H20" s="61" t="s">
        <v>0</v>
      </c>
      <c r="I20" s="61" t="s">
        <v>0</v>
      </c>
      <c r="J20" s="61" t="s">
        <v>0</v>
      </c>
      <c r="K20" s="61" t="s">
        <v>0</v>
      </c>
      <c r="L20" s="61" t="s">
        <v>0</v>
      </c>
    </row>
    <row r="21" spans="1:12" x14ac:dyDescent="0.3">
      <c r="A21" s="63">
        <v>19</v>
      </c>
      <c r="B21" s="69" t="s">
        <v>20</v>
      </c>
      <c r="C21" s="61" t="s">
        <v>0</v>
      </c>
      <c r="D21" s="61">
        <v>120590</v>
      </c>
      <c r="E21" s="61" t="s">
        <v>0</v>
      </c>
      <c r="F21" s="61">
        <v>94806</v>
      </c>
      <c r="G21" s="61" t="s">
        <v>0</v>
      </c>
      <c r="H21" s="61">
        <v>25817</v>
      </c>
      <c r="I21" s="61">
        <v>14648</v>
      </c>
      <c r="J21" s="61" t="s">
        <v>0</v>
      </c>
      <c r="K21" s="61">
        <v>16831</v>
      </c>
      <c r="L21" s="61">
        <v>2320</v>
      </c>
    </row>
    <row r="22" spans="1:12" x14ac:dyDescent="0.3">
      <c r="A22" s="63">
        <v>20</v>
      </c>
      <c r="B22" s="69" t="s">
        <v>21</v>
      </c>
      <c r="C22" s="61" t="s">
        <v>0</v>
      </c>
      <c r="D22" s="61" t="s">
        <v>0</v>
      </c>
      <c r="E22" s="61" t="s">
        <v>0</v>
      </c>
      <c r="F22" s="61" t="s">
        <v>0</v>
      </c>
      <c r="G22" s="61" t="s">
        <v>0</v>
      </c>
      <c r="H22" s="61" t="s">
        <v>0</v>
      </c>
      <c r="I22" s="61" t="s">
        <v>0</v>
      </c>
      <c r="J22" s="61" t="s">
        <v>0</v>
      </c>
      <c r="K22" s="61" t="s">
        <v>0</v>
      </c>
      <c r="L22" s="61" t="s">
        <v>0</v>
      </c>
    </row>
    <row r="23" spans="1:12" x14ac:dyDescent="0.3">
      <c r="A23" s="63">
        <v>21</v>
      </c>
      <c r="B23" s="69" t="s">
        <v>22</v>
      </c>
      <c r="C23" s="61">
        <v>6520683</v>
      </c>
      <c r="D23" s="61">
        <v>66934754</v>
      </c>
      <c r="E23" s="61">
        <v>930173</v>
      </c>
      <c r="F23" s="61">
        <v>53126</v>
      </c>
      <c r="G23" s="61">
        <v>1267977</v>
      </c>
      <c r="H23" s="61">
        <v>30131703</v>
      </c>
      <c r="I23" s="61">
        <v>830728</v>
      </c>
      <c r="J23" s="61">
        <v>2000</v>
      </c>
      <c r="K23" s="61">
        <v>1118896</v>
      </c>
      <c r="L23" s="61">
        <v>242288</v>
      </c>
    </row>
    <row r="24" spans="1:12" x14ac:dyDescent="0.3">
      <c r="A24" s="63">
        <v>22</v>
      </c>
      <c r="B24" s="69" t="s">
        <v>23</v>
      </c>
      <c r="C24" s="61">
        <v>0</v>
      </c>
      <c r="D24" s="61">
        <v>66761900</v>
      </c>
      <c r="E24" s="61" t="s">
        <v>0</v>
      </c>
      <c r="F24" s="61" t="s">
        <v>0</v>
      </c>
      <c r="G24" s="61">
        <v>100000</v>
      </c>
      <c r="H24" s="61">
        <v>10000</v>
      </c>
      <c r="I24" s="61" t="s">
        <v>0</v>
      </c>
      <c r="J24" s="61">
        <v>2000</v>
      </c>
      <c r="K24" s="61" t="s">
        <v>0</v>
      </c>
      <c r="L24" s="61" t="s">
        <v>0</v>
      </c>
    </row>
    <row r="25" spans="1:12" x14ac:dyDescent="0.3">
      <c r="A25" s="63">
        <v>23</v>
      </c>
      <c r="B25" s="69" t="s">
        <v>24</v>
      </c>
      <c r="C25" s="61" t="s">
        <v>0</v>
      </c>
      <c r="D25" s="61" t="s">
        <v>0</v>
      </c>
      <c r="E25" s="61" t="s">
        <v>0</v>
      </c>
      <c r="F25" s="61" t="s">
        <v>0</v>
      </c>
      <c r="G25" s="61">
        <v>1161506</v>
      </c>
      <c r="H25" s="61" t="s">
        <v>0</v>
      </c>
      <c r="I25" s="61" t="s">
        <v>0</v>
      </c>
      <c r="J25" s="61" t="s">
        <v>0</v>
      </c>
      <c r="K25" s="61">
        <v>988300</v>
      </c>
      <c r="L25" s="61" t="s">
        <v>0</v>
      </c>
    </row>
    <row r="26" spans="1:12" x14ac:dyDescent="0.3">
      <c r="A26" s="63">
        <v>24</v>
      </c>
      <c r="B26" s="69" t="s">
        <v>25</v>
      </c>
      <c r="C26" s="61" t="s">
        <v>0</v>
      </c>
      <c r="D26" s="61" t="s">
        <v>0</v>
      </c>
      <c r="E26" s="61" t="s">
        <v>0</v>
      </c>
      <c r="F26" s="61" t="s">
        <v>0</v>
      </c>
      <c r="G26" s="61" t="s">
        <v>0</v>
      </c>
      <c r="H26" s="61" t="s">
        <v>0</v>
      </c>
      <c r="I26" s="61" t="s">
        <v>0</v>
      </c>
      <c r="J26" s="61" t="s">
        <v>0</v>
      </c>
      <c r="K26" s="61" t="s">
        <v>0</v>
      </c>
      <c r="L26" s="61" t="s">
        <v>0</v>
      </c>
    </row>
    <row r="27" spans="1:12" x14ac:dyDescent="0.3">
      <c r="A27" s="63">
        <v>25</v>
      </c>
      <c r="B27" s="69" t="s">
        <v>26</v>
      </c>
      <c r="C27" s="61">
        <v>20683</v>
      </c>
      <c r="D27" s="61" t="s">
        <v>0</v>
      </c>
      <c r="E27" s="61" t="s">
        <v>0</v>
      </c>
      <c r="F27" s="61">
        <v>53126</v>
      </c>
      <c r="G27" s="61">
        <v>6471</v>
      </c>
      <c r="H27" s="61">
        <v>29110195</v>
      </c>
      <c r="I27" s="61">
        <v>830728</v>
      </c>
      <c r="J27" s="61">
        <v>0</v>
      </c>
      <c r="K27" s="61">
        <v>0</v>
      </c>
      <c r="L27" s="61">
        <v>2564</v>
      </c>
    </row>
    <row r="28" spans="1:12" x14ac:dyDescent="0.3">
      <c r="A28" s="63">
        <v>26</v>
      </c>
      <c r="B28" s="69" t="s">
        <v>27</v>
      </c>
      <c r="C28" s="61" t="s">
        <v>0</v>
      </c>
      <c r="D28" s="61" t="s">
        <v>0</v>
      </c>
      <c r="E28" s="61" t="s">
        <v>0</v>
      </c>
      <c r="F28" s="61" t="s">
        <v>0</v>
      </c>
      <c r="G28" s="61" t="s">
        <v>0</v>
      </c>
      <c r="H28" s="61" t="s">
        <v>0</v>
      </c>
      <c r="I28" s="61" t="s">
        <v>0</v>
      </c>
      <c r="J28" s="61" t="s">
        <v>0</v>
      </c>
      <c r="K28" s="61" t="s">
        <v>0</v>
      </c>
      <c r="L28" s="61" t="s">
        <v>0</v>
      </c>
    </row>
    <row r="29" spans="1:12" x14ac:dyDescent="0.3">
      <c r="A29" s="63">
        <v>27</v>
      </c>
      <c r="B29" s="69" t="s">
        <v>28</v>
      </c>
      <c r="C29" s="61" t="s">
        <v>0</v>
      </c>
      <c r="D29" s="61" t="s">
        <v>0</v>
      </c>
      <c r="E29" s="61" t="s">
        <v>0</v>
      </c>
      <c r="F29" s="61" t="s">
        <v>0</v>
      </c>
      <c r="G29" s="61" t="s">
        <v>0</v>
      </c>
      <c r="H29" s="61">
        <v>235066</v>
      </c>
      <c r="I29" s="61" t="s">
        <v>0</v>
      </c>
      <c r="J29" s="61" t="s">
        <v>0</v>
      </c>
      <c r="K29" s="61" t="s">
        <v>0</v>
      </c>
      <c r="L29" s="61" t="s">
        <v>0</v>
      </c>
    </row>
    <row r="30" spans="1:12" x14ac:dyDescent="0.3">
      <c r="A30" s="63">
        <v>28</v>
      </c>
      <c r="B30" s="69" t="s">
        <v>29</v>
      </c>
      <c r="C30" s="61" t="s">
        <v>0</v>
      </c>
      <c r="D30" s="61" t="s">
        <v>0</v>
      </c>
      <c r="E30" s="61">
        <v>173</v>
      </c>
      <c r="F30" s="61" t="s">
        <v>0</v>
      </c>
      <c r="G30" s="61" t="s">
        <v>0</v>
      </c>
      <c r="H30" s="61" t="s">
        <v>0</v>
      </c>
      <c r="I30" s="61" t="s">
        <v>0</v>
      </c>
      <c r="J30" s="61" t="s">
        <v>0</v>
      </c>
      <c r="K30" s="61" t="s">
        <v>0</v>
      </c>
      <c r="L30" s="61">
        <v>13011</v>
      </c>
    </row>
    <row r="31" spans="1:12" x14ac:dyDescent="0.3">
      <c r="A31" s="63">
        <v>29</v>
      </c>
      <c r="B31" s="69" t="s">
        <v>30</v>
      </c>
      <c r="C31" s="61">
        <v>6500000</v>
      </c>
      <c r="D31" s="61">
        <v>172854</v>
      </c>
      <c r="E31" s="61">
        <v>930000</v>
      </c>
      <c r="F31" s="61" t="s">
        <v>0</v>
      </c>
      <c r="G31" s="61" t="s">
        <v>0</v>
      </c>
      <c r="H31" s="61">
        <v>776442</v>
      </c>
      <c r="I31" s="61" t="s">
        <v>0</v>
      </c>
      <c r="J31" s="61" t="s">
        <v>0</v>
      </c>
      <c r="K31" s="61">
        <v>130596</v>
      </c>
      <c r="L31" s="61">
        <v>226713</v>
      </c>
    </row>
    <row r="32" spans="1:12" x14ac:dyDescent="0.3">
      <c r="A32" s="63">
        <v>30</v>
      </c>
      <c r="B32" s="69" t="s">
        <v>31</v>
      </c>
      <c r="C32" s="61">
        <v>703253</v>
      </c>
      <c r="D32" s="61">
        <v>10044139</v>
      </c>
      <c r="E32" s="61">
        <v>990828</v>
      </c>
      <c r="F32" s="61">
        <v>2606699</v>
      </c>
      <c r="G32" s="61" t="s">
        <v>0</v>
      </c>
      <c r="H32" s="61">
        <v>0</v>
      </c>
      <c r="I32" s="61">
        <v>1507204</v>
      </c>
      <c r="J32" s="61">
        <v>701135</v>
      </c>
      <c r="K32" s="61">
        <v>157260</v>
      </c>
      <c r="L32" s="61" t="s">
        <v>0</v>
      </c>
    </row>
    <row r="33" spans="1:12" x14ac:dyDescent="0.3">
      <c r="A33" s="63">
        <v>31</v>
      </c>
      <c r="B33" s="69" t="s">
        <v>32</v>
      </c>
      <c r="C33" s="61">
        <v>107504429</v>
      </c>
      <c r="D33" s="61">
        <v>48152203</v>
      </c>
      <c r="E33" s="61">
        <v>7548016</v>
      </c>
      <c r="F33" s="61">
        <v>40825083</v>
      </c>
      <c r="G33" s="61">
        <v>53025788</v>
      </c>
      <c r="H33" s="61">
        <v>157829695</v>
      </c>
      <c r="I33" s="61">
        <v>31956806</v>
      </c>
      <c r="J33" s="61">
        <v>34306032</v>
      </c>
      <c r="K33" s="61">
        <v>29471798</v>
      </c>
      <c r="L33" s="61">
        <v>7469327</v>
      </c>
    </row>
    <row r="34" spans="1:12" x14ac:dyDescent="0.3">
      <c r="A34" s="63">
        <v>32</v>
      </c>
      <c r="B34" s="69" t="s">
        <v>33</v>
      </c>
      <c r="C34" s="61">
        <v>1263395</v>
      </c>
      <c r="D34" s="61">
        <v>2010934</v>
      </c>
      <c r="E34" s="61">
        <v>905107</v>
      </c>
      <c r="F34" s="61">
        <v>29724742</v>
      </c>
      <c r="G34" s="61">
        <v>35505155</v>
      </c>
      <c r="H34" s="61">
        <v>6263867</v>
      </c>
      <c r="I34" s="61">
        <v>4627416</v>
      </c>
      <c r="J34" s="61">
        <v>10020963</v>
      </c>
      <c r="K34" s="61">
        <v>2442693</v>
      </c>
      <c r="L34" s="61">
        <v>1800083</v>
      </c>
    </row>
    <row r="35" spans="1:12" x14ac:dyDescent="0.3">
      <c r="A35" s="63">
        <v>33</v>
      </c>
      <c r="B35" s="69" t="s">
        <v>34</v>
      </c>
      <c r="C35" s="61">
        <v>1256492</v>
      </c>
      <c r="D35" s="61">
        <v>1999720</v>
      </c>
      <c r="E35" s="61">
        <v>903047</v>
      </c>
      <c r="F35" s="61">
        <v>18039873</v>
      </c>
      <c r="G35" s="61">
        <v>25579709</v>
      </c>
      <c r="H35" s="61">
        <v>6152201</v>
      </c>
      <c r="I35" s="61">
        <v>4384631</v>
      </c>
      <c r="J35" s="61">
        <v>10020101</v>
      </c>
      <c r="K35" s="61">
        <v>2402330</v>
      </c>
      <c r="L35" s="61">
        <v>1799096</v>
      </c>
    </row>
    <row r="36" spans="1:12" x14ac:dyDescent="0.3">
      <c r="A36" s="63">
        <v>34</v>
      </c>
      <c r="B36" s="69" t="s">
        <v>35</v>
      </c>
      <c r="C36" s="61" t="s">
        <v>0</v>
      </c>
      <c r="D36" s="61" t="s">
        <v>0</v>
      </c>
      <c r="E36" s="61" t="s">
        <v>0</v>
      </c>
      <c r="F36" s="61">
        <v>11491849</v>
      </c>
      <c r="G36" s="61">
        <v>9827545</v>
      </c>
      <c r="H36" s="61" t="s">
        <v>0</v>
      </c>
      <c r="I36" s="61" t="s">
        <v>0</v>
      </c>
      <c r="J36" s="61" t="s">
        <v>0</v>
      </c>
      <c r="K36" s="61" t="s">
        <v>0</v>
      </c>
      <c r="L36" s="61" t="s">
        <v>0</v>
      </c>
    </row>
    <row r="37" spans="1:12" x14ac:dyDescent="0.3">
      <c r="A37" s="63">
        <v>35</v>
      </c>
      <c r="B37" s="69" t="s">
        <v>36</v>
      </c>
      <c r="C37" s="61" t="s">
        <v>0</v>
      </c>
      <c r="D37" s="61" t="s">
        <v>0</v>
      </c>
      <c r="E37" s="61" t="s">
        <v>0</v>
      </c>
      <c r="F37" s="61" t="s">
        <v>0</v>
      </c>
      <c r="G37" s="61" t="s">
        <v>0</v>
      </c>
      <c r="H37" s="61" t="s">
        <v>0</v>
      </c>
      <c r="I37" s="61">
        <v>87652</v>
      </c>
      <c r="J37" s="61" t="s">
        <v>0</v>
      </c>
      <c r="K37" s="61" t="s">
        <v>0</v>
      </c>
      <c r="L37" s="61" t="s">
        <v>0</v>
      </c>
    </row>
    <row r="38" spans="1:12" x14ac:dyDescent="0.3">
      <c r="A38" s="63">
        <v>36</v>
      </c>
      <c r="B38" s="69" t="s">
        <v>37</v>
      </c>
      <c r="C38" s="61" t="s">
        <v>0</v>
      </c>
      <c r="D38" s="61" t="s">
        <v>0</v>
      </c>
      <c r="E38" s="61" t="s">
        <v>0</v>
      </c>
      <c r="F38" s="61">
        <v>186117</v>
      </c>
      <c r="G38" s="61" t="s">
        <v>0</v>
      </c>
      <c r="H38" s="61" t="s">
        <v>0</v>
      </c>
      <c r="I38" s="61" t="s">
        <v>0</v>
      </c>
      <c r="J38" s="61" t="s">
        <v>0</v>
      </c>
      <c r="K38" s="61" t="s">
        <v>0</v>
      </c>
      <c r="L38" s="61" t="s">
        <v>0</v>
      </c>
    </row>
    <row r="39" spans="1:12" x14ac:dyDescent="0.3">
      <c r="A39" s="63">
        <v>37</v>
      </c>
      <c r="B39" s="69" t="s">
        <v>38</v>
      </c>
      <c r="C39" s="61" t="s">
        <v>0</v>
      </c>
      <c r="D39" s="61" t="s">
        <v>0</v>
      </c>
      <c r="E39" s="61" t="s">
        <v>0</v>
      </c>
      <c r="F39" s="61" t="s">
        <v>0</v>
      </c>
      <c r="G39" s="61" t="s">
        <v>0</v>
      </c>
      <c r="H39" s="61" t="s">
        <v>0</v>
      </c>
      <c r="I39" s="61" t="s">
        <v>0</v>
      </c>
      <c r="J39" s="61" t="s">
        <v>0</v>
      </c>
      <c r="K39" s="61" t="s">
        <v>0</v>
      </c>
      <c r="L39" s="61" t="s">
        <v>0</v>
      </c>
    </row>
    <row r="40" spans="1:12" x14ac:dyDescent="0.3">
      <c r="A40" s="63">
        <v>38</v>
      </c>
      <c r="B40" s="69" t="s">
        <v>39</v>
      </c>
      <c r="C40" s="61">
        <v>6903</v>
      </c>
      <c r="D40" s="61">
        <v>11214</v>
      </c>
      <c r="E40" s="61">
        <v>2060</v>
      </c>
      <c r="F40" s="61">
        <v>6903</v>
      </c>
      <c r="G40" s="61">
        <v>97901</v>
      </c>
      <c r="H40" s="61">
        <v>111666</v>
      </c>
      <c r="I40" s="61">
        <v>155133</v>
      </c>
      <c r="J40" s="61">
        <v>862</v>
      </c>
      <c r="K40" s="61">
        <v>40363</v>
      </c>
      <c r="L40" s="61">
        <v>987</v>
      </c>
    </row>
    <row r="41" spans="1:12" x14ac:dyDescent="0.3">
      <c r="A41" s="63">
        <v>39</v>
      </c>
      <c r="B41" s="69" t="s">
        <v>40</v>
      </c>
      <c r="C41" s="61">
        <v>106241034</v>
      </c>
      <c r="D41" s="61">
        <v>46141269</v>
      </c>
      <c r="E41" s="61">
        <v>6642909</v>
      </c>
      <c r="F41" s="61">
        <v>11100341</v>
      </c>
      <c r="G41" s="61">
        <v>17520633</v>
      </c>
      <c r="H41" s="61">
        <v>151565828</v>
      </c>
      <c r="I41" s="61">
        <v>27329390</v>
      </c>
      <c r="J41" s="61">
        <v>24285069</v>
      </c>
      <c r="K41" s="61">
        <v>27029105</v>
      </c>
      <c r="L41" s="61">
        <v>5669244</v>
      </c>
    </row>
    <row r="42" spans="1:12" x14ac:dyDescent="0.3">
      <c r="A42" s="63">
        <v>40</v>
      </c>
      <c r="B42" s="69" t="s">
        <v>41</v>
      </c>
      <c r="C42" s="61">
        <v>92751925</v>
      </c>
      <c r="D42" s="61">
        <v>35660485</v>
      </c>
      <c r="E42" s="61">
        <v>4642466</v>
      </c>
      <c r="F42" s="61">
        <v>8239098</v>
      </c>
      <c r="G42" s="61">
        <v>4734477</v>
      </c>
      <c r="H42" s="61">
        <v>132438973</v>
      </c>
      <c r="I42" s="61">
        <v>22465806</v>
      </c>
      <c r="J42" s="61">
        <v>10489157</v>
      </c>
      <c r="K42" s="61">
        <v>21238659</v>
      </c>
      <c r="L42" s="61">
        <v>5003994</v>
      </c>
    </row>
    <row r="43" spans="1:12" x14ac:dyDescent="0.3">
      <c r="A43" s="63">
        <v>41</v>
      </c>
      <c r="B43" s="69" t="s">
        <v>42</v>
      </c>
      <c r="C43" s="61">
        <v>90496827</v>
      </c>
      <c r="D43" s="61">
        <v>33249722</v>
      </c>
      <c r="E43" s="61">
        <v>4133399</v>
      </c>
      <c r="F43" s="61">
        <v>7372604</v>
      </c>
      <c r="G43" s="61">
        <v>4338310</v>
      </c>
      <c r="H43" s="61">
        <v>6335</v>
      </c>
      <c r="I43" s="61">
        <v>586972</v>
      </c>
      <c r="J43" s="61">
        <v>26439</v>
      </c>
      <c r="K43" s="61">
        <v>177585</v>
      </c>
      <c r="L43" s="61">
        <v>402719</v>
      </c>
    </row>
    <row r="44" spans="1:12" x14ac:dyDescent="0.3">
      <c r="A44" s="63">
        <v>42</v>
      </c>
      <c r="B44" s="69" t="s">
        <v>43</v>
      </c>
      <c r="C44" s="61" t="s">
        <v>0</v>
      </c>
      <c r="D44" s="61">
        <v>63320</v>
      </c>
      <c r="E44" s="61" t="s">
        <v>0</v>
      </c>
      <c r="F44" s="61">
        <v>115995</v>
      </c>
      <c r="G44" s="61">
        <v>70852</v>
      </c>
      <c r="H44" s="61">
        <v>131855837</v>
      </c>
      <c r="I44" s="61">
        <v>21686156</v>
      </c>
      <c r="J44" s="61">
        <v>8948383</v>
      </c>
      <c r="K44" s="61">
        <v>19145286</v>
      </c>
      <c r="L44" s="61">
        <v>4422007</v>
      </c>
    </row>
    <row r="45" spans="1:12" x14ac:dyDescent="0.3">
      <c r="A45" s="63">
        <v>43</v>
      </c>
      <c r="B45" s="69" t="s">
        <v>44</v>
      </c>
      <c r="C45" s="61" t="s">
        <v>0</v>
      </c>
      <c r="D45" s="61" t="s">
        <v>0</v>
      </c>
      <c r="E45" s="61" t="s">
        <v>0</v>
      </c>
      <c r="F45" s="61">
        <v>975</v>
      </c>
      <c r="G45" s="61">
        <v>281</v>
      </c>
      <c r="H45" s="61" t="s">
        <v>0</v>
      </c>
      <c r="I45" s="61" t="s">
        <v>0</v>
      </c>
      <c r="J45" s="61" t="s">
        <v>0</v>
      </c>
      <c r="K45" s="61" t="s">
        <v>0</v>
      </c>
      <c r="L45" s="61" t="s">
        <v>0</v>
      </c>
    </row>
    <row r="46" spans="1:12" x14ac:dyDescent="0.3">
      <c r="A46" s="63">
        <v>44</v>
      </c>
      <c r="B46" s="69" t="s">
        <v>45</v>
      </c>
      <c r="C46" s="61" t="s">
        <v>0</v>
      </c>
      <c r="D46" s="61">
        <v>0</v>
      </c>
      <c r="E46" s="61">
        <v>0</v>
      </c>
      <c r="F46" s="61">
        <v>0</v>
      </c>
      <c r="G46" s="61">
        <v>0</v>
      </c>
      <c r="H46" s="61" t="s">
        <v>0</v>
      </c>
      <c r="I46" s="61">
        <v>0</v>
      </c>
      <c r="J46" s="61" t="s">
        <v>0</v>
      </c>
      <c r="K46" s="61">
        <v>0</v>
      </c>
      <c r="L46" s="61">
        <v>131480</v>
      </c>
    </row>
    <row r="47" spans="1:12" x14ac:dyDescent="0.3">
      <c r="A47" s="63">
        <v>45</v>
      </c>
      <c r="B47" s="69" t="s">
        <v>46</v>
      </c>
      <c r="C47" s="61">
        <v>1998419</v>
      </c>
      <c r="D47" s="61">
        <v>1689268</v>
      </c>
      <c r="E47" s="61">
        <v>413927</v>
      </c>
      <c r="F47" s="61" t="s">
        <v>0</v>
      </c>
      <c r="G47" s="61">
        <v>27086</v>
      </c>
      <c r="H47" s="61" t="s">
        <v>0</v>
      </c>
      <c r="I47" s="61" t="s">
        <v>0</v>
      </c>
      <c r="J47" s="61">
        <v>14898</v>
      </c>
      <c r="K47" s="61">
        <v>903860</v>
      </c>
      <c r="L47" s="61" t="s">
        <v>0</v>
      </c>
    </row>
    <row r="48" spans="1:12" x14ac:dyDescent="0.3">
      <c r="A48" s="63">
        <v>46</v>
      </c>
      <c r="B48" s="69" t="s">
        <v>47</v>
      </c>
      <c r="C48" s="62">
        <v>256679</v>
      </c>
      <c r="D48" s="62">
        <v>658175</v>
      </c>
      <c r="E48" s="62">
        <v>95140</v>
      </c>
      <c r="F48" s="62">
        <v>749524</v>
      </c>
      <c r="G48" s="62">
        <v>297948</v>
      </c>
      <c r="H48" s="62">
        <v>576801</v>
      </c>
      <c r="I48" s="62">
        <v>192678</v>
      </c>
      <c r="J48" s="62">
        <v>1499437</v>
      </c>
      <c r="K48" s="62">
        <v>1011928</v>
      </c>
      <c r="L48" s="62">
        <v>47788</v>
      </c>
    </row>
    <row r="49" spans="1:12" x14ac:dyDescent="0.3">
      <c r="A49" s="64">
        <v>47</v>
      </c>
      <c r="B49" s="69" t="s">
        <v>48</v>
      </c>
      <c r="C49" s="61">
        <v>11762542</v>
      </c>
      <c r="D49" s="61">
        <v>2555582</v>
      </c>
      <c r="E49" s="61">
        <v>1250000</v>
      </c>
      <c r="F49" s="61">
        <v>23859</v>
      </c>
      <c r="G49" s="61">
        <v>512348</v>
      </c>
      <c r="H49" s="61">
        <v>8143755</v>
      </c>
      <c r="I49" s="61">
        <v>2798147</v>
      </c>
      <c r="J49" s="61">
        <v>0</v>
      </c>
      <c r="K49" s="61">
        <v>30415</v>
      </c>
      <c r="L49" s="61">
        <v>32702</v>
      </c>
    </row>
    <row r="50" spans="1:12" x14ac:dyDescent="0.3">
      <c r="A50" s="63">
        <v>48</v>
      </c>
      <c r="B50" s="69" t="s">
        <v>49</v>
      </c>
      <c r="C50" s="61" t="s">
        <v>0</v>
      </c>
      <c r="D50" s="61" t="s">
        <v>0</v>
      </c>
      <c r="E50" s="61" t="s">
        <v>0</v>
      </c>
      <c r="F50" s="61" t="s">
        <v>0</v>
      </c>
      <c r="G50" s="61" t="s">
        <v>0</v>
      </c>
      <c r="H50" s="61" t="s">
        <v>0</v>
      </c>
      <c r="I50" s="61" t="s">
        <v>0</v>
      </c>
      <c r="J50" s="61" t="s">
        <v>0</v>
      </c>
      <c r="K50" s="61" t="s">
        <v>0</v>
      </c>
      <c r="L50" s="61" t="s">
        <v>0</v>
      </c>
    </row>
    <row r="51" spans="1:12" x14ac:dyDescent="0.3">
      <c r="A51" s="63">
        <v>49</v>
      </c>
      <c r="B51" s="69" t="s">
        <v>50</v>
      </c>
      <c r="C51" s="61">
        <v>409</v>
      </c>
      <c r="D51" s="61">
        <v>55236</v>
      </c>
      <c r="E51" s="61" t="s">
        <v>0</v>
      </c>
      <c r="F51" s="61" t="s">
        <v>0</v>
      </c>
      <c r="G51" s="61" t="s">
        <v>0</v>
      </c>
      <c r="H51" s="61" t="s">
        <v>0</v>
      </c>
      <c r="I51" s="61" t="s">
        <v>0</v>
      </c>
      <c r="J51" s="61" t="s">
        <v>0</v>
      </c>
      <c r="K51" s="61" t="s">
        <v>0</v>
      </c>
      <c r="L51" s="61" t="s">
        <v>0</v>
      </c>
    </row>
    <row r="52" spans="1:12" x14ac:dyDescent="0.3">
      <c r="A52" s="63">
        <v>50</v>
      </c>
      <c r="B52" s="69" t="s">
        <v>51</v>
      </c>
      <c r="C52" s="61" t="s">
        <v>0</v>
      </c>
      <c r="D52" s="61" t="s">
        <v>0</v>
      </c>
      <c r="E52" s="61" t="s">
        <v>0</v>
      </c>
      <c r="F52" s="61" t="s">
        <v>0</v>
      </c>
      <c r="G52" s="61" t="s">
        <v>0</v>
      </c>
      <c r="H52" s="61" t="s">
        <v>0</v>
      </c>
      <c r="I52" s="61" t="s">
        <v>0</v>
      </c>
      <c r="J52" s="61" t="s">
        <v>0</v>
      </c>
      <c r="K52" s="61" t="s">
        <v>0</v>
      </c>
      <c r="L52" s="61" t="s">
        <v>0</v>
      </c>
    </row>
    <row r="53" spans="1:12" x14ac:dyDescent="0.3">
      <c r="A53" s="63">
        <v>51</v>
      </c>
      <c r="B53" s="69" t="s">
        <v>52</v>
      </c>
      <c r="C53" s="61">
        <v>6262133</v>
      </c>
      <c r="D53" s="61">
        <v>2500346</v>
      </c>
      <c r="E53" s="61">
        <v>1250000</v>
      </c>
      <c r="F53" s="61">
        <v>23859</v>
      </c>
      <c r="G53" s="61">
        <v>512348</v>
      </c>
      <c r="H53" s="61">
        <v>8143755</v>
      </c>
      <c r="I53" s="61">
        <v>2798147</v>
      </c>
      <c r="J53" s="61">
        <v>0</v>
      </c>
      <c r="K53" s="61">
        <v>30415</v>
      </c>
      <c r="L53" s="61">
        <v>32702</v>
      </c>
    </row>
    <row r="54" spans="1:12" x14ac:dyDescent="0.3">
      <c r="A54" s="63">
        <v>52</v>
      </c>
      <c r="B54" s="69" t="s">
        <v>53</v>
      </c>
      <c r="C54" s="61" t="s">
        <v>0</v>
      </c>
      <c r="D54" s="61" t="s">
        <v>0</v>
      </c>
      <c r="E54" s="61" t="s">
        <v>0</v>
      </c>
      <c r="F54" s="61" t="s">
        <v>0</v>
      </c>
      <c r="G54" s="61" t="s">
        <v>0</v>
      </c>
      <c r="H54" s="61" t="s">
        <v>0</v>
      </c>
      <c r="I54" s="61" t="s">
        <v>0</v>
      </c>
      <c r="J54" s="61" t="s">
        <v>0</v>
      </c>
      <c r="K54" s="61" t="s">
        <v>0</v>
      </c>
      <c r="L54" s="61" t="s">
        <v>0</v>
      </c>
    </row>
    <row r="55" spans="1:12" x14ac:dyDescent="0.3">
      <c r="A55" s="63">
        <v>53</v>
      </c>
      <c r="B55" s="69" t="s">
        <v>54</v>
      </c>
      <c r="C55" s="61" t="s">
        <v>0</v>
      </c>
      <c r="D55" s="61" t="s">
        <v>0</v>
      </c>
      <c r="E55" s="61" t="s">
        <v>0</v>
      </c>
      <c r="F55" s="61" t="s">
        <v>0</v>
      </c>
      <c r="G55" s="61" t="s">
        <v>0</v>
      </c>
      <c r="H55" s="61" t="s">
        <v>0</v>
      </c>
      <c r="I55" s="61" t="s">
        <v>0</v>
      </c>
      <c r="J55" s="61" t="s">
        <v>0</v>
      </c>
      <c r="K55" s="61" t="s">
        <v>0</v>
      </c>
      <c r="L55" s="61" t="s">
        <v>0</v>
      </c>
    </row>
    <row r="56" spans="1:12" x14ac:dyDescent="0.3">
      <c r="A56" s="63">
        <v>54</v>
      </c>
      <c r="B56" s="69" t="s">
        <v>55</v>
      </c>
      <c r="C56" s="61" t="s">
        <v>0</v>
      </c>
      <c r="D56" s="61" t="s">
        <v>0</v>
      </c>
      <c r="E56" s="61" t="s">
        <v>0</v>
      </c>
      <c r="F56" s="61" t="s">
        <v>0</v>
      </c>
      <c r="G56" s="61" t="s">
        <v>0</v>
      </c>
      <c r="H56" s="61" t="s">
        <v>0</v>
      </c>
      <c r="I56" s="61" t="s">
        <v>0</v>
      </c>
      <c r="J56" s="61" t="s">
        <v>0</v>
      </c>
      <c r="K56" s="61" t="s">
        <v>0</v>
      </c>
      <c r="L56" s="61" t="s">
        <v>0</v>
      </c>
    </row>
    <row r="57" spans="1:12" x14ac:dyDescent="0.3">
      <c r="A57" s="63">
        <v>55</v>
      </c>
      <c r="B57" s="69" t="s">
        <v>56</v>
      </c>
      <c r="C57" s="61">
        <v>5500000</v>
      </c>
      <c r="D57" s="61">
        <v>0</v>
      </c>
      <c r="E57" s="61">
        <v>0</v>
      </c>
      <c r="F57" s="61" t="s">
        <v>0</v>
      </c>
      <c r="G57" s="61" t="s">
        <v>0</v>
      </c>
      <c r="H57" s="61" t="s">
        <v>0</v>
      </c>
      <c r="I57" s="61" t="s">
        <v>0</v>
      </c>
      <c r="J57" s="61" t="s">
        <v>0</v>
      </c>
      <c r="K57" s="61" t="s">
        <v>0</v>
      </c>
      <c r="L57" s="61" t="s">
        <v>0</v>
      </c>
    </row>
    <row r="58" spans="1:12" x14ac:dyDescent="0.3">
      <c r="A58" s="63">
        <v>56</v>
      </c>
      <c r="B58" s="69" t="s">
        <v>57</v>
      </c>
      <c r="C58" s="61">
        <v>1510883</v>
      </c>
      <c r="D58" s="61">
        <v>5741063</v>
      </c>
      <c r="E58" s="61">
        <v>7566</v>
      </c>
      <c r="F58" s="61">
        <v>176907</v>
      </c>
      <c r="G58" s="61">
        <v>2381428</v>
      </c>
      <c r="H58" s="61">
        <v>10032429</v>
      </c>
      <c r="I58" s="61">
        <v>429789</v>
      </c>
      <c r="J58" s="61">
        <v>12710528</v>
      </c>
      <c r="K58" s="61">
        <v>5432286</v>
      </c>
      <c r="L58" s="61">
        <v>428826</v>
      </c>
    </row>
    <row r="59" spans="1:12" x14ac:dyDescent="0.3">
      <c r="A59" s="63">
        <v>57</v>
      </c>
      <c r="B59" s="69" t="s">
        <v>58</v>
      </c>
      <c r="C59" s="61" t="s">
        <v>0</v>
      </c>
      <c r="D59" s="61" t="s">
        <v>0</v>
      </c>
      <c r="E59" s="61" t="s">
        <v>0</v>
      </c>
      <c r="F59" s="61" t="s">
        <v>0</v>
      </c>
      <c r="G59" s="61" t="s">
        <v>0</v>
      </c>
      <c r="H59" s="61" t="s">
        <v>0</v>
      </c>
      <c r="I59" s="61" t="s">
        <v>0</v>
      </c>
      <c r="J59" s="61">
        <v>147</v>
      </c>
      <c r="K59" s="61" t="s">
        <v>0</v>
      </c>
      <c r="L59" s="61" t="s">
        <v>0</v>
      </c>
    </row>
    <row r="60" spans="1:12" x14ac:dyDescent="0.3">
      <c r="A60" s="63">
        <v>58</v>
      </c>
      <c r="B60" s="69" t="s">
        <v>59</v>
      </c>
      <c r="C60" s="61">
        <v>1510883</v>
      </c>
      <c r="D60" s="61">
        <v>5741063</v>
      </c>
      <c r="E60" s="61">
        <v>7566</v>
      </c>
      <c r="F60" s="61">
        <v>176907</v>
      </c>
      <c r="G60" s="61">
        <v>2381428</v>
      </c>
      <c r="H60" s="61">
        <v>10032429</v>
      </c>
      <c r="I60" s="61">
        <v>429789</v>
      </c>
      <c r="J60" s="61">
        <v>12710381</v>
      </c>
      <c r="K60" s="61">
        <v>5432286</v>
      </c>
      <c r="L60" s="61">
        <v>428826</v>
      </c>
    </row>
    <row r="61" spans="1:12" x14ac:dyDescent="0.3">
      <c r="A61" s="63">
        <v>59</v>
      </c>
      <c r="B61" s="69" t="s">
        <v>60</v>
      </c>
      <c r="C61" s="61" t="s">
        <v>0</v>
      </c>
      <c r="D61" s="61" t="s">
        <v>0</v>
      </c>
      <c r="E61" s="61">
        <v>488849</v>
      </c>
      <c r="F61" s="61">
        <v>76001</v>
      </c>
      <c r="G61" s="61">
        <v>8819063</v>
      </c>
      <c r="H61" s="61" t="s">
        <v>0</v>
      </c>
      <c r="I61" s="61" t="s">
        <v>0</v>
      </c>
      <c r="J61" s="61" t="s">
        <v>0</v>
      </c>
      <c r="K61" s="61" t="s">
        <v>0</v>
      </c>
      <c r="L61" s="61" t="s">
        <v>0</v>
      </c>
    </row>
    <row r="62" spans="1:12" x14ac:dyDescent="0.3">
      <c r="A62" s="63">
        <v>60</v>
      </c>
      <c r="B62" s="69" t="s">
        <v>61</v>
      </c>
      <c r="C62" s="61">
        <v>215684</v>
      </c>
      <c r="D62" s="61">
        <v>2184139</v>
      </c>
      <c r="E62" s="61">
        <v>254028</v>
      </c>
      <c r="F62" s="61">
        <v>2584476</v>
      </c>
      <c r="G62" s="61">
        <v>1073317</v>
      </c>
      <c r="H62" s="61">
        <v>950671</v>
      </c>
      <c r="I62" s="61">
        <v>1635648</v>
      </c>
      <c r="J62" s="61">
        <v>1085384</v>
      </c>
      <c r="K62" s="61">
        <v>327745</v>
      </c>
      <c r="L62" s="61">
        <v>203722</v>
      </c>
    </row>
    <row r="63" spans="1:12" x14ac:dyDescent="0.3">
      <c r="A63" s="63">
        <v>61</v>
      </c>
      <c r="B63" s="69" t="s">
        <v>62</v>
      </c>
      <c r="C63" s="61" t="s">
        <v>0</v>
      </c>
      <c r="D63" s="61" t="s">
        <v>0</v>
      </c>
      <c r="E63" s="61" t="s">
        <v>0</v>
      </c>
      <c r="F63" s="61" t="s">
        <v>0</v>
      </c>
      <c r="G63" s="61" t="s">
        <v>0</v>
      </c>
      <c r="H63" s="61" t="s">
        <v>0</v>
      </c>
      <c r="I63" s="61" t="s">
        <v>0</v>
      </c>
      <c r="J63" s="61" t="s">
        <v>0</v>
      </c>
      <c r="K63" s="61" t="s">
        <v>0</v>
      </c>
      <c r="L63" s="61" t="s">
        <v>0</v>
      </c>
    </row>
    <row r="64" spans="1:12" x14ac:dyDescent="0.3">
      <c r="A64" s="63">
        <v>62</v>
      </c>
      <c r="B64" s="69" t="s">
        <v>63</v>
      </c>
      <c r="C64" s="61">
        <v>623761308</v>
      </c>
      <c r="D64" s="61">
        <v>978086972</v>
      </c>
      <c r="E64" s="61">
        <v>269499859</v>
      </c>
      <c r="F64" s="61">
        <v>539328097</v>
      </c>
      <c r="G64" s="61">
        <v>577322848</v>
      </c>
      <c r="H64" s="61">
        <v>606916424</v>
      </c>
      <c r="I64" s="61">
        <v>278677174</v>
      </c>
      <c r="J64" s="61">
        <v>314276628</v>
      </c>
      <c r="K64" s="61">
        <v>163512201</v>
      </c>
      <c r="L64" s="61">
        <v>61832196</v>
      </c>
    </row>
    <row r="65" spans="1:13" x14ac:dyDescent="0.3">
      <c r="A65" s="63">
        <v>63</v>
      </c>
      <c r="B65" s="69" t="s">
        <v>64</v>
      </c>
      <c r="C65" s="61" t="s">
        <v>0</v>
      </c>
      <c r="D65" s="61" t="s">
        <v>0</v>
      </c>
      <c r="E65" s="61" t="s">
        <v>0</v>
      </c>
      <c r="F65" s="61" t="s">
        <v>0</v>
      </c>
      <c r="G65" s="61" t="s">
        <v>0</v>
      </c>
      <c r="H65" s="61" t="s">
        <v>0</v>
      </c>
      <c r="I65" s="61" t="s">
        <v>0</v>
      </c>
      <c r="J65" s="61" t="s">
        <v>0</v>
      </c>
      <c r="K65" s="61" t="s">
        <v>0</v>
      </c>
      <c r="L65" s="61" t="s">
        <v>0</v>
      </c>
    </row>
    <row r="66" spans="1:13" x14ac:dyDescent="0.3">
      <c r="A66" s="65">
        <v>64</v>
      </c>
      <c r="B66" s="69" t="s">
        <v>65</v>
      </c>
      <c r="C66" s="61">
        <v>623761308</v>
      </c>
      <c r="D66" s="61">
        <v>978086972</v>
      </c>
      <c r="E66" s="61">
        <v>269499859</v>
      </c>
      <c r="F66" s="61">
        <v>539328097</v>
      </c>
      <c r="G66" s="61">
        <v>577322848</v>
      </c>
      <c r="H66" s="61">
        <v>606916424</v>
      </c>
      <c r="I66" s="61">
        <v>278677174</v>
      </c>
      <c r="J66" s="61">
        <v>314276628</v>
      </c>
      <c r="K66" s="61">
        <v>163512201</v>
      </c>
      <c r="L66" s="61">
        <v>61832196</v>
      </c>
    </row>
    <row r="67" spans="1:13" x14ac:dyDescent="0.3">
      <c r="A67" s="65">
        <v>65</v>
      </c>
      <c r="B67" s="69" t="s">
        <v>66</v>
      </c>
      <c r="C67" s="61">
        <v>257216538</v>
      </c>
      <c r="D67" s="61">
        <v>70070197</v>
      </c>
      <c r="E67" s="61">
        <v>24345547</v>
      </c>
      <c r="F67" s="61">
        <v>37682221</v>
      </c>
      <c r="G67" s="61">
        <v>182563361</v>
      </c>
      <c r="H67" s="61">
        <v>113574281</v>
      </c>
      <c r="I67" s="61">
        <v>32153644</v>
      </c>
      <c r="J67" s="61" t="s">
        <v>0</v>
      </c>
      <c r="K67" s="61">
        <v>25291542</v>
      </c>
      <c r="L67" s="61" t="s">
        <v>0</v>
      </c>
    </row>
    <row r="68" spans="1:13" x14ac:dyDescent="0.3">
      <c r="A68" s="65">
        <v>66</v>
      </c>
      <c r="B68" s="69" t="s">
        <v>67</v>
      </c>
      <c r="C68" s="61">
        <v>880977846</v>
      </c>
      <c r="D68" s="61">
        <v>1048157169</v>
      </c>
      <c r="E68" s="61">
        <v>293845406</v>
      </c>
      <c r="F68" s="61">
        <v>577010318</v>
      </c>
      <c r="G68" s="61">
        <v>759886209</v>
      </c>
      <c r="H68" s="61">
        <v>720490705</v>
      </c>
      <c r="I68" s="61">
        <v>310830818</v>
      </c>
      <c r="J68" s="61">
        <v>314276628</v>
      </c>
      <c r="K68" s="61">
        <v>188803743</v>
      </c>
      <c r="L68" s="61">
        <v>61832196</v>
      </c>
    </row>
    <row r="69" spans="1:13" x14ac:dyDescent="0.3">
      <c r="A69" s="65" t="s">
        <v>0</v>
      </c>
      <c r="B69" s="69" t="s">
        <v>68</v>
      </c>
      <c r="C69" s="61" t="s">
        <v>0</v>
      </c>
      <c r="D69" s="61" t="s">
        <v>0</v>
      </c>
      <c r="E69" s="61" t="s">
        <v>0</v>
      </c>
      <c r="F69" s="61" t="s">
        <v>0</v>
      </c>
      <c r="G69" s="61" t="s">
        <v>0</v>
      </c>
      <c r="H69" s="61" t="s">
        <v>0</v>
      </c>
      <c r="I69" s="61" t="s">
        <v>0</v>
      </c>
      <c r="J69" s="61" t="s">
        <v>0</v>
      </c>
      <c r="K69" s="61" t="s">
        <v>0</v>
      </c>
      <c r="L69" s="61" t="s">
        <v>0</v>
      </c>
    </row>
    <row r="70" spans="1:13" x14ac:dyDescent="0.3">
      <c r="A70" s="65">
        <v>101</v>
      </c>
      <c r="B70" s="69" t="s">
        <v>69</v>
      </c>
      <c r="C70" s="61">
        <v>582889612</v>
      </c>
      <c r="D70" s="61">
        <v>924506836</v>
      </c>
      <c r="E70" s="61">
        <v>245141541</v>
      </c>
      <c r="F70" s="61">
        <v>428330639</v>
      </c>
      <c r="G70" s="61">
        <v>409974251</v>
      </c>
      <c r="H70" s="61">
        <v>336229348</v>
      </c>
      <c r="I70" s="61">
        <v>175598141</v>
      </c>
      <c r="J70" s="61">
        <v>271387757</v>
      </c>
      <c r="K70" s="61">
        <v>92337117</v>
      </c>
      <c r="L70" s="61">
        <v>49637816</v>
      </c>
      <c r="M70" s="68">
        <v>3516033058</v>
      </c>
    </row>
    <row r="71" spans="1:13" x14ac:dyDescent="0.3">
      <c r="A71" s="65">
        <v>102</v>
      </c>
      <c r="B71" s="69" t="s">
        <v>70</v>
      </c>
      <c r="C71" s="61">
        <v>441955312</v>
      </c>
      <c r="D71" s="61">
        <v>388737277</v>
      </c>
      <c r="E71" s="61">
        <v>102354487</v>
      </c>
      <c r="F71" s="61">
        <v>379959879</v>
      </c>
      <c r="G71" s="61">
        <v>256013165</v>
      </c>
      <c r="H71" s="61">
        <v>92276623</v>
      </c>
      <c r="I71" s="61">
        <v>38486953</v>
      </c>
      <c r="J71" s="61">
        <v>31117961</v>
      </c>
      <c r="K71" s="61">
        <v>15795899</v>
      </c>
      <c r="L71" s="61">
        <v>20048466</v>
      </c>
    </row>
    <row r="72" spans="1:13" x14ac:dyDescent="0.3">
      <c r="A72" s="65">
        <v>103</v>
      </c>
      <c r="B72" s="69" t="s">
        <v>71</v>
      </c>
      <c r="C72" s="61">
        <v>441955312</v>
      </c>
      <c r="D72" s="61">
        <v>385164196</v>
      </c>
      <c r="E72" s="61">
        <v>102354487</v>
      </c>
      <c r="F72" s="61">
        <v>379959879</v>
      </c>
      <c r="G72" s="61">
        <v>256013165</v>
      </c>
      <c r="H72" s="61">
        <v>92276623</v>
      </c>
      <c r="I72" s="61">
        <v>38486953</v>
      </c>
      <c r="J72" s="61">
        <v>31117961</v>
      </c>
      <c r="K72" s="61">
        <v>15795899</v>
      </c>
      <c r="L72" s="61">
        <v>20048466</v>
      </c>
    </row>
    <row r="73" spans="1:13" x14ac:dyDescent="0.3">
      <c r="A73" s="65">
        <v>104</v>
      </c>
      <c r="B73" s="69" t="s">
        <v>72</v>
      </c>
      <c r="C73" s="61" t="s">
        <v>0</v>
      </c>
      <c r="D73" s="61" t="s">
        <v>0</v>
      </c>
      <c r="E73" s="61" t="s">
        <v>0</v>
      </c>
      <c r="F73" s="61" t="s">
        <v>0</v>
      </c>
      <c r="G73" s="61" t="s">
        <v>0</v>
      </c>
      <c r="H73" s="61" t="s">
        <v>0</v>
      </c>
      <c r="I73" s="61" t="s">
        <v>0</v>
      </c>
      <c r="J73" s="61" t="s">
        <v>0</v>
      </c>
      <c r="K73" s="61" t="s">
        <v>0</v>
      </c>
      <c r="L73" s="61" t="s">
        <v>0</v>
      </c>
    </row>
    <row r="74" spans="1:13" x14ac:dyDescent="0.3">
      <c r="A74" s="65">
        <v>105</v>
      </c>
      <c r="B74" s="69" t="s">
        <v>73</v>
      </c>
      <c r="C74" s="61" t="s">
        <v>0</v>
      </c>
      <c r="D74" s="61" t="s">
        <v>0</v>
      </c>
      <c r="E74" s="61" t="s">
        <v>0</v>
      </c>
      <c r="F74" s="61" t="s">
        <v>0</v>
      </c>
      <c r="G74" s="61" t="s">
        <v>0</v>
      </c>
      <c r="H74" s="61" t="s">
        <v>0</v>
      </c>
      <c r="I74" s="61" t="s">
        <v>0</v>
      </c>
      <c r="J74" s="61" t="s">
        <v>0</v>
      </c>
      <c r="K74" s="61" t="s">
        <v>0</v>
      </c>
      <c r="L74" s="61" t="s">
        <v>0</v>
      </c>
    </row>
    <row r="75" spans="1:13" x14ac:dyDescent="0.3">
      <c r="A75" s="65">
        <v>106</v>
      </c>
      <c r="B75" s="69" t="s">
        <v>74</v>
      </c>
      <c r="C75" s="61" t="s">
        <v>0</v>
      </c>
      <c r="D75" s="61" t="s">
        <v>0</v>
      </c>
      <c r="E75" s="61" t="s">
        <v>0</v>
      </c>
      <c r="F75" s="61" t="s">
        <v>0</v>
      </c>
      <c r="G75" s="61" t="s">
        <v>0</v>
      </c>
      <c r="H75" s="61" t="s">
        <v>0</v>
      </c>
      <c r="I75" s="61" t="s">
        <v>0</v>
      </c>
      <c r="J75" s="61" t="s">
        <v>0</v>
      </c>
      <c r="K75" s="61" t="s">
        <v>0</v>
      </c>
      <c r="L75" s="61" t="s">
        <v>0</v>
      </c>
    </row>
    <row r="76" spans="1:13" x14ac:dyDescent="0.3">
      <c r="A76" s="65">
        <v>107</v>
      </c>
      <c r="B76" s="69" t="s">
        <v>75</v>
      </c>
      <c r="C76" s="61" t="s">
        <v>0</v>
      </c>
      <c r="D76" s="61" t="s">
        <v>0</v>
      </c>
      <c r="E76" s="61" t="s">
        <v>0</v>
      </c>
      <c r="F76" s="61" t="s">
        <v>0</v>
      </c>
      <c r="G76" s="61" t="s">
        <v>0</v>
      </c>
      <c r="H76" s="61" t="s">
        <v>0</v>
      </c>
      <c r="I76" s="61" t="s">
        <v>0</v>
      </c>
      <c r="J76" s="61" t="s">
        <v>0</v>
      </c>
      <c r="K76" s="61" t="s">
        <v>0</v>
      </c>
      <c r="L76" s="61" t="s">
        <v>0</v>
      </c>
    </row>
    <row r="77" spans="1:13" x14ac:dyDescent="0.3">
      <c r="A77" s="65">
        <v>108</v>
      </c>
      <c r="B77" s="69" t="s">
        <v>76</v>
      </c>
      <c r="C77" s="61" t="s">
        <v>0</v>
      </c>
      <c r="D77" s="61">
        <v>3573081</v>
      </c>
      <c r="E77" s="61" t="s">
        <v>0</v>
      </c>
      <c r="F77" s="61" t="s">
        <v>0</v>
      </c>
      <c r="G77" s="61" t="s">
        <v>0</v>
      </c>
      <c r="H77" s="61" t="s">
        <v>0</v>
      </c>
      <c r="I77" s="61" t="s">
        <v>0</v>
      </c>
      <c r="J77" s="61" t="s">
        <v>0</v>
      </c>
      <c r="K77" s="61" t="s">
        <v>0</v>
      </c>
      <c r="L77" s="61" t="s">
        <v>0</v>
      </c>
    </row>
    <row r="78" spans="1:13" x14ac:dyDescent="0.3">
      <c r="A78" s="65">
        <v>109</v>
      </c>
      <c r="B78" s="69" t="s">
        <v>77</v>
      </c>
      <c r="C78" s="61" t="s">
        <v>0</v>
      </c>
      <c r="D78" s="61" t="s">
        <v>0</v>
      </c>
      <c r="E78" s="61" t="s">
        <v>0</v>
      </c>
      <c r="F78" s="61" t="s">
        <v>0</v>
      </c>
      <c r="G78" s="61" t="s">
        <v>0</v>
      </c>
      <c r="H78" s="61" t="s">
        <v>0</v>
      </c>
      <c r="I78" s="61" t="s">
        <v>0</v>
      </c>
      <c r="J78" s="61" t="s">
        <v>0</v>
      </c>
      <c r="K78" s="61" t="s">
        <v>0</v>
      </c>
      <c r="L78" s="61" t="s">
        <v>0</v>
      </c>
    </row>
    <row r="79" spans="1:13" x14ac:dyDescent="0.3">
      <c r="A79" s="65">
        <v>110</v>
      </c>
      <c r="B79" s="69" t="s">
        <v>78</v>
      </c>
      <c r="C79" s="61" t="s">
        <v>0</v>
      </c>
      <c r="D79" s="61" t="s">
        <v>0</v>
      </c>
      <c r="E79" s="61" t="s">
        <v>0</v>
      </c>
      <c r="F79" s="61" t="s">
        <v>0</v>
      </c>
      <c r="G79" s="61" t="s">
        <v>0</v>
      </c>
      <c r="H79" s="61" t="s">
        <v>0</v>
      </c>
      <c r="I79" s="61" t="s">
        <v>0</v>
      </c>
      <c r="J79" s="61" t="s">
        <v>0</v>
      </c>
      <c r="K79" s="61" t="s">
        <v>0</v>
      </c>
      <c r="L79" s="61" t="s">
        <v>0</v>
      </c>
    </row>
    <row r="80" spans="1:13" x14ac:dyDescent="0.3">
      <c r="A80" s="65">
        <v>111</v>
      </c>
      <c r="B80" s="69" t="s">
        <v>79</v>
      </c>
      <c r="C80" s="61" t="s">
        <v>0</v>
      </c>
      <c r="D80" s="61" t="s">
        <v>0</v>
      </c>
      <c r="E80" s="61" t="s">
        <v>0</v>
      </c>
      <c r="F80" s="61" t="s">
        <v>0</v>
      </c>
      <c r="G80" s="61" t="s">
        <v>0</v>
      </c>
      <c r="H80" s="61" t="s">
        <v>0</v>
      </c>
      <c r="I80" s="61" t="s">
        <v>0</v>
      </c>
      <c r="J80" s="61" t="s">
        <v>0</v>
      </c>
      <c r="K80" s="61" t="s">
        <v>0</v>
      </c>
      <c r="L80" s="61" t="s">
        <v>0</v>
      </c>
    </row>
    <row r="81" spans="1:12" x14ac:dyDescent="0.3">
      <c r="A81" s="65">
        <v>112</v>
      </c>
      <c r="B81" s="69" t="s">
        <v>80</v>
      </c>
      <c r="C81" s="61">
        <v>6475591</v>
      </c>
      <c r="D81" s="61">
        <v>169140998</v>
      </c>
      <c r="E81" s="61">
        <v>52853687</v>
      </c>
      <c r="F81" s="61">
        <v>95280</v>
      </c>
      <c r="G81" s="61">
        <v>3521453</v>
      </c>
      <c r="H81" s="61">
        <v>1812692</v>
      </c>
      <c r="I81" s="61">
        <v>5042413</v>
      </c>
      <c r="J81" s="61">
        <v>24072225</v>
      </c>
      <c r="K81" s="61">
        <v>8795485</v>
      </c>
      <c r="L81" s="61">
        <v>5621700</v>
      </c>
    </row>
    <row r="82" spans="1:12" x14ac:dyDescent="0.3">
      <c r="A82" s="65">
        <v>113</v>
      </c>
      <c r="B82" s="69" t="s">
        <v>81</v>
      </c>
      <c r="C82" s="61">
        <v>5776048</v>
      </c>
      <c r="D82" s="61">
        <v>6972040</v>
      </c>
      <c r="E82" s="61">
        <v>4344482</v>
      </c>
      <c r="F82" s="61">
        <v>95280</v>
      </c>
      <c r="G82" s="61">
        <v>2663097</v>
      </c>
      <c r="H82" s="61">
        <v>1220483</v>
      </c>
      <c r="I82" s="61">
        <v>3519780</v>
      </c>
      <c r="J82" s="61">
        <v>2336310</v>
      </c>
      <c r="K82" s="61">
        <v>155955</v>
      </c>
      <c r="L82" s="61">
        <v>229776</v>
      </c>
    </row>
    <row r="83" spans="1:12" x14ac:dyDescent="0.3">
      <c r="A83" s="65">
        <v>114</v>
      </c>
      <c r="B83" s="69" t="s">
        <v>82</v>
      </c>
      <c r="C83" s="61">
        <v>699543</v>
      </c>
      <c r="D83" s="61">
        <v>162168958</v>
      </c>
      <c r="E83" s="61">
        <v>48509205</v>
      </c>
      <c r="F83" s="61" t="s">
        <v>0</v>
      </c>
      <c r="G83" s="61">
        <v>858356</v>
      </c>
      <c r="H83" s="61">
        <v>592209</v>
      </c>
      <c r="I83" s="61">
        <v>1522633</v>
      </c>
      <c r="J83" s="61">
        <v>18735915</v>
      </c>
      <c r="K83" s="61">
        <v>8639530</v>
      </c>
      <c r="L83" s="61">
        <v>5391924</v>
      </c>
    </row>
    <row r="84" spans="1:12" x14ac:dyDescent="0.3">
      <c r="A84" s="65">
        <v>115</v>
      </c>
      <c r="B84" s="69" t="s">
        <v>83</v>
      </c>
      <c r="C84" s="61" t="s">
        <v>0</v>
      </c>
      <c r="D84" s="61" t="s">
        <v>0</v>
      </c>
      <c r="E84" s="61" t="s">
        <v>0</v>
      </c>
      <c r="F84" s="61" t="s">
        <v>0</v>
      </c>
      <c r="G84" s="61" t="s">
        <v>0</v>
      </c>
      <c r="H84" s="61" t="s">
        <v>0</v>
      </c>
      <c r="I84" s="61" t="s">
        <v>0</v>
      </c>
      <c r="J84" s="61">
        <v>3000000</v>
      </c>
      <c r="K84" s="61" t="s">
        <v>0</v>
      </c>
      <c r="L84" s="61" t="s">
        <v>0</v>
      </c>
    </row>
    <row r="85" spans="1:12" x14ac:dyDescent="0.3">
      <c r="A85" s="65">
        <v>116</v>
      </c>
      <c r="B85" s="69" t="s">
        <v>84</v>
      </c>
      <c r="C85" s="61">
        <v>121439327</v>
      </c>
      <c r="D85" s="61">
        <v>322367113</v>
      </c>
      <c r="E85" s="61">
        <v>71997867</v>
      </c>
      <c r="F85" s="61">
        <v>68703453</v>
      </c>
      <c r="G85" s="61">
        <v>119050545</v>
      </c>
      <c r="H85" s="61">
        <v>200497480</v>
      </c>
      <c r="I85" s="61">
        <v>104133381</v>
      </c>
      <c r="J85" s="61">
        <v>141150308</v>
      </c>
      <c r="K85" s="61">
        <v>39390765</v>
      </c>
      <c r="L85" s="61">
        <v>17253089</v>
      </c>
    </row>
    <row r="86" spans="1:12" x14ac:dyDescent="0.3">
      <c r="A86" s="65">
        <v>117</v>
      </c>
      <c r="B86" s="69" t="s">
        <v>85</v>
      </c>
      <c r="C86" s="61" t="s">
        <v>0</v>
      </c>
      <c r="D86" s="61" t="s">
        <v>0</v>
      </c>
      <c r="E86" s="61" t="s">
        <v>0</v>
      </c>
      <c r="F86" s="61" t="s">
        <v>0</v>
      </c>
      <c r="G86" s="61" t="s">
        <v>0</v>
      </c>
      <c r="H86" s="61" t="s">
        <v>0</v>
      </c>
      <c r="I86" s="61" t="s">
        <v>0</v>
      </c>
      <c r="J86" s="61" t="s">
        <v>0</v>
      </c>
      <c r="K86" s="61" t="s">
        <v>0</v>
      </c>
      <c r="L86" s="61" t="s">
        <v>0</v>
      </c>
    </row>
    <row r="87" spans="1:12" x14ac:dyDescent="0.3">
      <c r="A87" s="65">
        <v>118</v>
      </c>
      <c r="B87" s="69" t="s">
        <v>86</v>
      </c>
      <c r="C87" s="61" t="s">
        <v>0</v>
      </c>
      <c r="D87" s="61" t="s">
        <v>0</v>
      </c>
      <c r="E87" s="61" t="s">
        <v>0</v>
      </c>
      <c r="F87" s="61" t="s">
        <v>0</v>
      </c>
      <c r="G87" s="61" t="s">
        <v>0</v>
      </c>
      <c r="H87" s="61" t="s">
        <v>0</v>
      </c>
      <c r="I87" s="61" t="s">
        <v>0</v>
      </c>
      <c r="J87" s="61" t="s">
        <v>0</v>
      </c>
      <c r="K87" s="61" t="s">
        <v>0</v>
      </c>
      <c r="L87" s="61" t="s">
        <v>0</v>
      </c>
    </row>
    <row r="88" spans="1:12" x14ac:dyDescent="0.3">
      <c r="A88" s="65">
        <v>119</v>
      </c>
      <c r="B88" s="69" t="s">
        <v>87</v>
      </c>
      <c r="C88" s="61">
        <v>26043557</v>
      </c>
      <c r="D88" s="61">
        <v>68653951</v>
      </c>
      <c r="E88" s="61">
        <v>21546993</v>
      </c>
      <c r="F88" s="61">
        <v>7410690</v>
      </c>
      <c r="G88" s="61">
        <v>60454791</v>
      </c>
      <c r="H88" s="61">
        <v>41642553</v>
      </c>
      <c r="I88" s="61">
        <v>27935394</v>
      </c>
      <c r="J88" s="61">
        <v>75047263</v>
      </c>
      <c r="K88" s="61">
        <v>28354968</v>
      </c>
      <c r="L88" s="61">
        <v>6714561</v>
      </c>
    </row>
    <row r="89" spans="1:12" x14ac:dyDescent="0.3">
      <c r="A89" s="65">
        <v>120</v>
      </c>
      <c r="B89" s="69" t="s">
        <v>88</v>
      </c>
      <c r="C89" s="61">
        <v>26043557</v>
      </c>
      <c r="D89" s="61">
        <v>68653951</v>
      </c>
      <c r="E89" s="61">
        <v>21546993</v>
      </c>
      <c r="F89" s="61">
        <v>5678756</v>
      </c>
      <c r="G89" s="61">
        <v>60454791</v>
      </c>
      <c r="H89" s="61">
        <v>40824643</v>
      </c>
      <c r="I89" s="61">
        <v>27372058</v>
      </c>
      <c r="J89" s="61">
        <v>74571910</v>
      </c>
      <c r="K89" s="61">
        <v>28251399</v>
      </c>
      <c r="L89" s="61">
        <v>6702777</v>
      </c>
    </row>
    <row r="90" spans="1:12" x14ac:dyDescent="0.3">
      <c r="A90" s="65">
        <v>121</v>
      </c>
      <c r="B90" s="69" t="s">
        <v>89</v>
      </c>
      <c r="C90" s="61">
        <v>0</v>
      </c>
      <c r="D90" s="61">
        <v>0</v>
      </c>
      <c r="E90" s="61">
        <v>0</v>
      </c>
      <c r="F90" s="61">
        <v>1731934</v>
      </c>
      <c r="G90" s="61" t="s">
        <v>0</v>
      </c>
      <c r="H90" s="61">
        <v>817910</v>
      </c>
      <c r="I90" s="61">
        <v>563336</v>
      </c>
      <c r="J90" s="61">
        <v>475353</v>
      </c>
      <c r="K90" s="61">
        <v>103569</v>
      </c>
      <c r="L90" s="61">
        <v>11784</v>
      </c>
    </row>
    <row r="91" spans="1:12" x14ac:dyDescent="0.3">
      <c r="A91" s="65">
        <v>122</v>
      </c>
      <c r="B91" s="69" t="s">
        <v>90</v>
      </c>
      <c r="C91" s="61" t="s">
        <v>0</v>
      </c>
      <c r="D91" s="61" t="s">
        <v>0</v>
      </c>
      <c r="E91" s="61" t="s">
        <v>0</v>
      </c>
      <c r="F91" s="61" t="s">
        <v>0</v>
      </c>
      <c r="G91" s="61" t="s">
        <v>0</v>
      </c>
      <c r="H91" s="61" t="s">
        <v>0</v>
      </c>
      <c r="I91" s="61" t="s">
        <v>0</v>
      </c>
      <c r="J91" s="61" t="s">
        <v>0</v>
      </c>
      <c r="K91" s="61" t="s">
        <v>0</v>
      </c>
      <c r="L91" s="61" t="s">
        <v>0</v>
      </c>
    </row>
    <row r="92" spans="1:12" x14ac:dyDescent="0.3">
      <c r="A92" s="65">
        <v>123</v>
      </c>
      <c r="B92" s="69" t="s">
        <v>91</v>
      </c>
      <c r="C92" s="61">
        <v>13024175</v>
      </c>
      <c r="D92" s="61">
        <v>24392503</v>
      </c>
      <c r="E92" s="61">
        <v>3611493</v>
      </c>
      <c r="F92" s="61">
        <v>27838663</v>
      </c>
      <c r="G92" s="61">
        <v>29065703</v>
      </c>
      <c r="H92" s="61" t="s">
        <v>0</v>
      </c>
      <c r="I92" s="61" t="s">
        <v>0</v>
      </c>
      <c r="J92" s="61" t="s">
        <v>0</v>
      </c>
      <c r="K92" s="61" t="s">
        <v>0</v>
      </c>
      <c r="L92" s="61" t="s">
        <v>0</v>
      </c>
    </row>
    <row r="93" spans="1:12" x14ac:dyDescent="0.3">
      <c r="A93" s="65">
        <v>124</v>
      </c>
      <c r="B93" s="69" t="s">
        <v>92</v>
      </c>
      <c r="C93" s="61" t="s">
        <v>0</v>
      </c>
      <c r="D93" s="61" t="s">
        <v>0</v>
      </c>
      <c r="E93" s="61" t="s">
        <v>0</v>
      </c>
      <c r="F93" s="61">
        <v>27838663</v>
      </c>
      <c r="G93" s="61">
        <v>0</v>
      </c>
      <c r="H93" s="61" t="s">
        <v>0</v>
      </c>
      <c r="I93" s="61" t="s">
        <v>0</v>
      </c>
      <c r="J93" s="61" t="s">
        <v>0</v>
      </c>
      <c r="K93" s="61" t="s">
        <v>0</v>
      </c>
      <c r="L93" s="61" t="s">
        <v>0</v>
      </c>
    </row>
    <row r="94" spans="1:12" x14ac:dyDescent="0.3">
      <c r="A94" s="65">
        <v>125</v>
      </c>
      <c r="B94" s="69" t="s">
        <v>93</v>
      </c>
      <c r="C94" s="61">
        <v>13024175</v>
      </c>
      <c r="D94" s="61">
        <v>24392503</v>
      </c>
      <c r="E94" s="61">
        <v>3611493</v>
      </c>
      <c r="F94" s="61" t="s">
        <v>0</v>
      </c>
      <c r="G94" s="61">
        <v>29065703</v>
      </c>
      <c r="H94" s="61" t="s">
        <v>0</v>
      </c>
      <c r="I94" s="61" t="s">
        <v>0</v>
      </c>
      <c r="J94" s="61" t="s">
        <v>0</v>
      </c>
      <c r="K94" s="61" t="s">
        <v>0</v>
      </c>
      <c r="L94" s="61" t="s">
        <v>0</v>
      </c>
    </row>
    <row r="95" spans="1:12" x14ac:dyDescent="0.3">
      <c r="A95" s="65">
        <v>126</v>
      </c>
      <c r="B95" s="69" t="s">
        <v>94</v>
      </c>
      <c r="C95" s="61">
        <v>19682886</v>
      </c>
      <c r="D95" s="61">
        <v>19490125</v>
      </c>
      <c r="E95" s="61">
        <v>7005505</v>
      </c>
      <c r="F95" s="61">
        <v>29916178</v>
      </c>
      <c r="G95" s="61">
        <v>56323486</v>
      </c>
      <c r="H95" s="61">
        <v>40332071</v>
      </c>
      <c r="I95" s="61">
        <v>48560138</v>
      </c>
      <c r="J95" s="61">
        <v>33601347</v>
      </c>
      <c r="K95" s="61">
        <v>16485549</v>
      </c>
      <c r="L95" s="61">
        <v>3458725</v>
      </c>
    </row>
    <row r="96" spans="1:12" x14ac:dyDescent="0.3">
      <c r="A96" s="65">
        <v>127</v>
      </c>
      <c r="B96" s="69" t="s">
        <v>95</v>
      </c>
      <c r="C96" s="61" t="s">
        <v>0</v>
      </c>
      <c r="D96" s="61" t="s">
        <v>0</v>
      </c>
      <c r="E96" s="61" t="s">
        <v>0</v>
      </c>
      <c r="F96" s="61" t="s">
        <v>0</v>
      </c>
      <c r="G96" s="61">
        <v>8921730</v>
      </c>
      <c r="H96" s="61" t="s">
        <v>0</v>
      </c>
      <c r="I96" s="61" t="s">
        <v>0</v>
      </c>
      <c r="J96" s="61" t="s">
        <v>0</v>
      </c>
      <c r="K96" s="61" t="s">
        <v>0</v>
      </c>
      <c r="L96" s="61" t="s">
        <v>0</v>
      </c>
    </row>
    <row r="97" spans="1:12" x14ac:dyDescent="0.3">
      <c r="A97" s="65">
        <v>128</v>
      </c>
      <c r="B97" s="69" t="s">
        <v>96</v>
      </c>
      <c r="C97" s="61" t="s">
        <v>0</v>
      </c>
      <c r="D97" s="61" t="s">
        <v>0</v>
      </c>
      <c r="E97" s="61" t="s">
        <v>0</v>
      </c>
      <c r="F97" s="61">
        <v>10904829</v>
      </c>
      <c r="G97" s="61">
        <v>2122556</v>
      </c>
      <c r="H97" s="61" t="s">
        <v>0</v>
      </c>
      <c r="I97" s="61" t="s">
        <v>0</v>
      </c>
      <c r="J97" s="61" t="s">
        <v>0</v>
      </c>
      <c r="K97" s="61" t="s">
        <v>0</v>
      </c>
      <c r="L97" s="61" t="s">
        <v>0</v>
      </c>
    </row>
    <row r="98" spans="1:12" x14ac:dyDescent="0.3">
      <c r="A98" s="65">
        <v>129</v>
      </c>
      <c r="B98" s="69" t="s">
        <v>97</v>
      </c>
      <c r="C98" s="61" t="s">
        <v>0</v>
      </c>
      <c r="D98" s="61" t="s">
        <v>0</v>
      </c>
      <c r="E98" s="61" t="s">
        <v>0</v>
      </c>
      <c r="F98" s="61" t="s">
        <v>0</v>
      </c>
      <c r="G98" s="61">
        <v>1779</v>
      </c>
      <c r="H98" s="61" t="s">
        <v>0</v>
      </c>
      <c r="I98" s="61" t="s">
        <v>0</v>
      </c>
      <c r="J98" s="61" t="s">
        <v>0</v>
      </c>
      <c r="K98" s="61" t="s">
        <v>0</v>
      </c>
      <c r="L98" s="61" t="s">
        <v>0</v>
      </c>
    </row>
    <row r="99" spans="1:12" x14ac:dyDescent="0.3">
      <c r="A99" s="65">
        <v>130</v>
      </c>
      <c r="B99" s="69" t="s">
        <v>98</v>
      </c>
      <c r="C99" s="61" t="s">
        <v>0</v>
      </c>
      <c r="D99" s="61" t="s">
        <v>0</v>
      </c>
      <c r="E99" s="61" t="s">
        <v>0</v>
      </c>
      <c r="F99" s="61" t="s">
        <v>0</v>
      </c>
      <c r="G99" s="61" t="s">
        <v>0</v>
      </c>
      <c r="H99" s="61" t="s">
        <v>0</v>
      </c>
      <c r="I99" s="61" t="s">
        <v>0</v>
      </c>
      <c r="J99" s="61" t="s">
        <v>0</v>
      </c>
      <c r="K99" s="61" t="s">
        <v>0</v>
      </c>
      <c r="L99" s="61" t="s">
        <v>0</v>
      </c>
    </row>
    <row r="100" spans="1:12" x14ac:dyDescent="0.3">
      <c r="A100" s="65">
        <v>131</v>
      </c>
      <c r="B100" s="69" t="s">
        <v>99</v>
      </c>
      <c r="C100" s="61">
        <v>248516</v>
      </c>
      <c r="D100" s="61">
        <v>1110217</v>
      </c>
      <c r="E100" s="61">
        <v>210922</v>
      </c>
      <c r="F100" s="61">
        <v>1669659</v>
      </c>
      <c r="G100" s="61">
        <v>4417729</v>
      </c>
      <c r="H100" s="61">
        <v>2376197</v>
      </c>
      <c r="I100" s="61">
        <v>957626</v>
      </c>
      <c r="J100" s="61">
        <v>904709</v>
      </c>
      <c r="K100" s="61">
        <v>719859</v>
      </c>
      <c r="L100" s="61">
        <v>283064</v>
      </c>
    </row>
    <row r="101" spans="1:12" x14ac:dyDescent="0.3">
      <c r="A101" s="65">
        <v>132</v>
      </c>
      <c r="B101" s="69" t="s">
        <v>100</v>
      </c>
      <c r="C101" s="61">
        <v>18396391</v>
      </c>
      <c r="D101" s="61">
        <v>12575375</v>
      </c>
      <c r="E101" s="61">
        <v>6318666</v>
      </c>
      <c r="F101" s="61">
        <v>15571393</v>
      </c>
      <c r="G101" s="61">
        <v>19874911</v>
      </c>
      <c r="H101" s="61">
        <v>23415567</v>
      </c>
      <c r="I101" s="61">
        <v>11694395</v>
      </c>
      <c r="J101" s="61">
        <v>17758589</v>
      </c>
      <c r="K101" s="61">
        <v>5829007</v>
      </c>
      <c r="L101" s="61">
        <v>2031199</v>
      </c>
    </row>
    <row r="102" spans="1:12" x14ac:dyDescent="0.3">
      <c r="A102" s="65">
        <v>133</v>
      </c>
      <c r="B102" s="69" t="s">
        <v>101</v>
      </c>
      <c r="C102" s="61" t="s">
        <v>0</v>
      </c>
      <c r="D102" s="61">
        <v>1086032</v>
      </c>
      <c r="E102" s="61" t="s">
        <v>0</v>
      </c>
      <c r="F102" s="61" t="s">
        <v>0</v>
      </c>
      <c r="G102" s="61">
        <v>12330</v>
      </c>
      <c r="H102" s="61">
        <v>11103000</v>
      </c>
      <c r="I102" s="61">
        <v>34526316</v>
      </c>
      <c r="J102" s="61">
        <v>13212315</v>
      </c>
      <c r="K102" s="61">
        <v>9109811</v>
      </c>
      <c r="L102" s="61">
        <v>1011864</v>
      </c>
    </row>
    <row r="103" spans="1:12" x14ac:dyDescent="0.3">
      <c r="A103" s="65">
        <v>134</v>
      </c>
      <c r="B103" s="69" t="s">
        <v>102</v>
      </c>
      <c r="C103" s="61">
        <v>1037979</v>
      </c>
      <c r="D103" s="61">
        <v>4718501</v>
      </c>
      <c r="E103" s="61">
        <v>475917</v>
      </c>
      <c r="F103" s="61">
        <v>1770297</v>
      </c>
      <c r="G103" s="61">
        <v>20972451</v>
      </c>
      <c r="H103" s="61">
        <v>3437307</v>
      </c>
      <c r="I103" s="61">
        <v>1381801</v>
      </c>
      <c r="J103" s="61">
        <v>1725734</v>
      </c>
      <c r="K103" s="61">
        <v>826872</v>
      </c>
      <c r="L103" s="61">
        <v>132598</v>
      </c>
    </row>
    <row r="104" spans="1:12" x14ac:dyDescent="0.3">
      <c r="A104" s="65">
        <v>135</v>
      </c>
      <c r="B104" s="69" t="s">
        <v>103</v>
      </c>
      <c r="C104" s="61">
        <v>21188810</v>
      </c>
      <c r="D104" s="61">
        <v>34090011</v>
      </c>
      <c r="E104" s="61">
        <v>17352813</v>
      </c>
      <c r="F104" s="61">
        <v>81081280</v>
      </c>
      <c r="G104" s="61">
        <v>111025111</v>
      </c>
      <c r="H104" s="61">
        <v>230355005</v>
      </c>
      <c r="I104" s="61">
        <v>54518895</v>
      </c>
      <c r="J104" s="61">
        <v>9287524</v>
      </c>
      <c r="K104" s="61">
        <v>54689535</v>
      </c>
      <c r="L104" s="61">
        <v>8735655</v>
      </c>
    </row>
    <row r="105" spans="1:12" x14ac:dyDescent="0.3">
      <c r="A105" s="65">
        <v>136</v>
      </c>
      <c r="B105" s="69" t="s">
        <v>104</v>
      </c>
      <c r="C105" s="61">
        <v>18178618</v>
      </c>
      <c r="D105" s="61">
        <v>20965277</v>
      </c>
      <c r="E105" s="61">
        <v>10890349</v>
      </c>
      <c r="F105" s="61">
        <v>23824675</v>
      </c>
      <c r="G105" s="61">
        <v>60043200</v>
      </c>
      <c r="H105" s="61">
        <v>54495203</v>
      </c>
      <c r="I105" s="61">
        <v>15597441</v>
      </c>
      <c r="J105" s="61">
        <v>92611</v>
      </c>
      <c r="K105" s="61">
        <v>21306121</v>
      </c>
      <c r="L105" s="61">
        <v>1153564</v>
      </c>
    </row>
    <row r="106" spans="1:12" x14ac:dyDescent="0.3">
      <c r="A106" s="65">
        <v>137</v>
      </c>
      <c r="B106" s="69" t="s">
        <v>105</v>
      </c>
      <c r="C106" s="61" t="s">
        <v>0</v>
      </c>
      <c r="D106" s="61" t="s">
        <v>0</v>
      </c>
      <c r="E106" s="61" t="s">
        <v>0</v>
      </c>
      <c r="F106" s="61" t="s">
        <v>0</v>
      </c>
      <c r="G106" s="61" t="s">
        <v>0</v>
      </c>
      <c r="H106" s="61" t="s">
        <v>0</v>
      </c>
      <c r="I106" s="61" t="s">
        <v>0</v>
      </c>
      <c r="J106" s="61" t="s">
        <v>0</v>
      </c>
      <c r="K106" s="61" t="s">
        <v>0</v>
      </c>
      <c r="L106" s="61" t="s">
        <v>0</v>
      </c>
    </row>
    <row r="107" spans="1:12" x14ac:dyDescent="0.3">
      <c r="A107" s="65">
        <v>138</v>
      </c>
      <c r="B107" s="69" t="s">
        <v>106</v>
      </c>
      <c r="C107" s="61" t="s">
        <v>0</v>
      </c>
      <c r="D107" s="61">
        <v>6310461</v>
      </c>
      <c r="E107" s="61" t="s">
        <v>0</v>
      </c>
      <c r="F107" s="61" t="s">
        <v>0</v>
      </c>
      <c r="G107" s="61" t="s">
        <v>0</v>
      </c>
      <c r="H107" s="61" t="s">
        <v>0</v>
      </c>
      <c r="I107" s="61" t="s">
        <v>0</v>
      </c>
      <c r="J107" s="61" t="s">
        <v>0</v>
      </c>
      <c r="K107" s="61" t="s">
        <v>0</v>
      </c>
      <c r="L107" s="61" t="s">
        <v>0</v>
      </c>
    </row>
    <row r="108" spans="1:12" x14ac:dyDescent="0.3">
      <c r="A108" s="65">
        <v>139</v>
      </c>
      <c r="B108" s="69" t="s">
        <v>107</v>
      </c>
      <c r="C108" s="61" t="s">
        <v>0</v>
      </c>
      <c r="D108" s="61" t="s">
        <v>0</v>
      </c>
      <c r="E108" s="61" t="s">
        <v>0</v>
      </c>
      <c r="F108" s="61" t="s">
        <v>0</v>
      </c>
      <c r="G108" s="61" t="s">
        <v>0</v>
      </c>
      <c r="H108" s="61" t="s">
        <v>0</v>
      </c>
      <c r="I108" s="61" t="s">
        <v>0</v>
      </c>
      <c r="J108" s="61" t="s">
        <v>0</v>
      </c>
      <c r="K108" s="61" t="s">
        <v>0</v>
      </c>
      <c r="L108" s="61" t="s">
        <v>0</v>
      </c>
    </row>
    <row r="109" spans="1:12" x14ac:dyDescent="0.3">
      <c r="A109" s="65">
        <v>140</v>
      </c>
      <c r="B109" s="69" t="s">
        <v>108</v>
      </c>
      <c r="C109" s="61">
        <v>18178618</v>
      </c>
      <c r="D109" s="61">
        <v>14654816</v>
      </c>
      <c r="E109" s="61">
        <v>10890349</v>
      </c>
      <c r="F109" s="61">
        <v>23824675</v>
      </c>
      <c r="G109" s="61">
        <v>60043200</v>
      </c>
      <c r="H109" s="61">
        <v>51394350</v>
      </c>
      <c r="I109" s="61">
        <v>15597441</v>
      </c>
      <c r="J109" s="61">
        <v>92611</v>
      </c>
      <c r="K109" s="61">
        <v>21306121</v>
      </c>
      <c r="L109" s="61">
        <v>1153564</v>
      </c>
    </row>
    <row r="110" spans="1:12" x14ac:dyDescent="0.3">
      <c r="A110" s="65">
        <v>141</v>
      </c>
      <c r="B110" s="69" t="s">
        <v>109</v>
      </c>
      <c r="C110" s="61" t="s">
        <v>0</v>
      </c>
      <c r="D110" s="61" t="s">
        <v>0</v>
      </c>
      <c r="E110" s="61" t="s">
        <v>0</v>
      </c>
      <c r="F110" s="61" t="s">
        <v>0</v>
      </c>
      <c r="G110" s="61" t="s">
        <v>0</v>
      </c>
      <c r="H110" s="61" t="s">
        <v>0</v>
      </c>
      <c r="I110" s="61" t="s">
        <v>0</v>
      </c>
      <c r="J110" s="61" t="s">
        <v>0</v>
      </c>
      <c r="K110" s="61" t="s">
        <v>0</v>
      </c>
      <c r="L110" s="61" t="s">
        <v>0</v>
      </c>
    </row>
    <row r="111" spans="1:12" x14ac:dyDescent="0.3">
      <c r="A111" s="65">
        <v>142</v>
      </c>
      <c r="B111" s="69" t="s">
        <v>110</v>
      </c>
      <c r="C111" s="61" t="s">
        <v>0</v>
      </c>
      <c r="D111" s="61" t="s">
        <v>0</v>
      </c>
      <c r="E111" s="61" t="s">
        <v>0</v>
      </c>
      <c r="F111" s="61" t="s">
        <v>0</v>
      </c>
      <c r="G111" s="61" t="s">
        <v>0</v>
      </c>
      <c r="H111" s="61" t="s">
        <v>0</v>
      </c>
      <c r="I111" s="61" t="s">
        <v>0</v>
      </c>
      <c r="J111" s="61" t="s">
        <v>0</v>
      </c>
      <c r="K111" s="61" t="s">
        <v>0</v>
      </c>
      <c r="L111" s="61" t="s">
        <v>0</v>
      </c>
    </row>
    <row r="112" spans="1:12" x14ac:dyDescent="0.3">
      <c r="A112" s="66">
        <v>143</v>
      </c>
      <c r="B112" s="69" t="s">
        <v>111</v>
      </c>
      <c r="C112" s="61" t="s">
        <v>0</v>
      </c>
      <c r="D112" s="61" t="s">
        <v>0</v>
      </c>
      <c r="E112" s="61" t="s">
        <v>0</v>
      </c>
      <c r="F112" s="61" t="s">
        <v>0</v>
      </c>
      <c r="G112" s="61" t="s">
        <v>0</v>
      </c>
      <c r="H112" s="61">
        <v>3100853</v>
      </c>
      <c r="I112" s="61" t="s">
        <v>0</v>
      </c>
      <c r="J112" s="61" t="s">
        <v>0</v>
      </c>
      <c r="K112" s="61" t="s">
        <v>0</v>
      </c>
      <c r="L112" s="61" t="s">
        <v>0</v>
      </c>
    </row>
    <row r="113" spans="1:12" x14ac:dyDescent="0.3">
      <c r="A113" s="65">
        <v>144</v>
      </c>
      <c r="B113" s="69" t="s">
        <v>112</v>
      </c>
      <c r="C113" s="61">
        <v>3010192</v>
      </c>
      <c r="D113" s="61">
        <v>13124734</v>
      </c>
      <c r="E113" s="61">
        <v>6462464</v>
      </c>
      <c r="F113" s="61">
        <v>57256605</v>
      </c>
      <c r="G113" s="61">
        <v>50981911</v>
      </c>
      <c r="H113" s="61">
        <v>175859802</v>
      </c>
      <c r="I113" s="61">
        <v>38921454</v>
      </c>
      <c r="J113" s="61">
        <v>9194913</v>
      </c>
      <c r="K113" s="61">
        <v>33383414</v>
      </c>
      <c r="L113" s="61">
        <v>7582091</v>
      </c>
    </row>
    <row r="114" spans="1:12" x14ac:dyDescent="0.3">
      <c r="A114" s="65">
        <v>145</v>
      </c>
      <c r="B114" s="69" t="s">
        <v>113</v>
      </c>
      <c r="C114" s="61">
        <v>47652</v>
      </c>
      <c r="D114" s="61">
        <v>1568239</v>
      </c>
      <c r="E114" s="61">
        <v>265401</v>
      </c>
      <c r="F114" s="61">
        <v>11303938</v>
      </c>
      <c r="G114" s="61">
        <v>15840278</v>
      </c>
      <c r="H114" s="61">
        <v>8491934</v>
      </c>
      <c r="I114" s="61">
        <v>4791885</v>
      </c>
      <c r="J114" s="61">
        <v>15523</v>
      </c>
      <c r="K114" s="61">
        <v>2299866</v>
      </c>
      <c r="L114" s="61">
        <v>676049</v>
      </c>
    </row>
    <row r="115" spans="1:12" x14ac:dyDescent="0.3">
      <c r="A115" s="65">
        <v>146</v>
      </c>
      <c r="B115" s="69" t="s">
        <v>114</v>
      </c>
      <c r="C115" s="61" t="s">
        <v>0</v>
      </c>
      <c r="D115" s="61" t="s">
        <v>0</v>
      </c>
      <c r="E115" s="61" t="s">
        <v>0</v>
      </c>
      <c r="F115" s="61">
        <v>0</v>
      </c>
      <c r="G115" s="61">
        <v>8000000</v>
      </c>
      <c r="H115" s="61" t="s">
        <v>0</v>
      </c>
      <c r="I115" s="61">
        <v>2990001</v>
      </c>
      <c r="J115" s="61" t="s">
        <v>0</v>
      </c>
      <c r="K115" s="61" t="s">
        <v>0</v>
      </c>
      <c r="L115" s="61">
        <v>0</v>
      </c>
    </row>
    <row r="116" spans="1:12" x14ac:dyDescent="0.3">
      <c r="A116" s="65">
        <v>147</v>
      </c>
      <c r="B116" s="69" t="s">
        <v>115</v>
      </c>
      <c r="C116" s="61">
        <v>47652</v>
      </c>
      <c r="D116" s="61">
        <v>1568239</v>
      </c>
      <c r="E116" s="61">
        <v>265401</v>
      </c>
      <c r="F116" s="61">
        <v>11283515</v>
      </c>
      <c r="G116" s="61">
        <v>7840278</v>
      </c>
      <c r="H116" s="61">
        <v>8491934</v>
      </c>
      <c r="I116" s="61">
        <v>1787197</v>
      </c>
      <c r="J116" s="61">
        <v>15523</v>
      </c>
      <c r="K116" s="61">
        <v>2299866</v>
      </c>
      <c r="L116" s="61">
        <v>676049</v>
      </c>
    </row>
    <row r="117" spans="1:12" x14ac:dyDescent="0.3">
      <c r="A117" s="65">
        <v>148</v>
      </c>
      <c r="B117" s="69" t="s">
        <v>116</v>
      </c>
      <c r="C117" s="61" t="s">
        <v>0</v>
      </c>
      <c r="D117" s="61" t="s">
        <v>0</v>
      </c>
      <c r="E117" s="61" t="s">
        <v>0</v>
      </c>
      <c r="F117" s="61" t="s">
        <v>0</v>
      </c>
      <c r="G117" s="61" t="s">
        <v>0</v>
      </c>
      <c r="H117" s="61" t="s">
        <v>0</v>
      </c>
      <c r="I117" s="61" t="s">
        <v>0</v>
      </c>
      <c r="J117" s="61" t="s">
        <v>0</v>
      </c>
      <c r="K117" s="61" t="s">
        <v>0</v>
      </c>
      <c r="L117" s="61" t="s">
        <v>0</v>
      </c>
    </row>
    <row r="118" spans="1:12" x14ac:dyDescent="0.3">
      <c r="A118" s="65">
        <v>149</v>
      </c>
      <c r="B118" s="69" t="s">
        <v>117</v>
      </c>
      <c r="C118" s="61" t="s">
        <v>0</v>
      </c>
      <c r="D118" s="61" t="s">
        <v>0</v>
      </c>
      <c r="E118" s="61" t="s">
        <v>0</v>
      </c>
      <c r="F118" s="61">
        <v>20423</v>
      </c>
      <c r="G118" s="61" t="s">
        <v>0</v>
      </c>
      <c r="H118" s="61" t="s">
        <v>0</v>
      </c>
      <c r="I118" s="61">
        <v>14687</v>
      </c>
      <c r="J118" s="61" t="s">
        <v>0</v>
      </c>
      <c r="K118" s="61" t="s">
        <v>0</v>
      </c>
      <c r="L118" s="61" t="s">
        <v>0</v>
      </c>
    </row>
    <row r="119" spans="1:12" x14ac:dyDescent="0.3">
      <c r="A119" s="66">
        <v>150</v>
      </c>
      <c r="B119" s="69" t="s">
        <v>118</v>
      </c>
      <c r="C119" s="61">
        <v>426667</v>
      </c>
      <c r="D119" s="61">
        <v>6555384</v>
      </c>
      <c r="E119" s="61">
        <v>3082361</v>
      </c>
      <c r="F119" s="61">
        <v>24271728</v>
      </c>
      <c r="G119" s="61">
        <v>25367393</v>
      </c>
      <c r="H119" s="61">
        <v>147776720</v>
      </c>
      <c r="I119" s="61">
        <v>21392158</v>
      </c>
      <c r="J119" s="61">
        <v>3414435</v>
      </c>
      <c r="K119" s="61">
        <v>25677235</v>
      </c>
      <c r="L119" s="61">
        <v>4933619</v>
      </c>
    </row>
    <row r="120" spans="1:12" x14ac:dyDescent="0.3">
      <c r="A120" s="66">
        <v>151</v>
      </c>
      <c r="B120" s="69" t="s">
        <v>119</v>
      </c>
      <c r="C120" s="61" t="s">
        <v>0</v>
      </c>
      <c r="D120" s="61">
        <v>0</v>
      </c>
      <c r="E120" s="61">
        <v>210</v>
      </c>
      <c r="F120" s="61">
        <v>130273</v>
      </c>
      <c r="G120" s="61">
        <v>664353</v>
      </c>
      <c r="H120" s="61">
        <v>1839742</v>
      </c>
      <c r="I120" s="61">
        <v>1450520</v>
      </c>
      <c r="J120" s="61">
        <v>820521</v>
      </c>
      <c r="K120" s="61">
        <v>466190</v>
      </c>
      <c r="L120" s="61">
        <v>962250</v>
      </c>
    </row>
    <row r="121" spans="1:12" x14ac:dyDescent="0.3">
      <c r="A121" s="66">
        <v>152</v>
      </c>
      <c r="B121" s="69" t="s">
        <v>120</v>
      </c>
      <c r="C121" s="61">
        <v>23968</v>
      </c>
      <c r="D121" s="61">
        <v>86768</v>
      </c>
      <c r="E121" s="61">
        <v>75185</v>
      </c>
      <c r="F121" s="61">
        <v>3863955</v>
      </c>
      <c r="G121" s="61">
        <v>1701065</v>
      </c>
      <c r="H121" s="61">
        <v>136695253</v>
      </c>
      <c r="I121" s="61">
        <v>18691321</v>
      </c>
      <c r="J121" s="61">
        <v>975713</v>
      </c>
      <c r="K121" s="61">
        <v>18839317</v>
      </c>
      <c r="L121" s="61">
        <v>3199911</v>
      </c>
    </row>
    <row r="122" spans="1:12" x14ac:dyDescent="0.3">
      <c r="A122" s="66">
        <v>153</v>
      </c>
      <c r="B122" s="69" t="s">
        <v>121</v>
      </c>
      <c r="C122" s="61">
        <v>402699</v>
      </c>
      <c r="D122" s="61">
        <v>5919404</v>
      </c>
      <c r="E122" s="61">
        <v>2974110</v>
      </c>
      <c r="F122" s="61">
        <v>17995001</v>
      </c>
      <c r="G122" s="61">
        <v>11839511</v>
      </c>
      <c r="H122" s="61">
        <v>8877517</v>
      </c>
      <c r="I122" s="61">
        <v>1249290</v>
      </c>
      <c r="J122" s="61">
        <v>1608871</v>
      </c>
      <c r="K122" s="61">
        <v>3755896</v>
      </c>
      <c r="L122" s="61">
        <v>729877</v>
      </c>
    </row>
    <row r="123" spans="1:12" x14ac:dyDescent="0.3">
      <c r="A123" s="66">
        <v>154</v>
      </c>
      <c r="B123" s="69" t="s">
        <v>122</v>
      </c>
      <c r="C123" s="61">
        <v>0</v>
      </c>
      <c r="D123" s="61">
        <v>549212</v>
      </c>
      <c r="E123" s="61">
        <v>32856</v>
      </c>
      <c r="F123" s="61">
        <v>972975</v>
      </c>
      <c r="G123" s="61">
        <v>11162464</v>
      </c>
      <c r="H123" s="61">
        <v>358878</v>
      </c>
      <c r="I123" s="61">
        <v>1027</v>
      </c>
      <c r="J123" s="61">
        <v>8649</v>
      </c>
      <c r="K123" s="61">
        <v>2615832</v>
      </c>
      <c r="L123" s="61">
        <v>41581</v>
      </c>
    </row>
    <row r="124" spans="1:12" x14ac:dyDescent="0.3">
      <c r="A124" s="66">
        <v>155</v>
      </c>
      <c r="B124" s="69" t="s">
        <v>123</v>
      </c>
      <c r="C124" s="61" t="s">
        <v>0</v>
      </c>
      <c r="D124" s="61" t="s">
        <v>0</v>
      </c>
      <c r="E124" s="61" t="s">
        <v>0</v>
      </c>
      <c r="F124" s="61">
        <v>1309524</v>
      </c>
      <c r="G124" s="61" t="s">
        <v>0</v>
      </c>
      <c r="H124" s="61">
        <v>5330</v>
      </c>
      <c r="I124" s="61" t="s">
        <v>0</v>
      </c>
      <c r="J124" s="61">
        <v>681</v>
      </c>
      <c r="K124" s="61" t="s">
        <v>0</v>
      </c>
      <c r="L124" s="61" t="s">
        <v>0</v>
      </c>
    </row>
    <row r="125" spans="1:12" x14ac:dyDescent="0.3">
      <c r="A125" s="66">
        <v>156</v>
      </c>
      <c r="B125" s="69" t="s">
        <v>124</v>
      </c>
      <c r="C125" s="61">
        <v>229090</v>
      </c>
      <c r="D125" s="61">
        <v>620842</v>
      </c>
      <c r="E125" s="61">
        <v>188628</v>
      </c>
      <c r="F125" s="61">
        <v>13173669</v>
      </c>
      <c r="G125" s="61">
        <v>3256203</v>
      </c>
      <c r="H125" s="61">
        <v>13774939</v>
      </c>
      <c r="I125" s="61">
        <v>8130419</v>
      </c>
      <c r="J125" s="61">
        <v>422404</v>
      </c>
      <c r="K125" s="61">
        <v>2807765</v>
      </c>
      <c r="L125" s="61">
        <v>798889</v>
      </c>
    </row>
    <row r="126" spans="1:12" x14ac:dyDescent="0.3">
      <c r="A126" s="66">
        <v>157</v>
      </c>
      <c r="B126" s="69" t="s">
        <v>125</v>
      </c>
      <c r="C126" s="61">
        <v>589908</v>
      </c>
      <c r="D126" s="61">
        <v>1392699</v>
      </c>
      <c r="E126" s="61">
        <v>240995</v>
      </c>
      <c r="F126" s="61">
        <v>3677892</v>
      </c>
      <c r="G126" s="61">
        <v>4247282</v>
      </c>
      <c r="H126" s="61">
        <v>3848100</v>
      </c>
      <c r="I126" s="61">
        <v>1776978</v>
      </c>
      <c r="J126" s="61">
        <v>714013</v>
      </c>
      <c r="K126" s="61">
        <v>1470850</v>
      </c>
      <c r="L126" s="61">
        <v>677096</v>
      </c>
    </row>
    <row r="127" spans="1:12" x14ac:dyDescent="0.3">
      <c r="A127" s="66">
        <v>158</v>
      </c>
      <c r="B127" s="69" t="s">
        <v>126</v>
      </c>
      <c r="C127" s="61">
        <v>360203</v>
      </c>
      <c r="D127" s="61">
        <v>1345719</v>
      </c>
      <c r="E127" s="61">
        <v>528665</v>
      </c>
      <c r="F127" s="61">
        <v>487580</v>
      </c>
      <c r="G127" s="61">
        <v>920293</v>
      </c>
      <c r="H127" s="61">
        <v>49025</v>
      </c>
      <c r="I127" s="61">
        <v>74109</v>
      </c>
      <c r="J127" s="61">
        <v>57630</v>
      </c>
      <c r="K127" s="61">
        <v>56982</v>
      </c>
      <c r="L127" s="61">
        <v>14172</v>
      </c>
    </row>
    <row r="128" spans="1:12" x14ac:dyDescent="0.3">
      <c r="A128" s="66">
        <v>159</v>
      </c>
      <c r="B128" s="69" t="s">
        <v>127</v>
      </c>
      <c r="C128" s="61">
        <v>233310</v>
      </c>
      <c r="D128" s="61">
        <v>374983</v>
      </c>
      <c r="E128" s="61">
        <v>0</v>
      </c>
      <c r="F128" s="61">
        <v>2061508</v>
      </c>
      <c r="G128" s="61" t="s">
        <v>0</v>
      </c>
      <c r="H128" s="61">
        <v>729630</v>
      </c>
      <c r="I128" s="61">
        <v>359866</v>
      </c>
      <c r="J128" s="61">
        <v>257164</v>
      </c>
      <c r="K128" s="61">
        <v>0</v>
      </c>
      <c r="L128" s="61">
        <v>160449</v>
      </c>
    </row>
    <row r="129" spans="1:12" x14ac:dyDescent="0.3">
      <c r="A129" s="66">
        <v>160</v>
      </c>
      <c r="B129" s="69" t="s">
        <v>128</v>
      </c>
      <c r="C129" s="61">
        <v>923140</v>
      </c>
      <c r="D129" s="61">
        <v>1258335</v>
      </c>
      <c r="E129" s="61">
        <v>1738201</v>
      </c>
      <c r="F129" s="61">
        <v>2146119</v>
      </c>
      <c r="G129" s="61">
        <v>1264256</v>
      </c>
      <c r="H129" s="61">
        <v>241332</v>
      </c>
      <c r="I129" s="61">
        <v>124867</v>
      </c>
      <c r="J129" s="61">
        <v>63030</v>
      </c>
      <c r="K129" s="61">
        <v>120086</v>
      </c>
      <c r="L129" s="61">
        <v>37109</v>
      </c>
    </row>
    <row r="130" spans="1:12" x14ac:dyDescent="0.3">
      <c r="A130" s="66">
        <v>161</v>
      </c>
      <c r="B130" s="69" t="s">
        <v>129</v>
      </c>
      <c r="C130" s="61" t="s">
        <v>0</v>
      </c>
      <c r="D130" s="61" t="s">
        <v>0</v>
      </c>
      <c r="E130" s="61" t="s">
        <v>0</v>
      </c>
      <c r="F130" s="61">
        <v>205</v>
      </c>
      <c r="G130" s="61">
        <v>537</v>
      </c>
      <c r="H130" s="61" t="s">
        <v>0</v>
      </c>
      <c r="I130" s="61">
        <v>886402</v>
      </c>
      <c r="J130" s="61" t="s">
        <v>0</v>
      </c>
      <c r="K130" s="61">
        <v>344605</v>
      </c>
      <c r="L130" s="61">
        <v>81412</v>
      </c>
    </row>
    <row r="131" spans="1:12" x14ac:dyDescent="0.3">
      <c r="A131" s="66">
        <v>162</v>
      </c>
      <c r="B131" s="69" t="s">
        <v>130</v>
      </c>
      <c r="C131" s="61">
        <v>200222</v>
      </c>
      <c r="D131" s="61">
        <v>8533</v>
      </c>
      <c r="E131" s="61">
        <v>418213</v>
      </c>
      <c r="F131" s="61">
        <v>133966</v>
      </c>
      <c r="G131" s="61">
        <v>85669</v>
      </c>
      <c r="H131" s="61">
        <v>948122</v>
      </c>
      <c r="I131" s="61">
        <v>1384770</v>
      </c>
      <c r="J131" s="61">
        <v>4250714</v>
      </c>
      <c r="K131" s="61">
        <v>606025</v>
      </c>
      <c r="L131" s="61">
        <v>203296</v>
      </c>
    </row>
    <row r="132" spans="1:12" x14ac:dyDescent="0.3">
      <c r="A132" s="66">
        <v>163</v>
      </c>
      <c r="B132" s="69" t="s">
        <v>131</v>
      </c>
      <c r="C132" s="61" t="s">
        <v>0</v>
      </c>
      <c r="D132" s="61" t="s">
        <v>0</v>
      </c>
      <c r="E132" s="61" t="s">
        <v>0</v>
      </c>
      <c r="F132" s="61" t="s">
        <v>0</v>
      </c>
      <c r="G132" s="61" t="s">
        <v>0</v>
      </c>
      <c r="H132" s="61" t="s">
        <v>0</v>
      </c>
      <c r="I132" s="61" t="s">
        <v>0</v>
      </c>
      <c r="J132" s="61" t="s">
        <v>0</v>
      </c>
      <c r="K132" s="61" t="s">
        <v>0</v>
      </c>
      <c r="L132" s="61" t="s">
        <v>0</v>
      </c>
    </row>
    <row r="133" spans="1:12" x14ac:dyDescent="0.3">
      <c r="A133" s="66">
        <v>164</v>
      </c>
      <c r="B133" s="69" t="s">
        <v>132</v>
      </c>
      <c r="C133" s="61">
        <v>623761308</v>
      </c>
      <c r="D133" s="61">
        <v>978086972</v>
      </c>
      <c r="E133" s="61">
        <v>269499859</v>
      </c>
      <c r="F133" s="61">
        <v>539328097</v>
      </c>
      <c r="G133" s="61">
        <v>577322848</v>
      </c>
      <c r="H133" s="61">
        <v>606916424</v>
      </c>
      <c r="I133" s="61">
        <v>278677174</v>
      </c>
      <c r="J133" s="61">
        <v>314276628</v>
      </c>
      <c r="K133" s="61">
        <v>163512201</v>
      </c>
      <c r="L133" s="61">
        <v>61832196</v>
      </c>
    </row>
    <row r="134" spans="1:12" x14ac:dyDescent="0.3">
      <c r="A134" s="66">
        <v>165</v>
      </c>
      <c r="B134" s="69" t="s">
        <v>133</v>
      </c>
      <c r="C134" s="61">
        <v>257216538</v>
      </c>
      <c r="D134" s="61">
        <v>70070197</v>
      </c>
      <c r="E134" s="61">
        <v>24345547</v>
      </c>
      <c r="F134" s="61">
        <v>37682221</v>
      </c>
      <c r="G134" s="61">
        <v>182563361</v>
      </c>
      <c r="H134" s="61">
        <v>113574281</v>
      </c>
      <c r="I134" s="61">
        <v>32153644</v>
      </c>
      <c r="J134" s="61" t="s">
        <v>0</v>
      </c>
      <c r="K134" s="61">
        <v>25291542</v>
      </c>
      <c r="L134" s="61" t="s">
        <v>0</v>
      </c>
    </row>
    <row r="135" spans="1:12" x14ac:dyDescent="0.3">
      <c r="A135" s="66">
        <v>166</v>
      </c>
      <c r="B135" s="69" t="s">
        <v>134</v>
      </c>
      <c r="C135" s="61">
        <v>880977846</v>
      </c>
      <c r="D135" s="61">
        <v>1048157169</v>
      </c>
      <c r="E135" s="61">
        <v>293845406</v>
      </c>
      <c r="F135" s="61">
        <v>577010318</v>
      </c>
      <c r="G135" s="61">
        <v>759886209</v>
      </c>
      <c r="H135" s="61">
        <v>720490705</v>
      </c>
      <c r="I135" s="61">
        <v>310830818</v>
      </c>
      <c r="J135" s="61">
        <v>314276628</v>
      </c>
      <c r="K135" s="61">
        <v>188803743</v>
      </c>
      <c r="L135" s="61">
        <v>61832196</v>
      </c>
    </row>
    <row r="136" spans="1:12" x14ac:dyDescent="0.3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</row>
    <row r="137" spans="1:12" x14ac:dyDescent="0.3">
      <c r="A137" s="59"/>
      <c r="B137" s="71"/>
      <c r="C137" s="67"/>
      <c r="D137" s="67"/>
      <c r="E137" s="67"/>
      <c r="F137" s="67"/>
      <c r="G137" s="67"/>
      <c r="H137" s="67"/>
      <c r="I137" s="67"/>
      <c r="J137" s="67"/>
      <c r="K137" s="67"/>
      <c r="L137" s="67"/>
    </row>
    <row r="138" spans="1:12" x14ac:dyDescent="0.3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Povrati na kapital MH ERS</vt:lpstr>
      <vt:lpstr>Povrati na kapital MH ERS </vt:lpstr>
      <vt:lpstr>Bilans stanja 2019</vt:lpstr>
      <vt:lpstr>Bilans stanja 2018</vt:lpstr>
      <vt:lpstr>Bilans stanja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Stevo</dc:creator>
  <cp:lastModifiedBy>Bojan</cp:lastModifiedBy>
  <dcterms:created xsi:type="dcterms:W3CDTF">2019-12-18T09:37:24Z</dcterms:created>
  <dcterms:modified xsi:type="dcterms:W3CDTF">2020-06-09T19:56:34Z</dcterms:modified>
</cp:coreProperties>
</file>