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umairsalam/Documents/python/"/>
    </mc:Choice>
  </mc:AlternateContent>
  <xr:revisionPtr revIDLastSave="0" documentId="8_{337B78B1-FBB0-2247-B091-932053045F8E}" xr6:coauthVersionLast="47" xr6:coauthVersionMax="47" xr10:uidLastSave="{00000000-0000-0000-0000-000000000000}"/>
  <bookViews>
    <workbookView xWindow="4440" yWindow="760" windowWidth="16900" windowHeight="15300" tabRatio="756"/>
  </bookViews>
  <sheets>
    <sheet name="1" sheetId="1" r:id="rId1"/>
    <sheet name="2" sheetId="5" r:id="rId2"/>
    <sheet name="3" sheetId="6" r:id="rId3"/>
    <sheet name="4" sheetId="7" r:id="rId4"/>
    <sheet name="5" sheetId="8" r:id="rId5"/>
    <sheet name="6" sheetId="9" r:id="rId6"/>
    <sheet name="7-atb" sheetId="10" r:id="rId7"/>
    <sheet name="8-atb" sheetId="11" r:id="rId8"/>
    <sheet name="9-sgn" sheetId="12" r:id="rId9"/>
    <sheet name="10-lst" sheetId="13" r:id="rId10"/>
    <sheet name="11-fth" sheetId="14" r:id="rId11"/>
    <sheet name="12-bls" sheetId="15" r:id="rId12"/>
    <sheet name="13-slf" sheetId="16" r:id="rId13"/>
    <sheet name="14-ppl" sheetId="1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3" l="1"/>
  <c r="N12" i="13" s="1"/>
  <c r="N13" i="10"/>
  <c r="N12" i="10" s="1"/>
  <c r="N14" i="10"/>
  <c r="N11" i="11" s="1"/>
  <c r="N13" i="11"/>
  <c r="N12" i="11" s="1"/>
  <c r="N13" i="12"/>
  <c r="G17" i="13"/>
  <c r="N13" i="14"/>
  <c r="N12" i="14"/>
  <c r="G17" i="14"/>
  <c r="N13" i="15"/>
  <c r="N12" i="15" s="1"/>
  <c r="G17" i="15"/>
  <c r="N13" i="16"/>
  <c r="N12" i="16"/>
  <c r="G17" i="16"/>
  <c r="N13" i="17"/>
  <c r="N12" i="17"/>
  <c r="G17" i="17"/>
  <c r="G17" i="10"/>
  <c r="G17" i="11"/>
  <c r="N12" i="12"/>
  <c r="G17" i="12"/>
  <c r="N15" i="11" l="1"/>
  <c r="N14" i="11"/>
  <c r="N11" i="12" s="1"/>
  <c r="L17" i="11"/>
  <c r="L17" i="10"/>
  <c r="N15" i="10"/>
  <c r="N14" i="12" l="1"/>
  <c r="N11" i="13" s="1"/>
  <c r="N15" i="12"/>
  <c r="L17" i="12"/>
  <c r="L17" i="13" l="1"/>
  <c r="N14" i="13"/>
  <c r="N11" i="14" s="1"/>
  <c r="N15" i="13"/>
  <c r="L17" i="14" l="1"/>
  <c r="N15" i="14"/>
  <c r="N14" i="14"/>
  <c r="N11" i="15" s="1"/>
  <c r="L17" i="15" l="1"/>
  <c r="N15" i="15"/>
  <c r="N14" i="15"/>
  <c r="N11" i="16" s="1"/>
  <c r="N15" i="16" l="1"/>
  <c r="N14" i="16"/>
  <c r="N11" i="17" s="1"/>
  <c r="L17" i="16"/>
  <c r="N15" i="17" l="1"/>
  <c r="N14" i="17"/>
  <c r="L17" i="17"/>
</calcChain>
</file>

<file path=xl/sharedStrings.xml><?xml version="1.0" encoding="utf-8"?>
<sst xmlns="http://schemas.openxmlformats.org/spreadsheetml/2006/main" count="727" uniqueCount="668">
  <si>
    <t>This, that...!</t>
  </si>
  <si>
    <t>No, No!!!</t>
  </si>
  <si>
    <t>this</t>
  </si>
  <si>
    <t>(There is) no god</t>
  </si>
  <si>
    <t>that</t>
  </si>
  <si>
    <t>except Allah</t>
  </si>
  <si>
    <t>never, certainly not</t>
  </si>
  <si>
    <t>not</t>
  </si>
  <si>
    <t>these</t>
  </si>
  <si>
    <t>those</t>
  </si>
  <si>
    <t>he who</t>
  </si>
  <si>
    <t>she who</t>
  </si>
  <si>
    <t>yes, indeed</t>
  </si>
  <si>
    <t>those who</t>
  </si>
  <si>
    <t>not, other than</t>
  </si>
  <si>
    <t>yes</t>
  </si>
  <si>
    <t>Words (from first 6  pages): 32263</t>
  </si>
  <si>
    <t>Percent (first 6 pages) : 41.5</t>
  </si>
  <si>
    <t>Whose?</t>
  </si>
  <si>
    <t>Who?</t>
  </si>
  <si>
    <t>his</t>
  </si>
  <si>
    <r>
      <t>...ه</t>
    </r>
    <r>
      <rPr>
        <b/>
        <vertAlign val="superscript"/>
        <sz val="15"/>
        <rFont val="Traditional Arabic"/>
        <charset val="178"/>
      </rPr>
      <t>،</t>
    </r>
    <r>
      <rPr>
        <b/>
        <sz val="15"/>
        <rFont val="Traditional Arabic"/>
        <charset val="178"/>
      </rPr>
      <t xml:space="preserve">   </t>
    </r>
    <r>
      <rPr>
        <i/>
        <sz val="9"/>
        <rFont val="Times New Roman"/>
        <family val="1"/>
      </rPr>
      <t>mg</t>
    </r>
  </si>
  <si>
    <t>their</t>
  </si>
  <si>
    <r>
      <t xml:space="preserve">...هُمْ  </t>
    </r>
    <r>
      <rPr>
        <i/>
        <sz val="9"/>
        <rFont val="Times New Roman"/>
        <family val="1"/>
      </rPr>
      <t>mg</t>
    </r>
  </si>
  <si>
    <t>your</t>
  </si>
  <si>
    <r>
      <t xml:space="preserve">...كَ   </t>
    </r>
    <r>
      <rPr>
        <i/>
        <sz val="9"/>
        <rFont val="Times New Roman"/>
        <family val="1"/>
      </rPr>
      <t>mg</t>
    </r>
  </si>
  <si>
    <t xml:space="preserve">you </t>
  </si>
  <si>
    <r>
      <t xml:space="preserve">...كُمْ  </t>
    </r>
    <r>
      <rPr>
        <i/>
        <sz val="9"/>
        <rFont val="Times New Roman"/>
        <family val="1"/>
      </rPr>
      <t>mg</t>
    </r>
  </si>
  <si>
    <t>you all</t>
  </si>
  <si>
    <t xml:space="preserve">my   </t>
  </si>
  <si>
    <r>
      <t xml:space="preserve">...يْ </t>
    </r>
    <r>
      <rPr>
        <sz val="12"/>
        <rFont val="Times New Roman"/>
        <family val="1"/>
      </rPr>
      <t xml:space="preserve">  </t>
    </r>
    <r>
      <rPr>
        <b/>
        <sz val="15"/>
        <rFont val="Traditional Arabic"/>
        <charset val="178"/>
      </rPr>
      <t>(</t>
    </r>
    <r>
      <rPr>
        <b/>
        <sz val="13"/>
        <rFont val="Traditional Arabic"/>
        <charset val="178"/>
      </rPr>
      <t xml:space="preserve">نِي    </t>
    </r>
    <r>
      <rPr>
        <sz val="9"/>
        <rFont val="Arial Narrow"/>
        <family val="2"/>
      </rPr>
      <t>me</t>
    </r>
    <r>
      <rPr>
        <b/>
        <sz val="15"/>
        <rFont val="Traditional Arabic"/>
        <charset val="178"/>
      </rPr>
      <t>)</t>
    </r>
  </si>
  <si>
    <t>I</t>
  </si>
  <si>
    <t>us</t>
  </si>
  <si>
    <r>
      <t xml:space="preserve">...نَا   </t>
    </r>
    <r>
      <rPr>
        <i/>
        <sz val="9"/>
        <rFont val="Times New Roman"/>
        <family val="1"/>
      </rPr>
      <t>mg/fg</t>
    </r>
  </si>
  <si>
    <t>her</t>
  </si>
  <si>
    <r>
      <t xml:space="preserve">...هَا  </t>
    </r>
    <r>
      <rPr>
        <i/>
        <sz val="9"/>
        <rFont val="Times New Roman"/>
        <family val="1"/>
      </rPr>
      <t>fg</t>
    </r>
  </si>
  <si>
    <r>
      <t xml:space="preserve">...هُنَّ </t>
    </r>
    <r>
      <rPr>
        <i/>
        <sz val="9"/>
        <rFont val="Times New Roman"/>
        <family val="1"/>
      </rPr>
      <t>fg</t>
    </r>
  </si>
  <si>
    <r>
      <t xml:space="preserve">...كِ  </t>
    </r>
    <r>
      <rPr>
        <i/>
        <sz val="9"/>
        <rFont val="Times New Roman"/>
        <family val="1"/>
      </rPr>
      <t>fg</t>
    </r>
  </si>
  <si>
    <t>you</t>
  </si>
  <si>
    <r>
      <t xml:space="preserve">...هَا </t>
    </r>
    <r>
      <rPr>
        <i/>
        <sz val="9"/>
        <rFont val="Times New Roman"/>
        <family val="1"/>
      </rPr>
      <t>(for br.pl)</t>
    </r>
  </si>
  <si>
    <t>they</t>
  </si>
  <si>
    <r>
      <t xml:space="preserve"> هِيَ </t>
    </r>
    <r>
      <rPr>
        <i/>
        <sz val="9"/>
        <rFont val="Times New Roman"/>
        <family val="1"/>
      </rPr>
      <t>(for br.pl)</t>
    </r>
  </si>
  <si>
    <r>
      <t xml:space="preserve">...هُمَا </t>
    </r>
    <r>
      <rPr>
        <i/>
        <sz val="9"/>
        <rFont val="Times New Roman"/>
        <family val="1"/>
      </rPr>
      <t>dl</t>
    </r>
  </si>
  <si>
    <t>those two</t>
  </si>
  <si>
    <r>
      <t xml:space="preserve">...كُمَا </t>
    </r>
    <r>
      <rPr>
        <i/>
        <sz val="9"/>
        <rFont val="Times New Roman"/>
        <family val="1"/>
      </rPr>
      <t>dl</t>
    </r>
  </si>
  <si>
    <t>you two</t>
  </si>
  <si>
    <t>Where?</t>
  </si>
  <si>
    <t>Questions!?</t>
  </si>
  <si>
    <t>above, up</t>
  </si>
  <si>
    <t>what?, that which</t>
  </si>
  <si>
    <t>under</t>
  </si>
  <si>
    <t>who?, the one who</t>
  </si>
  <si>
    <t>in front of</t>
  </si>
  <si>
    <t>when?, the time when</t>
  </si>
  <si>
    <t>back, after</t>
  </si>
  <si>
    <t>where?</t>
  </si>
  <si>
    <t>how?</t>
  </si>
  <si>
    <t>behind</t>
  </si>
  <si>
    <t>how many?</t>
  </si>
  <si>
    <t>right; oath</t>
  </si>
  <si>
    <t>which?</t>
  </si>
  <si>
    <t xml:space="preserve">left </t>
  </si>
  <si>
    <t>wherefrom?, why?</t>
  </si>
  <si>
    <t>between</t>
  </si>
  <si>
    <t>Is? Am? Are? Do? Have?</t>
  </si>
  <si>
    <t>around</t>
  </si>
  <si>
    <t>what?</t>
  </si>
  <si>
    <t>wherever</t>
  </si>
  <si>
    <t>why?</t>
  </si>
  <si>
    <t>Miscellaneous</t>
  </si>
  <si>
    <t xml:space="preserve">When?, … </t>
  </si>
  <si>
    <t>before</t>
  </si>
  <si>
    <t>after</t>
  </si>
  <si>
    <t>people of; owners of</t>
  </si>
  <si>
    <r>
      <t xml:space="preserve">أُوْلُواْ، </t>
    </r>
    <r>
      <rPr>
        <b/>
        <sz val="13"/>
        <rFont val="Traditional Arabic"/>
        <charset val="178"/>
      </rPr>
      <t xml:space="preserve">أُوْلِي </t>
    </r>
  </si>
  <si>
    <t>people of; relatives</t>
  </si>
  <si>
    <t>when</t>
  </si>
  <si>
    <t>family, relatives, people</t>
  </si>
  <si>
    <t>then</t>
  </si>
  <si>
    <t>then, thus, therefore</t>
  </si>
  <si>
    <t>evil is that which</t>
  </si>
  <si>
    <t>near, with</t>
  </si>
  <si>
    <t>similitude</t>
  </si>
  <si>
    <t>Prepositions + مَا …</t>
  </si>
  <si>
    <t>Prepositions</t>
  </si>
  <si>
    <t>with what; because</t>
  </si>
  <si>
    <t>with, in, from,…</t>
  </si>
  <si>
    <t>about what</t>
  </si>
  <si>
    <t>about</t>
  </si>
  <si>
    <t>in what</t>
  </si>
  <si>
    <t>in</t>
  </si>
  <si>
    <t>as, just as</t>
  </si>
  <si>
    <t>as, like</t>
  </si>
  <si>
    <t>for</t>
  </si>
  <si>
    <t>out of what</t>
  </si>
  <si>
    <t>from</t>
  </si>
  <si>
    <t>as to, as for</t>
  </si>
  <si>
    <t>towards</t>
  </si>
  <si>
    <t>if; either / or</t>
  </si>
  <si>
    <t>by (of oath)</t>
  </si>
  <si>
    <t>until</t>
  </si>
  <si>
    <t>verily; is but</t>
  </si>
  <si>
    <t>on</t>
  </si>
  <si>
    <t>as if</t>
  </si>
  <si>
    <t>with</t>
  </si>
  <si>
    <t>whenever</t>
  </si>
  <si>
    <t>and; by (of oath)</t>
  </si>
  <si>
    <t>Prefix for verb, …</t>
  </si>
  <si>
    <t>Inna …</t>
  </si>
  <si>
    <r>
      <t xml:space="preserve">has (with   </t>
    </r>
    <r>
      <rPr>
        <sz val="8"/>
        <rFont val="Times New Roman"/>
        <family val="1"/>
      </rPr>
      <t>مَاضِي</t>
    </r>
    <r>
      <rPr>
        <sz val="8"/>
        <rFont val="Arial Narrow"/>
        <family val="2"/>
      </rPr>
      <t xml:space="preserve">  ); surely (with  </t>
    </r>
    <r>
      <rPr>
        <sz val="8"/>
        <rFont val="Times New Roman"/>
        <family val="1"/>
      </rPr>
      <t>مضارع</t>
    </r>
    <r>
      <rPr>
        <sz val="8"/>
        <rFont val="Arial Narrow"/>
        <family val="2"/>
      </rPr>
      <t xml:space="preserve"> )</t>
    </r>
  </si>
  <si>
    <t>verily, truly</t>
  </si>
  <si>
    <t>will (for near future)</t>
  </si>
  <si>
    <t>will (for future)</t>
  </si>
  <si>
    <t>will surely</t>
  </si>
  <si>
    <t>but, however</t>
  </si>
  <si>
    <t>indeed</t>
  </si>
  <si>
    <t>perhaps, may be</t>
  </si>
  <si>
    <t>indeed, surely</t>
  </si>
  <si>
    <t>if</t>
  </si>
  <si>
    <t>the</t>
  </si>
  <si>
    <t>alone</t>
  </si>
  <si>
    <t>or?</t>
  </si>
  <si>
    <t>possibly</t>
  </si>
  <si>
    <t>or</t>
  </si>
  <si>
    <t>some of</t>
  </si>
  <si>
    <t>everyone; all</t>
  </si>
  <si>
    <t>O!</t>
  </si>
  <si>
    <t>Some attributes (of Allah and others’)</t>
  </si>
  <si>
    <t>knowing, 
ever aware</t>
  </si>
  <si>
    <t xml:space="preserve">خَبِير </t>
  </si>
  <si>
    <t>first</t>
  </si>
  <si>
    <r>
      <t>أَوَّل (</t>
    </r>
    <r>
      <rPr>
        <sz val="13"/>
        <rFont val="Traditional Arabic"/>
        <charset val="178"/>
      </rPr>
      <t xml:space="preserve">أُولَى </t>
    </r>
    <r>
      <rPr>
        <i/>
        <sz val="9"/>
        <rFont val="Times New Roman"/>
        <family val="1"/>
      </rPr>
      <t>fg</t>
    </r>
    <r>
      <rPr>
        <b/>
        <sz val="15"/>
        <rFont val="Traditional Arabic"/>
        <charset val="178"/>
      </rPr>
      <t>)</t>
    </r>
  </si>
  <si>
    <t>Lord; Sustainer</t>
  </si>
  <si>
    <t xml:space="preserve">رَبّ </t>
  </si>
  <si>
    <t>last</t>
  </si>
  <si>
    <t>Compassionate</t>
  </si>
  <si>
    <t>رَحْمن</t>
  </si>
  <si>
    <r>
      <t xml:space="preserve">[ </t>
    </r>
    <r>
      <rPr>
        <sz val="9"/>
        <rFont val="Arial Narrow"/>
        <family val="2"/>
      </rPr>
      <t xml:space="preserve"> other</t>
    </r>
  </si>
  <si>
    <t>peace</t>
  </si>
  <si>
    <t>سَلَام</t>
  </si>
  <si>
    <t>trustworthy</t>
  </si>
  <si>
    <t xml:space="preserve">أَمِين </t>
  </si>
  <si>
    <t>one who listens</t>
  </si>
  <si>
    <t>سَمِيع</t>
  </si>
  <si>
    <t>one who sees clearly</t>
  </si>
  <si>
    <t>بَصِير</t>
  </si>
  <si>
    <t>grateful</t>
  </si>
  <si>
    <t>شَكُور</t>
  </si>
  <si>
    <t>far</t>
  </si>
  <si>
    <t>بَعِيد</t>
  </si>
  <si>
    <t>mighty</t>
  </si>
  <si>
    <t>عَزِيز</t>
  </si>
  <si>
    <t>most forgiving</t>
  </si>
  <si>
    <t>تَوَّاب</t>
  </si>
  <si>
    <t>غَفُور</t>
  </si>
  <si>
    <t>protector</t>
  </si>
  <si>
    <t>حَفِيظ</t>
  </si>
  <si>
    <t>All-powerful</t>
  </si>
  <si>
    <t>قَدِير</t>
  </si>
  <si>
    <t>wise</t>
  </si>
  <si>
    <t>حَكِيم</t>
  </si>
  <si>
    <t>warner</t>
  </si>
  <si>
    <t>نَذِير</t>
  </si>
  <si>
    <t>forbearing</t>
  </si>
  <si>
    <t xml:space="preserve">حَلِيم </t>
  </si>
  <si>
    <t>strong helper</t>
  </si>
  <si>
    <t>نَصِير</t>
  </si>
  <si>
    <t>praiseworthy</t>
  </si>
  <si>
    <t xml:space="preserve">حَمِيد </t>
  </si>
  <si>
    <t>one who takes care of a thing for another</t>
  </si>
  <si>
    <t xml:space="preserve">وَكِيل </t>
  </si>
  <si>
    <t xml:space="preserve">warm (friend); boiling water </t>
  </si>
  <si>
    <t xml:space="preserve">حَمِيم </t>
  </si>
  <si>
    <t>Total words (of this page):</t>
  </si>
  <si>
    <t>Percent so far:</t>
  </si>
  <si>
    <r>
      <t>Noun of Superiority</t>
    </r>
    <r>
      <rPr>
        <b/>
        <sz val="12"/>
        <rFont val="Traditional Arabic"/>
        <charset val="178"/>
      </rPr>
      <t>اسم تَفْضِيل</t>
    </r>
    <r>
      <rPr>
        <b/>
        <sz val="13"/>
        <rFont val="Times New Roman"/>
        <family val="1"/>
      </rPr>
      <t xml:space="preserve"> </t>
    </r>
  </si>
  <si>
    <t>Some attributes …</t>
  </si>
  <si>
    <t>most severe</t>
  </si>
  <si>
    <t xml:space="preserve">أَشَدّ </t>
  </si>
  <si>
    <t>severe; strong</t>
  </si>
  <si>
    <t xml:space="preserve">شَدِيد </t>
  </si>
  <si>
    <t>higher, superior</t>
  </si>
  <si>
    <t xml:space="preserve">أَعْلَى </t>
  </si>
  <si>
    <t>high, exalted</t>
  </si>
  <si>
    <t>عَلِيّ</t>
  </si>
  <si>
    <t>better-knowing, more informed</t>
  </si>
  <si>
    <t xml:space="preserve">أَعْلَم </t>
  </si>
  <si>
    <t>knower</t>
  </si>
  <si>
    <t>عَلِيم</t>
  </si>
  <si>
    <t>nearer</t>
  </si>
  <si>
    <t xml:space="preserve">أَقْرَب </t>
  </si>
  <si>
    <t>near</t>
  </si>
  <si>
    <t>قَرِيب</t>
  </si>
  <si>
    <t>bigger</t>
  </si>
  <si>
    <t xml:space="preserve">أََكْبَر </t>
  </si>
  <si>
    <t>big</t>
  </si>
  <si>
    <r>
      <t>كَبِير</t>
    </r>
    <r>
      <rPr>
        <b/>
        <sz val="15"/>
        <rFont val="Arial"/>
        <family val="2"/>
      </rPr>
      <t xml:space="preserve"> </t>
    </r>
    <r>
      <rPr>
        <b/>
        <sz val="15"/>
        <rFont val="Traditional Arabic"/>
        <charset val="178"/>
      </rPr>
      <t>(</t>
    </r>
    <r>
      <rPr>
        <sz val="13"/>
        <rFont val="Traditional Arabic"/>
        <charset val="178"/>
      </rPr>
      <t xml:space="preserve">كَبِيرَة </t>
    </r>
    <r>
      <rPr>
        <i/>
        <sz val="9"/>
        <rFont val="Times New Roman"/>
        <family val="1"/>
      </rPr>
      <t>fg</t>
    </r>
    <r>
      <rPr>
        <b/>
        <sz val="15"/>
        <rFont val="Traditional Arabic"/>
        <charset val="178"/>
      </rPr>
      <t xml:space="preserve">)  </t>
    </r>
  </si>
  <si>
    <t>more; most</t>
  </si>
  <si>
    <t xml:space="preserve">أَكْثَر </t>
  </si>
  <si>
    <t>plenty; much</t>
  </si>
  <si>
    <r>
      <t>كَثِير</t>
    </r>
    <r>
      <rPr>
        <b/>
        <sz val="15"/>
        <rFont val="Arial"/>
        <family val="2"/>
      </rPr>
      <t xml:space="preserve"> </t>
    </r>
    <r>
      <rPr>
        <b/>
        <sz val="15"/>
        <rFont val="Traditional Arabic"/>
        <charset val="178"/>
      </rPr>
      <t>(</t>
    </r>
    <r>
      <rPr>
        <sz val="13"/>
        <rFont val="Traditional Arabic"/>
        <charset val="178"/>
      </rPr>
      <t xml:space="preserve">كَثِيرَة </t>
    </r>
    <r>
      <rPr>
        <i/>
        <sz val="9"/>
        <rFont val="Times New Roman"/>
        <family val="1"/>
      </rPr>
      <t>fg</t>
    </r>
    <r>
      <rPr>
        <b/>
        <sz val="15"/>
        <rFont val="Traditional Arabic"/>
        <charset val="178"/>
      </rPr>
      <t xml:space="preserve">) </t>
    </r>
  </si>
  <si>
    <t>better</t>
  </si>
  <si>
    <t xml:space="preserve">أَحْسَن </t>
  </si>
  <si>
    <t>quick; swift; fast</t>
  </si>
  <si>
    <t xml:space="preserve">سَرِيع </t>
  </si>
  <si>
    <t>more entitled; more worthy</t>
  </si>
  <si>
    <t xml:space="preserve">أَحَقّ </t>
  </si>
  <si>
    <t>merciful</t>
  </si>
  <si>
    <t>رَحِيم</t>
  </si>
  <si>
    <t>nearer; more likely; lower; less</t>
  </si>
  <si>
    <t xml:space="preserve">أَدْنَى </t>
  </si>
  <si>
    <t>supreme</t>
  </si>
  <si>
    <t>عَظِيم</t>
  </si>
  <si>
    <t>more unjust</t>
  </si>
  <si>
    <t xml:space="preserve">أَظْلَم </t>
  </si>
  <si>
    <t>little</t>
  </si>
  <si>
    <r>
      <t>قَلِيل  (</t>
    </r>
    <r>
      <rPr>
        <sz val="13"/>
        <rFont val="Traditional Arabic"/>
        <charset val="178"/>
      </rPr>
      <t xml:space="preserve">قَلِيلَة </t>
    </r>
    <r>
      <rPr>
        <i/>
        <sz val="9"/>
        <rFont val="Times New Roman"/>
        <family val="1"/>
      </rPr>
      <t>fg</t>
    </r>
    <r>
      <rPr>
        <b/>
        <sz val="15"/>
        <rFont val="Traditional Arabic"/>
        <charset val="178"/>
      </rPr>
      <t>)</t>
    </r>
  </si>
  <si>
    <t>better guided</t>
  </si>
  <si>
    <t xml:space="preserve">أَهْدَى </t>
  </si>
  <si>
    <t>noble; honorable; generous</t>
  </si>
  <si>
    <t>كَرِيم</t>
  </si>
  <si>
    <t>nearer, closer; woe</t>
  </si>
  <si>
    <t xml:space="preserve">أَوْلَى </t>
  </si>
  <si>
    <t>subtle</t>
  </si>
  <si>
    <t xml:space="preserve">لَطِيف </t>
  </si>
  <si>
    <t>Prophets and …</t>
  </si>
  <si>
    <t>Allah’s Signs…</t>
  </si>
  <si>
    <t>Messenger</t>
  </si>
  <si>
    <r>
      <t>رَسُول</t>
    </r>
    <r>
      <rPr>
        <b/>
        <sz val="8"/>
        <rFont val="Traditional Arabic"/>
        <charset val="178"/>
      </rPr>
      <t xml:space="preserve"> </t>
    </r>
    <r>
      <rPr>
        <b/>
        <sz val="15"/>
        <rFont val="Traditional Arabic"/>
        <charset val="178"/>
      </rPr>
      <t>(</t>
    </r>
    <r>
      <rPr>
        <sz val="13"/>
        <rFont val="Traditional Arabic"/>
        <charset val="178"/>
      </rPr>
      <t xml:space="preserve">رُسُل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>)</t>
    </r>
    <r>
      <rPr>
        <sz val="18"/>
        <rFont val="Traditional Arabic"/>
        <charset val="178"/>
      </rPr>
      <t xml:space="preserve">    </t>
    </r>
  </si>
  <si>
    <t>sign</t>
  </si>
  <si>
    <r>
      <t xml:space="preserve">آيَة </t>
    </r>
    <r>
      <rPr>
        <sz val="15"/>
        <rFont val="Traditional Arabic"/>
        <charset val="178"/>
      </rPr>
      <t>(</t>
    </r>
    <r>
      <rPr>
        <sz val="13"/>
        <rFont val="Traditional Arabic"/>
        <charset val="178"/>
      </rPr>
      <t>آ</t>
    </r>
    <r>
      <rPr>
        <sz val="3"/>
        <rFont val="Traditional Arabic"/>
        <charset val="178"/>
      </rPr>
      <t xml:space="preserve"> </t>
    </r>
    <r>
      <rPr>
        <sz val="13"/>
        <rFont val="Traditional Arabic"/>
        <charset val="178"/>
      </rPr>
      <t xml:space="preserve">يَات </t>
    </r>
    <r>
      <rPr>
        <i/>
        <sz val="8"/>
        <rFont val="Times New Roman"/>
        <family val="1"/>
      </rPr>
      <t>pl</t>
    </r>
    <r>
      <rPr>
        <sz val="15"/>
        <rFont val="Traditional Arabic"/>
        <charset val="178"/>
      </rPr>
      <t>)</t>
    </r>
  </si>
  <si>
    <t>Prophet</t>
  </si>
  <si>
    <t xml:space="preserve">نَبِيّ  </t>
  </si>
  <si>
    <t>evidence</t>
  </si>
  <si>
    <r>
      <t xml:space="preserve">بَيِّنَة </t>
    </r>
    <r>
      <rPr>
        <sz val="15"/>
        <rFont val="Traditional Arabic"/>
        <charset val="178"/>
      </rPr>
      <t>(</t>
    </r>
    <r>
      <rPr>
        <sz val="13"/>
        <rFont val="Traditional Arabic"/>
        <charset val="178"/>
      </rPr>
      <t xml:space="preserve">بَيِّنَات </t>
    </r>
    <r>
      <rPr>
        <i/>
        <sz val="8"/>
        <rFont val="Times New Roman"/>
        <family val="1"/>
      </rPr>
      <t>pl</t>
    </r>
    <r>
      <rPr>
        <sz val="15"/>
        <rFont val="Traditional Arabic"/>
        <charset val="178"/>
      </rPr>
      <t>)</t>
    </r>
  </si>
  <si>
    <t>Prophets</t>
  </si>
  <si>
    <r>
      <t>نَبِيُّون، نَبِيِّين، أَنْبِيَاء</t>
    </r>
    <r>
      <rPr>
        <sz val="12"/>
        <rFont val="Arial"/>
        <family val="2"/>
      </rPr>
      <t xml:space="preserve"> </t>
    </r>
    <r>
      <rPr>
        <b/>
        <sz val="15"/>
        <rFont val="Traditional Arabic"/>
        <charset val="178"/>
      </rPr>
      <t xml:space="preserve"> </t>
    </r>
    <r>
      <rPr>
        <i/>
        <sz val="8"/>
        <rFont val="Times New Roman"/>
        <family val="1"/>
      </rPr>
      <t>pl</t>
    </r>
  </si>
  <si>
    <t xml:space="preserve"> </t>
  </si>
  <si>
    <t>Qur'an; reading, recitation</t>
  </si>
  <si>
    <t>قُرْآن</t>
  </si>
  <si>
    <r>
      <t xml:space="preserve">آدَم   </t>
    </r>
    <r>
      <rPr>
        <sz val="14"/>
        <rFont val="Arial"/>
        <family val="2"/>
      </rPr>
      <t xml:space="preserve"> </t>
    </r>
    <r>
      <rPr>
        <sz val="15"/>
        <rFont val="Traditional Arabic"/>
        <charset val="178"/>
      </rPr>
      <t xml:space="preserve">نُوح        إِبْرَاهِيم </t>
    </r>
  </si>
  <si>
    <t>cattle</t>
  </si>
  <si>
    <t>إِسْحَاق</t>
  </si>
  <si>
    <t xml:space="preserve">لُوط    إِسْمَاعِيل      </t>
  </si>
  <si>
    <t>mountain</t>
  </si>
  <si>
    <r>
      <t>جَبَل</t>
    </r>
    <r>
      <rPr>
        <sz val="15"/>
        <rFont val="Traditional Arabic"/>
        <charset val="178"/>
      </rPr>
      <t>(</t>
    </r>
    <r>
      <rPr>
        <sz val="13"/>
        <rFont val="Traditional Arabic"/>
        <charset val="178"/>
      </rPr>
      <t xml:space="preserve">جِبَال </t>
    </r>
    <r>
      <rPr>
        <i/>
        <sz val="8"/>
        <rFont val="Times New Roman"/>
        <family val="1"/>
      </rPr>
      <t>pl</t>
    </r>
    <r>
      <rPr>
        <sz val="15"/>
        <rFont val="Traditional Arabic"/>
        <charset val="178"/>
      </rPr>
      <t>)</t>
    </r>
  </si>
  <si>
    <t>يُوسُف</t>
  </si>
  <si>
    <t xml:space="preserve">يَعْقُوب(إِسْرَائِيل)  </t>
  </si>
  <si>
    <t>sea; large river</t>
  </si>
  <si>
    <r>
      <t>بَحْر</t>
    </r>
    <r>
      <rPr>
        <b/>
        <sz val="15"/>
        <rFont val="Arial"/>
        <family val="2"/>
      </rPr>
      <t xml:space="preserve"> </t>
    </r>
    <r>
      <rPr>
        <b/>
        <sz val="15"/>
        <rFont val="Traditional Arabic"/>
        <charset val="178"/>
      </rPr>
      <t> </t>
    </r>
  </si>
  <si>
    <t>صَالِح</t>
  </si>
  <si>
    <t xml:space="preserve">هُود    شُعَيْب     </t>
  </si>
  <si>
    <t xml:space="preserve">sun </t>
  </si>
  <si>
    <t xml:space="preserve">شَمْس </t>
  </si>
  <si>
    <t>مَرْيَمَ</t>
  </si>
  <si>
    <r>
      <t xml:space="preserve">مُوسَى عِيسَى ابنُ </t>
    </r>
    <r>
      <rPr>
        <b/>
        <sz val="14"/>
        <rFont val="Traditional Arabic"/>
        <charset val="178"/>
      </rPr>
      <t xml:space="preserve">      </t>
    </r>
  </si>
  <si>
    <t>moon</t>
  </si>
  <si>
    <r>
      <t>قَمَر</t>
    </r>
    <r>
      <rPr>
        <b/>
        <sz val="15"/>
        <rFont val="Arial"/>
        <family val="2"/>
      </rPr>
      <t xml:space="preserve"> </t>
    </r>
  </si>
  <si>
    <r>
      <t>Satan  (</t>
    </r>
    <r>
      <rPr>
        <i/>
        <sz val="9"/>
        <rFont val="Arial Narrow"/>
        <family val="2"/>
      </rPr>
      <t>pl</t>
    </r>
  </si>
  <si>
    <r>
      <t>شَيْطَان (</t>
    </r>
    <r>
      <rPr>
        <sz val="13"/>
        <rFont val="Traditional Arabic"/>
        <charset val="178"/>
      </rPr>
      <t>شَيَاطِين</t>
    </r>
  </si>
  <si>
    <t>night</t>
  </si>
  <si>
    <t>لَيْل</t>
  </si>
  <si>
    <t xml:space="preserve">Pharaoh </t>
  </si>
  <si>
    <t xml:space="preserve">فِرْعَوْن </t>
  </si>
  <si>
    <t>day</t>
  </si>
  <si>
    <r>
      <t>نَهَار</t>
    </r>
    <r>
      <rPr>
        <b/>
        <sz val="15"/>
        <rFont val="Arial"/>
        <family val="2"/>
      </rPr>
      <t xml:space="preserve"> </t>
    </r>
  </si>
  <si>
    <r>
      <t xml:space="preserve">People of Hud </t>
    </r>
    <r>
      <rPr>
        <sz val="7"/>
        <rFont val="Arial Narrow"/>
        <family val="2"/>
      </rPr>
      <t>(pbuh)</t>
    </r>
  </si>
  <si>
    <t xml:space="preserve">عَاد </t>
  </si>
  <si>
    <t>earth</t>
  </si>
  <si>
    <r>
      <t>أَرْض</t>
    </r>
    <r>
      <rPr>
        <b/>
        <sz val="15"/>
        <rFont val="Arial"/>
        <family val="2"/>
      </rPr>
      <t xml:space="preserve"> </t>
    </r>
    <r>
      <rPr>
        <b/>
        <sz val="15"/>
        <rFont val="Traditional Arabic"/>
        <charset val="178"/>
      </rPr>
      <t> </t>
    </r>
  </si>
  <si>
    <r>
      <t>People of Salih</t>
    </r>
    <r>
      <rPr>
        <sz val="7"/>
        <rFont val="Arial Narrow"/>
        <family val="2"/>
      </rPr>
      <t xml:space="preserve"> (pbuh) </t>
    </r>
  </si>
  <si>
    <t>ثَمُود</t>
  </si>
  <si>
    <r>
      <t>sky      (</t>
    </r>
    <r>
      <rPr>
        <i/>
        <sz val="9"/>
        <rFont val="Arial Narrow"/>
        <family val="2"/>
      </rPr>
      <t>pl</t>
    </r>
  </si>
  <si>
    <r>
      <t xml:space="preserve">سَمَاء   </t>
    </r>
    <r>
      <rPr>
        <sz val="15"/>
        <rFont val="Traditional Arabic"/>
        <charset val="178"/>
      </rPr>
      <t>(</t>
    </r>
    <r>
      <rPr>
        <sz val="13"/>
        <rFont val="Traditional Arabic"/>
        <charset val="178"/>
      </rPr>
      <t xml:space="preserve">سَمَاوات </t>
    </r>
    <r>
      <rPr>
        <i/>
        <sz val="8"/>
        <rFont val="Times New Roman"/>
        <family val="1"/>
      </rPr>
      <t/>
    </r>
  </si>
  <si>
    <t>Last day, …</t>
  </si>
  <si>
    <t>companion, fellow</t>
  </si>
  <si>
    <r>
      <t>صَاحِب</t>
    </r>
    <r>
      <rPr>
        <b/>
        <sz val="15"/>
        <rFont val="Traditional Arabic"/>
        <charset val="178"/>
      </rPr>
      <t>(</t>
    </r>
    <r>
      <rPr>
        <sz val="12"/>
        <rFont val="Traditional Arabic"/>
        <charset val="178"/>
      </rPr>
      <t>أَصْحَاب</t>
    </r>
    <r>
      <rPr>
        <b/>
        <sz val="15"/>
        <rFont val="Traditional Arabic"/>
        <charset val="178"/>
      </rPr>
      <t>)</t>
    </r>
  </si>
  <si>
    <t>forever; ever</t>
  </si>
  <si>
    <t xml:space="preserve">أَبَدًا </t>
  </si>
  <si>
    <t>end</t>
  </si>
  <si>
    <t>عَاقِبَة</t>
  </si>
  <si>
    <t>reward</t>
  </si>
  <si>
    <r>
      <t>أَجْر (</t>
    </r>
    <r>
      <rPr>
        <sz val="13"/>
        <rFont val="Traditional Arabic"/>
        <charset val="178"/>
      </rPr>
      <t xml:space="preserve">أُجُور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>)</t>
    </r>
    <r>
      <rPr>
        <b/>
        <sz val="15"/>
        <rFont val="Arial"/>
        <family val="2"/>
      </rPr>
      <t xml:space="preserve"> </t>
    </r>
    <r>
      <rPr>
        <b/>
        <sz val="15"/>
        <rFont val="Traditional Arabic"/>
        <charset val="178"/>
      </rPr>
      <t xml:space="preserve"> </t>
    </r>
  </si>
  <si>
    <t>torment</t>
  </si>
  <si>
    <t>عَذَاب</t>
  </si>
  <si>
    <t>term</t>
  </si>
  <si>
    <t xml:space="preserve">أَجَل </t>
  </si>
  <si>
    <t>chastisement (as a result of sin)</t>
  </si>
  <si>
    <t xml:space="preserve">عِقَاب </t>
  </si>
  <si>
    <t>the Hereafter</t>
  </si>
  <si>
    <t>الْآخِرَة</t>
  </si>
  <si>
    <t>Resurrection</t>
  </si>
  <si>
    <t>قِيَامَة</t>
  </si>
  <si>
    <t>painful</t>
  </si>
  <si>
    <t>أَلِيم</t>
  </si>
  <si>
    <t>meeting</t>
  </si>
  <si>
    <t xml:space="preserve">لِقَاء </t>
  </si>
  <si>
    <t xml:space="preserve">ثَوَاب </t>
  </si>
  <si>
    <t>fixed</t>
  </si>
  <si>
    <t>مُسَمَّى</t>
  </si>
  <si>
    <t>hellfire</t>
  </si>
  <si>
    <t xml:space="preserve">جَحِيم </t>
  </si>
  <si>
    <t>fire</t>
  </si>
  <si>
    <r>
      <t>نَار</t>
    </r>
    <r>
      <rPr>
        <b/>
        <sz val="14"/>
        <rFont val="Arial"/>
        <family val="2"/>
      </rPr>
      <t xml:space="preserve"> </t>
    </r>
    <r>
      <rPr>
        <b/>
        <sz val="15"/>
        <rFont val="Traditional Arabic"/>
        <charset val="178"/>
      </rPr>
      <t xml:space="preserve"> </t>
    </r>
  </si>
  <si>
    <t>جَزَاء</t>
  </si>
  <si>
    <t>river</t>
  </si>
  <si>
    <r>
      <t>نَهَر (</t>
    </r>
    <r>
      <rPr>
        <sz val="13"/>
        <rFont val="Traditional Arabic"/>
        <charset val="178"/>
      </rPr>
      <t xml:space="preserve">أَنْهَار </t>
    </r>
    <r>
      <rPr>
        <i/>
        <sz val="8"/>
        <rFont val="Times New Roman"/>
        <family val="1"/>
      </rPr>
      <t>pl</t>
    </r>
    <r>
      <rPr>
        <sz val="15"/>
        <rFont val="Traditional Arabic"/>
        <charset val="178"/>
      </rPr>
      <t>)</t>
    </r>
  </si>
  <si>
    <t>garden</t>
  </si>
  <si>
    <r>
      <t>جَنَّة (</t>
    </r>
    <r>
      <rPr>
        <sz val="13"/>
        <rFont val="Traditional Arabic"/>
        <charset val="178"/>
      </rPr>
      <t>جَنَّات</t>
    </r>
    <r>
      <rPr>
        <i/>
        <sz val="10"/>
        <rFont val="Traditional Arabic"/>
        <charset val="178"/>
      </rPr>
      <t xml:space="preserve">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>)</t>
    </r>
  </si>
  <si>
    <t>woe unto …</t>
  </si>
  <si>
    <t xml:space="preserve">وَيْل </t>
  </si>
  <si>
    <t>the Hell</t>
  </si>
  <si>
    <t xml:space="preserve">جَهَنَّم </t>
  </si>
  <si>
    <r>
      <t>يَوْم  (</t>
    </r>
    <r>
      <rPr>
        <sz val="13"/>
        <rFont val="Traditional Arabic"/>
        <charset val="178"/>
      </rPr>
      <t xml:space="preserve">أَيَّام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 xml:space="preserve">) </t>
    </r>
  </si>
  <si>
    <t>reckoning</t>
  </si>
  <si>
    <t>حِسَاب</t>
  </si>
  <si>
    <t>that day</t>
  </si>
  <si>
    <t xml:space="preserve">يَوْمَئِذٍ </t>
  </si>
  <si>
    <t>hour (day of resurrection)</t>
  </si>
  <si>
    <t xml:space="preserve">سَاعَة </t>
  </si>
  <si>
    <t>Deen, …</t>
  </si>
  <si>
    <t>Faith, …</t>
  </si>
  <si>
    <t>matter; affair</t>
  </si>
  <si>
    <r>
      <t>أَمْر (</t>
    </r>
    <r>
      <rPr>
        <sz val="13"/>
        <rFont val="Traditional Arabic"/>
        <charset val="178"/>
      </rPr>
      <t>أَمُور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 xml:space="preserve">) </t>
    </r>
  </si>
  <si>
    <t>one</t>
  </si>
  <si>
    <r>
      <t>أَحَد  (</t>
    </r>
    <r>
      <rPr>
        <sz val="13"/>
        <rFont val="Traditional Arabic"/>
        <charset val="178"/>
      </rPr>
      <t xml:space="preserve">إِحْدَى </t>
    </r>
    <r>
      <rPr>
        <i/>
        <sz val="8"/>
        <rFont val="Times New Roman"/>
        <family val="1"/>
      </rPr>
      <t>fg</t>
    </r>
    <r>
      <rPr>
        <b/>
        <sz val="15"/>
        <rFont val="Traditional Arabic"/>
        <charset val="178"/>
      </rPr>
      <t>)</t>
    </r>
  </si>
  <si>
    <t>piety; fear; protection</t>
  </si>
  <si>
    <t xml:space="preserve">تَقْوَى </t>
  </si>
  <si>
    <t>god; deity</t>
  </si>
  <si>
    <r>
      <t>إِله (</t>
    </r>
    <r>
      <rPr>
        <sz val="12"/>
        <rFont val="Traditional Arabic"/>
        <charset val="178"/>
      </rPr>
      <t xml:space="preserve">آلِهَة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 xml:space="preserve">) </t>
    </r>
  </si>
  <si>
    <t>truth, true; right</t>
  </si>
  <si>
    <t>حَقّ</t>
  </si>
  <si>
    <t>partner, associate</t>
  </si>
  <si>
    <r>
      <t>شَرِيك</t>
    </r>
    <r>
      <rPr>
        <b/>
        <sz val="15"/>
        <rFont val="Traditional Arabic"/>
        <charset val="178"/>
      </rPr>
      <t>(</t>
    </r>
    <r>
      <rPr>
        <sz val="12"/>
        <rFont val="Traditional Arabic"/>
        <charset val="178"/>
      </rPr>
      <t>شُرَكَاء</t>
    </r>
    <r>
      <rPr>
        <b/>
        <sz val="15"/>
        <rFont val="Traditional Arabic"/>
        <charset val="178"/>
      </rPr>
      <t xml:space="preserve">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>)</t>
    </r>
  </si>
  <si>
    <t>witness</t>
  </si>
  <si>
    <t xml:space="preserve">شَهَادَة </t>
  </si>
  <si>
    <t>wisdom</t>
  </si>
  <si>
    <t>حِكْمَة</t>
  </si>
  <si>
    <t>throne</t>
  </si>
  <si>
    <r>
      <t>عَرْش</t>
    </r>
    <r>
      <rPr>
        <b/>
        <sz val="15"/>
        <rFont val="Arial"/>
        <family val="2"/>
      </rPr>
      <t xml:space="preserve"> </t>
    </r>
  </si>
  <si>
    <t>praise</t>
  </si>
  <si>
    <r>
      <t>حَمْد</t>
    </r>
    <r>
      <rPr>
        <b/>
        <sz val="15"/>
        <rFont val="Arial"/>
        <family val="2"/>
      </rPr>
      <t xml:space="preserve"> </t>
    </r>
  </si>
  <si>
    <t>unseen, hidden</t>
  </si>
  <si>
    <t xml:space="preserve">عَهْد </t>
  </si>
  <si>
    <t>religion; law; judgement</t>
  </si>
  <si>
    <r>
      <t>دِين</t>
    </r>
    <r>
      <rPr>
        <b/>
        <sz val="15"/>
        <rFont val="Arial"/>
        <family val="2"/>
      </rPr>
      <t xml:space="preserve"> </t>
    </r>
  </si>
  <si>
    <t>unseen</t>
  </si>
  <si>
    <r>
      <t>غَيْب</t>
    </r>
    <r>
      <rPr>
        <b/>
        <sz val="14"/>
        <rFont val="Arial"/>
        <family val="2"/>
      </rPr>
      <t xml:space="preserve"> </t>
    </r>
    <r>
      <rPr>
        <b/>
        <sz val="15"/>
        <rFont val="Traditional Arabic"/>
        <charset val="178"/>
      </rPr>
      <t xml:space="preserve"> </t>
    </r>
    <r>
      <rPr>
        <b/>
        <sz val="15"/>
        <rFont val="Arial"/>
        <family val="2"/>
      </rPr>
      <t xml:space="preserve"> </t>
    </r>
  </si>
  <si>
    <t>poor-due, charity</t>
  </si>
  <si>
    <t>زَكَاة</t>
  </si>
  <si>
    <t>book</t>
  </si>
  <si>
    <r>
      <t>كِتَاب  (</t>
    </r>
    <r>
      <rPr>
        <sz val="13"/>
        <rFont val="Traditional Arabic"/>
        <charset val="178"/>
      </rPr>
      <t>كُتُب</t>
    </r>
    <r>
      <rPr>
        <i/>
        <sz val="8"/>
        <rFont val="Times New Roman"/>
        <family val="1"/>
      </rPr>
      <t>pl</t>
    </r>
    <r>
      <rPr>
        <i/>
        <sz val="9"/>
        <rFont val="Arial"/>
        <family val="2"/>
      </rPr>
      <t xml:space="preserve"> </t>
    </r>
    <r>
      <rPr>
        <b/>
        <sz val="15"/>
        <rFont val="Traditional Arabic"/>
        <charset val="178"/>
      </rPr>
      <t>)</t>
    </r>
  </si>
  <si>
    <t>witness, present</t>
  </si>
  <si>
    <r>
      <t>شَهِيد (</t>
    </r>
    <r>
      <rPr>
        <sz val="13"/>
        <rFont val="Traditional Arabic"/>
        <charset val="178"/>
      </rPr>
      <t xml:space="preserve">شُهَدَاء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>)</t>
    </r>
  </si>
  <si>
    <t>word</t>
  </si>
  <si>
    <t xml:space="preserve">كَلِمَة </t>
  </si>
  <si>
    <t>prayer</t>
  </si>
  <si>
    <r>
      <t>صَلَاة</t>
    </r>
    <r>
      <rPr>
        <b/>
        <sz val="15"/>
        <rFont val="Arial"/>
        <family val="2"/>
      </rPr>
      <t xml:space="preserve"> </t>
    </r>
  </si>
  <si>
    <t>angel</t>
  </si>
  <si>
    <r>
      <t>مَلَك (</t>
    </r>
    <r>
      <rPr>
        <sz val="13"/>
        <rFont val="Traditional Arabic"/>
        <charset val="178"/>
      </rPr>
      <t xml:space="preserve">مَلَائِكَة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 xml:space="preserve">) </t>
    </r>
  </si>
  <si>
    <t>clear, self-expressive</t>
  </si>
  <si>
    <r>
      <t>مُبِين</t>
    </r>
    <r>
      <rPr>
        <b/>
        <sz val="15"/>
        <rFont val="Arial"/>
        <family val="2"/>
      </rPr>
      <t xml:space="preserve"> </t>
    </r>
  </si>
  <si>
    <t>covenant, treaty</t>
  </si>
  <si>
    <t xml:space="preserve">مِيثَاق </t>
  </si>
  <si>
    <t>light</t>
  </si>
  <si>
    <r>
      <t>نُور</t>
    </r>
    <r>
      <rPr>
        <b/>
        <sz val="15"/>
        <rFont val="Arial"/>
        <family val="2"/>
      </rPr>
      <t xml:space="preserve"> </t>
    </r>
  </si>
  <si>
    <r>
      <t>وَاحِد (</t>
    </r>
    <r>
      <rPr>
        <sz val="13"/>
        <rFont val="Traditional Arabic"/>
        <charset val="178"/>
      </rPr>
      <t xml:space="preserve">وَاحِدَة </t>
    </r>
    <r>
      <rPr>
        <i/>
        <sz val="8"/>
        <rFont val="Times New Roman"/>
        <family val="1"/>
      </rPr>
      <t>fg</t>
    </r>
    <r>
      <rPr>
        <b/>
        <sz val="15"/>
        <rFont val="Traditional Arabic"/>
        <charset val="178"/>
      </rPr>
      <t>)</t>
    </r>
  </si>
  <si>
    <t>Deeds, …</t>
  </si>
  <si>
    <t>Blessings, …</t>
  </si>
  <si>
    <t>actions, deeds, works</t>
  </si>
  <si>
    <r>
      <t xml:space="preserve">أَعْمَال </t>
    </r>
    <r>
      <rPr>
        <i/>
        <sz val="8"/>
        <rFont val="Arial Narrow"/>
        <family val="2"/>
      </rPr>
      <t>pl</t>
    </r>
  </si>
  <si>
    <t>favors</t>
  </si>
  <si>
    <r>
      <t xml:space="preserve">آلَاء  </t>
    </r>
    <r>
      <rPr>
        <i/>
        <sz val="8"/>
        <rFont val="Times New Roman"/>
        <family val="1"/>
      </rPr>
      <t>pl</t>
    </r>
  </si>
  <si>
    <t>good (deed)</t>
  </si>
  <si>
    <r>
      <t xml:space="preserve">حَسَنَة </t>
    </r>
    <r>
      <rPr>
        <b/>
        <sz val="11"/>
        <rFont val="Traditional Arabic"/>
        <charset val="178"/>
      </rPr>
      <t>(</t>
    </r>
    <r>
      <rPr>
        <sz val="12"/>
        <rFont val="Traditional Arabic"/>
        <charset val="178"/>
      </rPr>
      <t>حَسَنَات</t>
    </r>
    <r>
      <rPr>
        <i/>
        <sz val="8"/>
        <rFont val="Times New Roman"/>
        <family val="1"/>
      </rPr>
      <t>pl</t>
    </r>
    <r>
      <rPr>
        <b/>
        <sz val="11"/>
        <rFont val="Traditional Arabic"/>
        <charset val="178"/>
      </rPr>
      <t>)</t>
    </r>
    <r>
      <rPr>
        <b/>
        <sz val="14"/>
        <rFont val="Arial"/>
        <family val="2"/>
      </rPr>
      <t xml:space="preserve">  </t>
    </r>
  </si>
  <si>
    <t>authority; warrant</t>
  </si>
  <si>
    <t xml:space="preserve">سُلْطَان </t>
  </si>
  <si>
    <t>evil, bad</t>
  </si>
  <si>
    <r>
      <t>سَيِّئَة (</t>
    </r>
    <r>
      <rPr>
        <sz val="13"/>
        <rFont val="Traditional Arabic"/>
        <charset val="178"/>
      </rPr>
      <t xml:space="preserve">سَيِّئَات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>)</t>
    </r>
    <r>
      <rPr>
        <b/>
        <sz val="14"/>
        <rFont val="Arial"/>
        <family val="2"/>
      </rPr>
      <t xml:space="preserve">  </t>
    </r>
  </si>
  <si>
    <t>grace</t>
  </si>
  <si>
    <r>
      <t>فَضْل</t>
    </r>
    <r>
      <rPr>
        <b/>
        <sz val="15"/>
        <rFont val="Arial"/>
        <family val="2"/>
      </rPr>
      <t xml:space="preserve"> </t>
    </r>
  </si>
  <si>
    <t>good, better</t>
  </si>
  <si>
    <t>خَيْر</t>
  </si>
  <si>
    <t>water</t>
  </si>
  <si>
    <t xml:space="preserve">مَاء </t>
  </si>
  <si>
    <t>evil, bad, worse</t>
  </si>
  <si>
    <t>شَرّ</t>
  </si>
  <si>
    <t>dominion, reign</t>
  </si>
  <si>
    <r>
      <t>مُلْك</t>
    </r>
    <r>
      <rPr>
        <b/>
        <sz val="15"/>
        <rFont val="Arial"/>
        <family val="2"/>
      </rPr>
      <t xml:space="preserve"> </t>
    </r>
    <r>
      <rPr>
        <b/>
        <sz val="15"/>
        <rFont val="Traditional Arabic"/>
        <charset val="178"/>
      </rPr>
      <t xml:space="preserve"> </t>
    </r>
  </si>
  <si>
    <t>sin</t>
  </si>
  <si>
    <t>إِثْم</t>
  </si>
  <si>
    <t>favor</t>
  </si>
  <si>
    <t>نِعْمَة</t>
  </si>
  <si>
    <r>
      <t>ذَنْب (</t>
    </r>
    <r>
      <rPr>
        <sz val="13"/>
        <rFont val="Traditional Arabic"/>
        <charset val="178"/>
      </rPr>
      <t xml:space="preserve">ذُنُوب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 xml:space="preserve">) </t>
    </r>
    <r>
      <rPr>
        <b/>
        <sz val="14"/>
        <rFont val="Arial"/>
        <family val="2"/>
      </rPr>
      <t xml:space="preserve"> </t>
    </r>
  </si>
  <si>
    <t>all</t>
  </si>
  <si>
    <r>
      <t xml:space="preserve">أَجْمَعُون، </t>
    </r>
    <r>
      <rPr>
        <b/>
        <sz val="12"/>
        <rFont val="Traditional Arabic"/>
        <charset val="178"/>
      </rPr>
      <t>أَجْمَعِين</t>
    </r>
    <r>
      <rPr>
        <b/>
        <sz val="15"/>
        <rFont val="Traditional Arabic"/>
        <charset val="178"/>
      </rPr>
      <t xml:space="preserve"> </t>
    </r>
  </si>
  <si>
    <t>جُنَاح</t>
  </si>
  <si>
    <t>permission</t>
  </si>
  <si>
    <t xml:space="preserve">إِذْن    </t>
  </si>
  <si>
    <t>unlawful</t>
  </si>
  <si>
    <t>حَرَام</t>
  </si>
  <si>
    <t>punishment; power; adversity</t>
  </si>
  <si>
    <r>
      <t>بَأْس</t>
    </r>
    <r>
      <rPr>
        <b/>
        <sz val="15"/>
        <rFont val="Arial"/>
        <family val="2"/>
      </rPr>
      <t xml:space="preserve"> </t>
    </r>
  </si>
  <si>
    <t>name</t>
  </si>
  <si>
    <r>
      <t>اِسْم (</t>
    </r>
    <r>
      <rPr>
        <sz val="13"/>
        <rFont val="Traditional Arabic"/>
        <charset val="178"/>
      </rPr>
      <t xml:space="preserve">أَسْمَاء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>)</t>
    </r>
  </si>
  <si>
    <t>all, everybody</t>
  </si>
  <si>
    <r>
      <t>جَمِيع</t>
    </r>
    <r>
      <rPr>
        <b/>
        <sz val="15"/>
        <rFont val="Arial"/>
        <family val="2"/>
      </rPr>
      <t xml:space="preserve"> </t>
    </r>
  </si>
  <si>
    <t>discourse; speech</t>
  </si>
  <si>
    <r>
      <t>حَدِيث(</t>
    </r>
    <r>
      <rPr>
        <sz val="13"/>
        <rFont val="Traditional Arabic"/>
        <charset val="178"/>
      </rPr>
      <t>أَحَادِيث)</t>
    </r>
  </si>
  <si>
    <t>same; equal; level; fair</t>
  </si>
  <si>
    <t>سَوَاء</t>
  </si>
  <si>
    <t>good</t>
  </si>
  <si>
    <r>
      <t>طَيِّبَة (</t>
    </r>
    <r>
      <rPr>
        <sz val="13"/>
        <rFont val="Traditional Arabic"/>
        <charset val="178"/>
      </rPr>
      <t xml:space="preserve">طَيِّبَات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 xml:space="preserve">) </t>
    </r>
  </si>
  <si>
    <t>party, group</t>
  </si>
  <si>
    <t xml:space="preserve">فَرِيق </t>
  </si>
  <si>
    <t>Relatives, …</t>
  </si>
  <si>
    <t>Self (body parts…)</t>
  </si>
  <si>
    <t>mother</t>
  </si>
  <si>
    <t>face</t>
  </si>
  <si>
    <r>
      <t>father   (</t>
    </r>
    <r>
      <rPr>
        <i/>
        <sz val="9"/>
        <rFont val="Arial Narrow"/>
        <family val="2"/>
      </rPr>
      <t>pl</t>
    </r>
  </si>
  <si>
    <r>
      <t>أَب، أَبَتِ (</t>
    </r>
    <r>
      <rPr>
        <sz val="13"/>
        <rFont val="Traditional Arabic"/>
        <charset val="178"/>
      </rPr>
      <t xml:space="preserve">آبَاء </t>
    </r>
    <r>
      <rPr>
        <i/>
        <sz val="8"/>
        <rFont val="Times New Roman"/>
        <family val="1"/>
      </rPr>
      <t/>
    </r>
  </si>
  <si>
    <t>eye; spring</t>
  </si>
  <si>
    <r>
      <t>عَيْن  (</t>
    </r>
    <r>
      <rPr>
        <sz val="13"/>
        <rFont val="Traditional Arabic"/>
        <charset val="178"/>
      </rPr>
      <t xml:space="preserve">أَعْيُن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>)</t>
    </r>
  </si>
  <si>
    <t xml:space="preserve"> wife; husband</t>
  </si>
  <si>
    <r>
      <t>زَوْج (</t>
    </r>
    <r>
      <rPr>
        <sz val="13"/>
        <rFont val="Traditional Arabic"/>
        <charset val="178"/>
      </rPr>
      <t xml:space="preserve">أَزْوَاج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>)</t>
    </r>
    <r>
      <rPr>
        <b/>
        <sz val="15"/>
        <rFont val="Arial"/>
        <family val="2"/>
      </rPr>
      <t xml:space="preserve"> </t>
    </r>
    <r>
      <rPr>
        <i/>
        <sz val="9"/>
        <rFont val="Arial"/>
        <family val="2"/>
      </rPr>
      <t xml:space="preserve"> </t>
    </r>
  </si>
  <si>
    <t>sights</t>
  </si>
  <si>
    <r>
      <t xml:space="preserve">أَبْصَار </t>
    </r>
    <r>
      <rPr>
        <i/>
        <sz val="8"/>
        <rFont val="Times New Roman"/>
        <family val="1"/>
      </rPr>
      <t>pl</t>
    </r>
  </si>
  <si>
    <t>man</t>
  </si>
  <si>
    <r>
      <t>رَجُل (</t>
    </r>
    <r>
      <rPr>
        <sz val="13"/>
        <rFont val="Traditional Arabic"/>
        <charset val="178"/>
      </rPr>
      <t xml:space="preserve">رِجَال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>)</t>
    </r>
    <r>
      <rPr>
        <b/>
        <sz val="15"/>
        <rFont val="Arial"/>
        <family val="2"/>
      </rPr>
      <t xml:space="preserve"> </t>
    </r>
    <r>
      <rPr>
        <i/>
        <sz val="9"/>
        <rFont val="Arial"/>
        <family val="2"/>
      </rPr>
      <t xml:space="preserve"> </t>
    </r>
  </si>
  <si>
    <t>mouths</t>
  </si>
  <si>
    <r>
      <t xml:space="preserve">أفْوَاه  </t>
    </r>
    <r>
      <rPr>
        <i/>
        <sz val="8"/>
        <rFont val="Times New Roman"/>
        <family val="1"/>
      </rPr>
      <t>pl</t>
    </r>
  </si>
  <si>
    <t xml:space="preserve"> woman</t>
  </si>
  <si>
    <r>
      <t>اِمْرَأَة (</t>
    </r>
    <r>
      <rPr>
        <sz val="13"/>
        <rFont val="Traditional Arabic"/>
        <charset val="178"/>
      </rPr>
      <t xml:space="preserve">نِسَاء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>)</t>
    </r>
    <r>
      <rPr>
        <b/>
        <sz val="15"/>
        <rFont val="Arial"/>
        <family val="2"/>
      </rPr>
      <t xml:space="preserve"> </t>
    </r>
    <r>
      <rPr>
        <i/>
        <sz val="9"/>
        <rFont val="Arial"/>
        <family val="2"/>
      </rPr>
      <t xml:space="preserve"> </t>
    </r>
  </si>
  <si>
    <t>tongue; language</t>
  </si>
  <si>
    <r>
      <t>لِسَان (</t>
    </r>
    <r>
      <rPr>
        <sz val="13"/>
        <rFont val="Traditional Arabic"/>
        <charset val="178"/>
      </rPr>
      <t xml:space="preserve">أَلْسِنَة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>)</t>
    </r>
  </si>
  <si>
    <t xml:space="preserve"> child</t>
  </si>
  <si>
    <r>
      <t>وَلَد  (</t>
    </r>
    <r>
      <rPr>
        <sz val="13"/>
        <rFont val="Traditional Arabic"/>
        <charset val="178"/>
      </rPr>
      <t xml:space="preserve">أَوْلَاد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>)</t>
    </r>
    <r>
      <rPr>
        <b/>
        <sz val="15"/>
        <rFont val="Arial"/>
        <family val="2"/>
      </rPr>
      <t xml:space="preserve"> </t>
    </r>
    <r>
      <rPr>
        <i/>
        <sz val="9"/>
        <rFont val="Arial"/>
        <family val="2"/>
      </rPr>
      <t xml:space="preserve"> </t>
    </r>
  </si>
  <si>
    <t>heart</t>
  </si>
  <si>
    <r>
      <t>قَلْب  (</t>
    </r>
    <r>
      <rPr>
        <sz val="13"/>
        <rFont val="Traditional Arabic"/>
        <charset val="178"/>
      </rPr>
      <t xml:space="preserve">قُلُوب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>)</t>
    </r>
  </si>
  <si>
    <t xml:space="preserve"> father</t>
  </si>
  <si>
    <r>
      <t>وَالِد (</t>
    </r>
    <r>
      <rPr>
        <sz val="13"/>
        <rFont val="Traditional Arabic"/>
        <charset val="178"/>
      </rPr>
      <t>وَالِدَيْن</t>
    </r>
    <r>
      <rPr>
        <b/>
        <sz val="13"/>
        <rFont val="Traditional Arabic"/>
        <charset val="178"/>
      </rPr>
      <t xml:space="preserve"> </t>
    </r>
    <r>
      <rPr>
        <i/>
        <sz val="8"/>
        <rFont val="Times New Roman"/>
        <family val="1"/>
      </rPr>
      <t>dl</t>
    </r>
    <r>
      <rPr>
        <b/>
        <sz val="15"/>
        <rFont val="Traditional Arabic"/>
        <charset val="178"/>
      </rPr>
      <t xml:space="preserve">) </t>
    </r>
  </si>
  <si>
    <t>breast</t>
  </si>
  <si>
    <r>
      <t xml:space="preserve">صَدْر </t>
    </r>
    <r>
      <rPr>
        <sz val="13"/>
        <rFont val="Traditional Arabic"/>
        <charset val="178"/>
      </rPr>
      <t xml:space="preserve">(صُدُور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>)</t>
    </r>
  </si>
  <si>
    <t>descendants; children</t>
  </si>
  <si>
    <r>
      <t>ذُرِّيَّة</t>
    </r>
    <r>
      <rPr>
        <b/>
        <sz val="15"/>
        <rFont val="Arial"/>
        <family val="2"/>
      </rPr>
      <t xml:space="preserve"> </t>
    </r>
    <r>
      <rPr>
        <b/>
        <sz val="15"/>
        <rFont val="Traditional Arabic"/>
        <charset val="178"/>
      </rPr>
      <t> </t>
    </r>
  </si>
  <si>
    <t>hand</t>
  </si>
  <si>
    <r>
      <t xml:space="preserve">يَد    </t>
    </r>
    <r>
      <rPr>
        <sz val="13"/>
        <rFont val="Traditional Arabic"/>
        <charset val="178"/>
      </rPr>
      <t xml:space="preserve">(أَيْدِي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>)</t>
    </r>
  </si>
  <si>
    <t>son</t>
  </si>
  <si>
    <t xml:space="preserve">اِبْن </t>
  </si>
  <si>
    <t>foot</t>
  </si>
  <si>
    <r>
      <t xml:space="preserve">رِجْلٌ </t>
    </r>
    <r>
      <rPr>
        <sz val="13"/>
        <rFont val="Traditional Arabic"/>
        <charset val="178"/>
      </rPr>
      <t xml:space="preserve">(أَرْجُل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>)</t>
    </r>
  </si>
  <si>
    <t>بَنُون، بَنِين، أَبْنَاء</t>
  </si>
  <si>
    <t>soul</t>
  </si>
  <si>
    <r>
      <t>نَفْس (</t>
    </r>
    <r>
      <rPr>
        <sz val="13"/>
        <rFont val="Traditional Arabic"/>
        <charset val="178"/>
      </rPr>
      <t xml:space="preserve">أَنْفُس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 xml:space="preserve">) </t>
    </r>
    <r>
      <rPr>
        <b/>
        <sz val="15"/>
        <rFont val="Arial"/>
        <family val="2"/>
      </rPr>
      <t xml:space="preserve"> </t>
    </r>
    <r>
      <rPr>
        <i/>
        <sz val="9"/>
        <rFont val="Arial"/>
        <family val="2"/>
      </rPr>
      <t xml:space="preserve"> </t>
    </r>
  </si>
  <si>
    <t>brother</t>
  </si>
  <si>
    <r>
      <t xml:space="preserve">أخ </t>
    </r>
    <r>
      <rPr>
        <b/>
        <sz val="11"/>
        <rFont val="Traditional Arabic"/>
        <charset val="178"/>
      </rPr>
      <t>(</t>
    </r>
    <r>
      <rPr>
        <sz val="11"/>
        <rFont val="Traditional Arabic"/>
        <charset val="178"/>
      </rPr>
      <t>أَخُو، أَخَا، أَخِي</t>
    </r>
    <r>
      <rPr>
        <b/>
        <sz val="11"/>
        <rFont val="Traditional Arabic"/>
        <charset val="178"/>
      </rPr>
      <t>)</t>
    </r>
    <r>
      <rPr>
        <b/>
        <sz val="15"/>
        <rFont val="Arial"/>
        <family val="2"/>
      </rPr>
      <t xml:space="preserve"> </t>
    </r>
    <r>
      <rPr>
        <b/>
        <sz val="15"/>
        <rFont val="Traditional Arabic"/>
        <charset val="178"/>
      </rPr>
      <t> </t>
    </r>
  </si>
  <si>
    <t xml:space="preserve">رُوح </t>
  </si>
  <si>
    <t>brothers</t>
  </si>
  <si>
    <r>
      <t xml:space="preserve">إِخْوَان </t>
    </r>
    <r>
      <rPr>
        <i/>
        <sz val="8"/>
        <rFont val="Times New Roman"/>
        <family val="1"/>
      </rPr>
      <t>pl</t>
    </r>
    <r>
      <rPr>
        <b/>
        <sz val="15"/>
        <rFont val="Arial"/>
        <family val="2"/>
      </rPr>
      <t xml:space="preserve"> </t>
    </r>
    <r>
      <rPr>
        <b/>
        <sz val="15"/>
        <rFont val="Traditional Arabic"/>
        <charset val="178"/>
      </rPr>
      <t xml:space="preserve"> </t>
    </r>
  </si>
  <si>
    <t>power, strength</t>
  </si>
  <si>
    <t xml:space="preserve">قُوَّة </t>
  </si>
  <si>
    <t>World, …</t>
  </si>
  <si>
    <t>People, …</t>
  </si>
  <si>
    <t>house</t>
  </si>
  <si>
    <r>
      <t>بَيْت  (</t>
    </r>
    <r>
      <rPr>
        <sz val="13"/>
        <rFont val="Traditional Arabic"/>
        <charset val="178"/>
      </rPr>
      <t xml:space="preserve">بُيُوت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 xml:space="preserve">) </t>
    </r>
  </si>
  <si>
    <t>community</t>
  </si>
  <si>
    <r>
      <t>أُمَّة   (</t>
    </r>
    <r>
      <rPr>
        <sz val="13"/>
        <rFont val="Traditional Arabic"/>
        <charset val="178"/>
      </rPr>
      <t xml:space="preserve">أُمَم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 xml:space="preserve">) </t>
    </r>
  </si>
  <si>
    <t>abode</t>
  </si>
  <si>
    <r>
      <t>دَار   (</t>
    </r>
    <r>
      <rPr>
        <sz val="13"/>
        <rFont val="Traditional Arabic"/>
        <charset val="178"/>
      </rPr>
      <t xml:space="preserve">دِيَار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 xml:space="preserve">) </t>
    </r>
  </si>
  <si>
    <t>people</t>
  </si>
  <si>
    <r>
      <t>قَوْم</t>
    </r>
    <r>
      <rPr>
        <b/>
        <sz val="15"/>
        <rFont val="Arial"/>
        <family val="2"/>
      </rPr>
      <t xml:space="preserve"> </t>
    </r>
  </si>
  <si>
    <t>world</t>
  </si>
  <si>
    <r>
      <t>دُنْيَا</t>
    </r>
    <r>
      <rPr>
        <b/>
        <sz val="15"/>
        <rFont val="Arial"/>
        <family val="2"/>
      </rPr>
      <t xml:space="preserve"> </t>
    </r>
  </si>
  <si>
    <r>
      <t>اِنْسَان</t>
    </r>
    <r>
      <rPr>
        <b/>
        <sz val="15"/>
        <rFont val="Arial"/>
        <family val="2"/>
      </rPr>
      <t xml:space="preserve"> </t>
    </r>
  </si>
  <si>
    <t>way</t>
  </si>
  <si>
    <r>
      <t>سَبِيل (</t>
    </r>
    <r>
      <rPr>
        <sz val="13"/>
        <rFont val="Traditional Arabic"/>
        <charset val="178"/>
      </rPr>
      <t>سُبُل</t>
    </r>
    <r>
      <rPr>
        <b/>
        <sz val="13"/>
        <rFont val="Traditional Arabic"/>
        <charset val="178"/>
      </rPr>
      <t xml:space="preserve"> </t>
    </r>
    <r>
      <rPr>
        <i/>
        <sz val="8"/>
        <rFont val="Times New Roman"/>
        <family val="1"/>
      </rPr>
      <t>pl</t>
    </r>
    <r>
      <rPr>
        <i/>
        <sz val="9"/>
        <rFont val="Arial"/>
        <family val="2"/>
      </rPr>
      <t xml:space="preserve"> </t>
    </r>
    <r>
      <rPr>
        <b/>
        <sz val="15"/>
        <rFont val="Traditional Arabic"/>
        <charset val="178"/>
      </rPr>
      <t xml:space="preserve">) </t>
    </r>
  </si>
  <si>
    <t>men, people</t>
  </si>
  <si>
    <r>
      <t>نَاس</t>
    </r>
    <r>
      <rPr>
        <b/>
        <sz val="15"/>
        <rFont val="Arial"/>
        <family val="2"/>
      </rPr>
      <t xml:space="preserve"> </t>
    </r>
  </si>
  <si>
    <t>path</t>
  </si>
  <si>
    <t xml:space="preserve">صِرَاط </t>
  </si>
  <si>
    <t>male</t>
  </si>
  <si>
    <r>
      <t>ذَكَر</t>
    </r>
    <r>
      <rPr>
        <b/>
        <sz val="15"/>
        <rFont val="Arial"/>
        <family val="2"/>
      </rPr>
      <t xml:space="preserve"> </t>
    </r>
    <r>
      <rPr>
        <b/>
        <sz val="15"/>
        <rFont val="Traditional Arabic"/>
        <charset val="178"/>
      </rPr>
      <t xml:space="preserve"> (</t>
    </r>
    <r>
      <rPr>
        <sz val="13"/>
        <rFont val="Traditional Arabic"/>
        <charset val="178"/>
      </rPr>
      <t xml:space="preserve">ذُكُور </t>
    </r>
    <r>
      <rPr>
        <i/>
        <sz val="8"/>
        <rFont val="Times New Roman"/>
        <family val="1"/>
      </rPr>
      <t>pl</t>
    </r>
    <r>
      <rPr>
        <i/>
        <sz val="9"/>
        <rFont val="Arial"/>
        <family val="2"/>
      </rPr>
      <t>)</t>
    </r>
  </si>
  <si>
    <r>
      <t>عَالَم (</t>
    </r>
    <r>
      <rPr>
        <sz val="13"/>
        <rFont val="Traditional Arabic"/>
        <charset val="178"/>
      </rPr>
      <t xml:space="preserve">عَالَمِين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 xml:space="preserve">) </t>
    </r>
  </si>
  <si>
    <t>female</t>
  </si>
  <si>
    <r>
      <t>أُنْثَى</t>
    </r>
    <r>
      <rPr>
        <b/>
        <sz val="15"/>
        <rFont val="Arial"/>
        <family val="2"/>
      </rPr>
      <t xml:space="preserve"> </t>
    </r>
    <r>
      <rPr>
        <b/>
        <sz val="15"/>
        <rFont val="Traditional Arabic"/>
        <charset val="178"/>
      </rPr>
      <t xml:space="preserve"> (</t>
    </r>
    <r>
      <rPr>
        <sz val="13"/>
        <rFont val="Traditional Arabic"/>
        <charset val="178"/>
      </rPr>
      <t xml:space="preserve">إِنَاث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>)</t>
    </r>
  </si>
  <si>
    <t>trial; persecution</t>
  </si>
  <si>
    <t xml:space="preserve">فِتْنَة </t>
  </si>
  <si>
    <t>slave</t>
  </si>
  <si>
    <r>
      <t>عَبْد  (</t>
    </r>
    <r>
      <rPr>
        <sz val="13"/>
        <rFont val="Traditional Arabic"/>
        <charset val="178"/>
      </rPr>
      <t xml:space="preserve">عِبَاد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 xml:space="preserve">) </t>
    </r>
  </si>
  <si>
    <t>town</t>
  </si>
  <si>
    <r>
      <t>قَرْيَة  (</t>
    </r>
    <r>
      <rPr>
        <sz val="13"/>
        <rFont val="Traditional Arabic"/>
        <charset val="178"/>
      </rPr>
      <t xml:space="preserve">قُرَى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 xml:space="preserve">) </t>
    </r>
  </si>
  <si>
    <r>
      <t>عَدُوّ</t>
    </r>
    <r>
      <rPr>
        <b/>
        <sz val="14"/>
        <rFont val="Arial"/>
        <family val="2"/>
      </rPr>
      <t xml:space="preserve"> </t>
    </r>
    <r>
      <rPr>
        <b/>
        <sz val="15"/>
        <rFont val="Traditional Arabic"/>
        <charset val="178"/>
      </rPr>
      <t xml:space="preserve"> (</t>
    </r>
    <r>
      <rPr>
        <sz val="13"/>
        <rFont val="Traditional Arabic"/>
        <charset val="178"/>
      </rPr>
      <t xml:space="preserve">أَعْدَاء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 xml:space="preserve">) </t>
    </r>
  </si>
  <si>
    <t>wealth</t>
  </si>
  <si>
    <r>
      <t>مَال  (</t>
    </r>
    <r>
      <rPr>
        <sz val="13"/>
        <rFont val="Traditional Arabic"/>
        <charset val="178"/>
      </rPr>
      <t xml:space="preserve">أَمْوَال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 xml:space="preserve">) </t>
    </r>
  </si>
  <si>
    <t>disbelievers</t>
  </si>
  <si>
    <r>
      <t>كُفَّار</t>
    </r>
    <r>
      <rPr>
        <i/>
        <sz val="8"/>
        <rFont val="Times New Roman"/>
        <family val="1"/>
      </rPr>
      <t>pl</t>
    </r>
    <r>
      <rPr>
        <i/>
        <sz val="9"/>
        <rFont val="Arial"/>
        <family val="2"/>
      </rPr>
      <t xml:space="preserve"> </t>
    </r>
  </si>
  <si>
    <t>provision; enjoyment</t>
  </si>
  <si>
    <t xml:space="preserve">مَتَاع </t>
  </si>
  <si>
    <t>criminal</t>
  </si>
  <si>
    <t xml:space="preserve">مُجْرِم </t>
  </si>
  <si>
    <r>
      <t>mosque (</t>
    </r>
    <r>
      <rPr>
        <i/>
        <sz val="9"/>
        <rFont val="Arial Narrow"/>
        <family val="2"/>
      </rPr>
      <t>pl</t>
    </r>
  </si>
  <si>
    <r>
      <t>مَسْجِد (</t>
    </r>
    <r>
      <rPr>
        <sz val="13"/>
        <rFont val="Traditional Arabic"/>
        <charset val="178"/>
      </rPr>
      <t>مَسَاجِد</t>
    </r>
    <r>
      <rPr>
        <i/>
        <sz val="8"/>
        <rFont val="Times New Roman"/>
        <family val="1"/>
      </rPr>
      <t/>
    </r>
  </si>
  <si>
    <t>chiefs, leaders</t>
  </si>
  <si>
    <t xml:space="preserve">مَلَأ </t>
  </si>
  <si>
    <t>place; abode</t>
  </si>
  <si>
    <r>
      <t>مَكَان (</t>
    </r>
    <r>
      <rPr>
        <sz val="13"/>
        <rFont val="Traditional Arabic"/>
        <charset val="178"/>
      </rPr>
      <t>مَكَانَة</t>
    </r>
    <r>
      <rPr>
        <b/>
        <sz val="15"/>
        <rFont val="Traditional Arabic"/>
        <charset val="178"/>
      </rPr>
      <t>)</t>
    </r>
  </si>
  <si>
    <t xml:space="preserve">protecting friend; guardian </t>
  </si>
  <si>
    <r>
      <t>وَلِيّ (</t>
    </r>
    <r>
      <rPr>
        <sz val="13"/>
        <rFont val="Traditional Arabic"/>
        <charset val="178"/>
      </rPr>
      <t>أَوْلِيَاء</t>
    </r>
    <r>
      <rPr>
        <b/>
        <sz val="15"/>
        <rFont val="Traditional Arabic"/>
        <charset val="178"/>
      </rPr>
      <t xml:space="preserve">) </t>
    </r>
  </si>
  <si>
    <r>
      <t xml:space="preserve">let </t>
    </r>
    <r>
      <rPr>
        <i/>
        <sz val="10"/>
        <rFont val="Arial Narrow"/>
        <family val="2"/>
      </rPr>
      <t>sb</t>
    </r>
    <r>
      <rPr>
        <sz val="10"/>
        <rFont val="Arial Narrow"/>
        <family val="2"/>
      </rPr>
      <t xml:space="preserve"> do (imperative)</t>
    </r>
  </si>
  <si>
    <t xml:space="preserve"> لَا     إِلهَ </t>
  </si>
  <si>
    <t xml:space="preserve"> إِلَّا    الله </t>
  </si>
  <si>
    <r>
      <t xml:space="preserve">  لَنْ</t>
    </r>
    <r>
      <rPr>
        <sz val="12"/>
        <rFont val="Times New Roman"/>
        <family val="1"/>
      </rPr>
      <t xml:space="preserve"> </t>
    </r>
    <r>
      <rPr>
        <b/>
        <sz val="15"/>
        <rFont val="Traditional Arabic"/>
        <charset val="178"/>
      </rPr>
      <t xml:space="preserve"> </t>
    </r>
    <r>
      <rPr>
        <i/>
        <sz val="9"/>
        <rFont val="Times New Roman"/>
        <family val="1"/>
      </rPr>
      <t>(for future)</t>
    </r>
  </si>
  <si>
    <t xml:space="preserve"> مَا </t>
  </si>
  <si>
    <r>
      <t xml:space="preserve"> لَيْسَ (</t>
    </r>
    <r>
      <rPr>
        <sz val="13"/>
        <rFont val="Traditional Arabic"/>
        <charset val="178"/>
      </rPr>
      <t xml:space="preserve">لَيْسَتْ </t>
    </r>
    <r>
      <rPr>
        <i/>
        <sz val="9"/>
        <rFont val="Times New Roman"/>
        <family val="1"/>
      </rPr>
      <t>fg</t>
    </r>
    <r>
      <rPr>
        <b/>
        <sz val="15"/>
        <rFont val="Traditional Arabic"/>
        <charset val="178"/>
      </rPr>
      <t>)</t>
    </r>
  </si>
  <si>
    <t xml:space="preserve"> بَلَى </t>
  </si>
  <si>
    <r>
      <t xml:space="preserve"> غَيْر </t>
    </r>
    <r>
      <rPr>
        <sz val="12"/>
        <rFont val="Times New Roman"/>
        <family val="1"/>
      </rPr>
      <t xml:space="preserve"> </t>
    </r>
  </si>
  <si>
    <t xml:space="preserve"> دُونَ </t>
  </si>
  <si>
    <t xml:space="preserve"> إِلَّا </t>
  </si>
  <si>
    <t xml:space="preserve"> نَعَمْ </t>
  </si>
  <si>
    <r>
      <t xml:space="preserve"> ذ</t>
    </r>
    <r>
      <rPr>
        <b/>
        <vertAlign val="superscript"/>
        <sz val="15"/>
        <rFont val="Traditional Arabic"/>
        <charset val="178"/>
      </rPr>
      <t>ا</t>
    </r>
    <r>
      <rPr>
        <b/>
        <sz val="15"/>
        <rFont val="Traditional Arabic"/>
        <charset val="178"/>
      </rPr>
      <t xml:space="preserve">لِكَ </t>
    </r>
    <r>
      <rPr>
        <i/>
        <sz val="9"/>
        <rFont val="Times New Roman"/>
        <family val="1"/>
      </rPr>
      <t>mg</t>
    </r>
  </si>
  <si>
    <r>
      <t xml:space="preserve"> تِلْكَ   </t>
    </r>
    <r>
      <rPr>
        <i/>
        <sz val="9"/>
        <rFont val="Times New Roman"/>
        <family val="1"/>
      </rPr>
      <t>fg</t>
    </r>
  </si>
  <si>
    <r>
      <t xml:space="preserve"> هؤُلَاء ِ </t>
    </r>
    <r>
      <rPr>
        <i/>
        <sz val="9"/>
        <rFont val="Times New Roman"/>
        <family val="1"/>
      </rPr>
      <t>mg/fg</t>
    </r>
  </si>
  <si>
    <r>
      <t xml:space="preserve"> اُولئِكَ ِ </t>
    </r>
    <r>
      <rPr>
        <i/>
        <sz val="9"/>
        <rFont val="Times New Roman"/>
        <family val="1"/>
      </rPr>
      <t>mg/fg</t>
    </r>
  </si>
  <si>
    <r>
      <t xml:space="preserve"> الَّذِي </t>
    </r>
    <r>
      <rPr>
        <i/>
        <sz val="9"/>
        <rFont val="Times New Roman"/>
        <family val="1"/>
      </rPr>
      <t>mg</t>
    </r>
  </si>
  <si>
    <r>
      <t xml:space="preserve"> الَّتِي   </t>
    </r>
    <r>
      <rPr>
        <i/>
        <sz val="9"/>
        <rFont val="Times New Roman"/>
        <family val="1"/>
      </rPr>
      <t>fg</t>
    </r>
  </si>
  <si>
    <r>
      <t xml:space="preserve"> الَّذِينَ  </t>
    </r>
    <r>
      <rPr>
        <i/>
        <sz val="9"/>
        <rFont val="Times New Roman"/>
        <family val="1"/>
      </rPr>
      <t>mg</t>
    </r>
    <r>
      <rPr>
        <b/>
        <sz val="15"/>
        <rFont val="Traditional Arabic"/>
        <charset val="178"/>
      </rPr>
      <t xml:space="preserve"> </t>
    </r>
  </si>
  <si>
    <r>
      <t xml:space="preserve">  هذِهِ  </t>
    </r>
    <r>
      <rPr>
        <i/>
        <sz val="9"/>
        <rFont val="Times New Roman"/>
        <family val="1"/>
      </rPr>
      <t>(for br.pl)</t>
    </r>
  </si>
  <si>
    <r>
      <t xml:space="preserve">  تِلْكَ  </t>
    </r>
    <r>
      <rPr>
        <i/>
        <sz val="9"/>
        <rFont val="Times New Roman"/>
        <family val="1"/>
      </rPr>
      <t>(for br.pl)</t>
    </r>
  </si>
  <si>
    <r>
      <t xml:space="preserve"> هُوَ   </t>
    </r>
    <r>
      <rPr>
        <i/>
        <sz val="9"/>
        <rFont val="Times New Roman"/>
        <family val="1"/>
      </rPr>
      <t>mg</t>
    </r>
  </si>
  <si>
    <r>
      <t xml:space="preserve"> هُمْ   </t>
    </r>
    <r>
      <rPr>
        <i/>
        <sz val="9"/>
        <rFont val="Times New Roman"/>
        <family val="1"/>
      </rPr>
      <t>mg</t>
    </r>
  </si>
  <si>
    <r>
      <t xml:space="preserve"> أَنْتَ  </t>
    </r>
    <r>
      <rPr>
        <i/>
        <sz val="9"/>
        <rFont val="Times New Roman"/>
        <family val="1"/>
      </rPr>
      <t>mg</t>
    </r>
  </si>
  <si>
    <r>
      <t xml:space="preserve"> أَنْتُم  </t>
    </r>
    <r>
      <rPr>
        <i/>
        <sz val="9"/>
        <rFont val="Times New Roman"/>
        <family val="1"/>
      </rPr>
      <t>mg</t>
    </r>
  </si>
  <si>
    <r>
      <t xml:space="preserve"> أَنَا    </t>
    </r>
    <r>
      <rPr>
        <i/>
        <sz val="9"/>
        <rFont val="Times New Roman"/>
        <family val="1"/>
      </rPr>
      <t>mg/fg</t>
    </r>
  </si>
  <si>
    <r>
      <t xml:space="preserve"> نَحْنُ </t>
    </r>
    <r>
      <rPr>
        <i/>
        <sz val="9"/>
        <rFont val="Times New Roman"/>
        <family val="1"/>
      </rPr>
      <t>mg/fg</t>
    </r>
  </si>
  <si>
    <r>
      <t xml:space="preserve"> هِيَ   </t>
    </r>
    <r>
      <rPr>
        <i/>
        <sz val="9"/>
        <rFont val="Times New Roman"/>
        <family val="1"/>
      </rPr>
      <t>fg</t>
    </r>
  </si>
  <si>
    <r>
      <t xml:space="preserve"> هُنَّ   </t>
    </r>
    <r>
      <rPr>
        <i/>
        <sz val="9"/>
        <rFont val="Times New Roman"/>
        <family val="1"/>
      </rPr>
      <t>fg</t>
    </r>
  </si>
  <si>
    <r>
      <t xml:space="preserve"> أَنْتِ  </t>
    </r>
    <r>
      <rPr>
        <i/>
        <sz val="9"/>
        <rFont val="Times New Roman"/>
        <family val="1"/>
      </rPr>
      <t>fg</t>
    </r>
  </si>
  <si>
    <r>
      <t xml:space="preserve"> هُمَا  </t>
    </r>
    <r>
      <rPr>
        <i/>
        <sz val="9"/>
        <rFont val="Times New Roman"/>
        <family val="1"/>
      </rPr>
      <t>dl</t>
    </r>
  </si>
  <si>
    <r>
      <t xml:space="preserve"> أَنْتُمَا </t>
    </r>
    <r>
      <rPr>
        <i/>
        <sz val="9"/>
        <rFont val="Times New Roman"/>
        <family val="1"/>
      </rPr>
      <t>dl</t>
    </r>
  </si>
  <si>
    <t xml:space="preserve"> مَنْ </t>
  </si>
  <si>
    <t xml:space="preserve"> مَتى </t>
  </si>
  <si>
    <t xml:space="preserve"> أَيْنَ </t>
  </si>
  <si>
    <t xml:space="preserve"> كَيْفَ </t>
  </si>
  <si>
    <t xml:space="preserve"> كَمْ </t>
  </si>
  <si>
    <t xml:space="preserve"> أَيُّ </t>
  </si>
  <si>
    <t xml:space="preserve"> أَ، هَل </t>
  </si>
  <si>
    <t xml:space="preserve"> مَاذَا </t>
  </si>
  <si>
    <t xml:space="preserve"> لِمَ، لِمَاذَا </t>
  </si>
  <si>
    <t xml:space="preserve"> لَوْ لَا </t>
  </si>
  <si>
    <t xml:space="preserve"> وَرَاء   </t>
  </si>
  <si>
    <r>
      <t xml:space="preserve"> يَمِيْن  (</t>
    </r>
    <r>
      <rPr>
        <sz val="13"/>
        <rFont val="Traditional Arabic"/>
        <charset val="178"/>
      </rPr>
      <t>أَيْمَان</t>
    </r>
    <r>
      <rPr>
        <i/>
        <sz val="8"/>
        <rFont val="Times New Roman"/>
        <family val="1"/>
      </rPr>
      <t>pl</t>
    </r>
    <r>
      <rPr>
        <sz val="12"/>
        <rFont val="Times New Roman"/>
        <family val="1"/>
      </rPr>
      <t xml:space="preserve"> </t>
    </r>
    <r>
      <rPr>
        <b/>
        <sz val="15"/>
        <rFont val="Traditional Arabic"/>
        <charset val="178"/>
      </rPr>
      <t xml:space="preserve">) </t>
    </r>
  </si>
  <si>
    <r>
      <t xml:space="preserve"> شِمَال (</t>
    </r>
    <r>
      <rPr>
        <sz val="13"/>
        <rFont val="Traditional Arabic"/>
        <charset val="178"/>
      </rPr>
      <t>شَمَائِل</t>
    </r>
    <r>
      <rPr>
        <i/>
        <sz val="8"/>
        <rFont val="Times New Roman"/>
        <family val="1"/>
      </rPr>
      <t>pl</t>
    </r>
    <r>
      <rPr>
        <sz val="12"/>
        <rFont val="Times New Roman"/>
        <family val="1"/>
      </rPr>
      <t xml:space="preserve"> </t>
    </r>
    <r>
      <rPr>
        <b/>
        <sz val="15"/>
        <rFont val="Traditional Arabic"/>
        <charset val="178"/>
      </rPr>
      <t>)</t>
    </r>
  </si>
  <si>
    <t xml:space="preserve"> حَيْثُ </t>
  </si>
  <si>
    <t xml:space="preserve"> أيْنَمَا</t>
  </si>
  <si>
    <t xml:space="preserve"> قَبْلَ </t>
  </si>
  <si>
    <t xml:space="preserve"> بَعْد</t>
  </si>
  <si>
    <t xml:space="preserve"> حِين </t>
  </si>
  <si>
    <r>
      <t xml:space="preserve">  إِذْ  </t>
    </r>
    <r>
      <rPr>
        <sz val="12"/>
        <rFont val="Times New Roman"/>
        <family val="1"/>
      </rPr>
      <t xml:space="preserve">  </t>
    </r>
    <r>
      <rPr>
        <i/>
        <sz val="9"/>
        <rFont val="Times New Roman"/>
        <family val="1"/>
      </rPr>
      <t>(for past)</t>
    </r>
  </si>
  <si>
    <r>
      <t xml:space="preserve">  إِذَا </t>
    </r>
    <r>
      <rPr>
        <i/>
        <sz val="9"/>
        <rFont val="Times New Roman"/>
        <family val="1"/>
      </rPr>
      <t>(for future)</t>
    </r>
    <r>
      <rPr>
        <b/>
        <sz val="15"/>
        <rFont val="Traditional Arabic"/>
        <charset val="178"/>
      </rPr>
      <t xml:space="preserve">  </t>
    </r>
  </si>
  <si>
    <t xml:space="preserve"> ثُمَّ</t>
  </si>
  <si>
    <t xml:space="preserve"> فَ </t>
  </si>
  <si>
    <r>
      <t xml:space="preserve"> إِنْ </t>
    </r>
    <r>
      <rPr>
        <sz val="12"/>
        <rFont val="Times New Roman"/>
        <family val="1"/>
      </rPr>
      <t>…</t>
    </r>
    <r>
      <rPr>
        <b/>
        <sz val="15"/>
        <rFont val="Traditional Arabic"/>
        <charset val="178"/>
      </rPr>
      <t xml:space="preserve"> إِلَّا</t>
    </r>
  </si>
  <si>
    <r>
      <t xml:space="preserve"> مَا</t>
    </r>
    <r>
      <rPr>
        <sz val="12"/>
        <rFont val="Times New Roman"/>
        <family val="1"/>
      </rPr>
      <t>…</t>
    </r>
    <r>
      <rPr>
        <b/>
        <sz val="15"/>
        <rFont val="Traditional Arabic"/>
        <charset val="178"/>
      </rPr>
      <t xml:space="preserve"> إِلَّا </t>
    </r>
  </si>
  <si>
    <r>
      <t xml:space="preserve"> أَلَّا (</t>
    </r>
    <r>
      <rPr>
        <sz val="13"/>
        <rFont val="Traditional Arabic"/>
        <charset val="178"/>
      </rPr>
      <t>أَنْ+لَا</t>
    </r>
    <r>
      <rPr>
        <b/>
        <sz val="15"/>
        <rFont val="Traditional Arabic"/>
        <charset val="178"/>
      </rPr>
      <t>)</t>
    </r>
  </si>
  <si>
    <t>that..not; so as not to</t>
  </si>
  <si>
    <r>
      <t xml:space="preserve"> ذُو، </t>
    </r>
    <r>
      <rPr>
        <b/>
        <sz val="13"/>
        <rFont val="Traditional Arabic"/>
        <charset val="178"/>
      </rPr>
      <t>ذَا، ذِي</t>
    </r>
    <r>
      <rPr>
        <b/>
        <sz val="15"/>
        <rFont val="Traditional Arabic"/>
        <charset val="178"/>
      </rPr>
      <t xml:space="preserve"> </t>
    </r>
    <r>
      <rPr>
        <i/>
        <sz val="9"/>
        <rFont val="Times New Roman"/>
        <family val="1"/>
      </rPr>
      <t>mg</t>
    </r>
  </si>
  <si>
    <r>
      <t xml:space="preserve"> ذَات </t>
    </r>
    <r>
      <rPr>
        <i/>
        <sz val="9"/>
        <rFont val="Times New Roman"/>
        <family val="1"/>
      </rPr>
      <t>fg</t>
    </r>
  </si>
  <si>
    <t xml:space="preserve"> أهْل</t>
  </si>
  <si>
    <t xml:space="preserve"> آل</t>
  </si>
  <si>
    <t xml:space="preserve"> أَلَا</t>
  </si>
  <si>
    <t xml:space="preserve"> نِعْمَ </t>
  </si>
  <si>
    <t xml:space="preserve"> بِئْسَ  </t>
  </si>
  <si>
    <t xml:space="preserve"> بِئْسَمَا </t>
  </si>
  <si>
    <t xml:space="preserve"> مِثْل </t>
  </si>
  <si>
    <r>
      <t xml:space="preserve"> مَثَل (</t>
    </r>
    <r>
      <rPr>
        <sz val="13"/>
        <rFont val="Traditional Arabic"/>
        <charset val="178"/>
      </rPr>
      <t>أَمْثَال</t>
    </r>
    <r>
      <rPr>
        <i/>
        <sz val="7"/>
        <rFont val="Arial"/>
        <family val="2"/>
      </rPr>
      <t xml:space="preserve"> </t>
    </r>
    <r>
      <rPr>
        <i/>
        <sz val="8"/>
        <rFont val="Times New Roman"/>
        <family val="1"/>
      </rPr>
      <t>pl</t>
    </r>
    <r>
      <rPr>
        <sz val="12"/>
        <rFont val="Times New Roman"/>
        <family val="1"/>
      </rPr>
      <t xml:space="preserve"> </t>
    </r>
    <r>
      <rPr>
        <b/>
        <sz val="15"/>
        <rFont val="Traditional Arabic"/>
        <charset val="178"/>
      </rPr>
      <t xml:space="preserve">) </t>
    </r>
  </si>
  <si>
    <r>
      <t xml:space="preserve"> مِمَّنْ (</t>
    </r>
    <r>
      <rPr>
        <sz val="13"/>
        <rFont val="Traditional Arabic"/>
        <charset val="178"/>
      </rPr>
      <t>مِنْ+مَنْ</t>
    </r>
    <r>
      <rPr>
        <b/>
        <sz val="15"/>
        <rFont val="Traditional Arabic"/>
        <charset val="178"/>
      </rPr>
      <t>)</t>
    </r>
  </si>
  <si>
    <t>nay, -- rather, but, however</t>
  </si>
  <si>
    <t>than the one who; from those who</t>
  </si>
  <si>
    <t xml:space="preserve"> بِ </t>
  </si>
  <si>
    <t xml:space="preserve"> عَنْ  </t>
  </si>
  <si>
    <t xml:space="preserve"> فِي </t>
  </si>
  <si>
    <t xml:space="preserve"> كَ </t>
  </si>
  <si>
    <t xml:space="preserve"> لِ، لَ  </t>
  </si>
  <si>
    <t xml:space="preserve"> مِنْ</t>
  </si>
  <si>
    <t xml:space="preserve"> إِلَى </t>
  </si>
  <si>
    <t xml:space="preserve"> تَ </t>
  </si>
  <si>
    <t xml:space="preserve"> حَتَّى </t>
  </si>
  <si>
    <t xml:space="preserve"> عَلَى </t>
  </si>
  <si>
    <t xml:space="preserve"> مَعَ </t>
  </si>
  <si>
    <t xml:space="preserve"> وَ</t>
  </si>
  <si>
    <t xml:space="preserve"> بِمَا  </t>
  </si>
  <si>
    <t xml:space="preserve"> عَمَّا </t>
  </si>
  <si>
    <t xml:space="preserve"> فِيمَا </t>
  </si>
  <si>
    <t xml:space="preserve"> كَمَا </t>
  </si>
  <si>
    <t xml:space="preserve"> لِمَا </t>
  </si>
  <si>
    <t xml:space="preserve"> مِمَّا  </t>
  </si>
  <si>
    <t xml:space="preserve"> أَمَّا </t>
  </si>
  <si>
    <t xml:space="preserve"> إِمَّا </t>
  </si>
  <si>
    <t xml:space="preserve"> أَنَّمَا </t>
  </si>
  <si>
    <t xml:space="preserve"> إِنَّمَا </t>
  </si>
  <si>
    <t xml:space="preserve"> كُلَّمَا </t>
  </si>
  <si>
    <t xml:space="preserve"> إِنَّ  </t>
  </si>
  <si>
    <t xml:space="preserve"> أَنَّ </t>
  </si>
  <si>
    <t xml:space="preserve"> كَأَنَّ </t>
  </si>
  <si>
    <r>
      <t xml:space="preserve"> لكِنَّ (</t>
    </r>
    <r>
      <rPr>
        <sz val="13"/>
        <rFont val="Traditional Arabic"/>
        <charset val="178"/>
      </rPr>
      <t>لكِنْ</t>
    </r>
    <r>
      <rPr>
        <b/>
        <sz val="15"/>
        <rFont val="Traditional Arabic"/>
        <charset val="178"/>
      </rPr>
      <t>)</t>
    </r>
  </si>
  <si>
    <t xml:space="preserve"> لَعَلَّ </t>
  </si>
  <si>
    <t xml:space="preserve"> أَنْ </t>
  </si>
  <si>
    <t xml:space="preserve"> إِنْ </t>
  </si>
  <si>
    <t xml:space="preserve"> إِيَّا </t>
  </si>
  <si>
    <t xml:space="preserve"> عَسَى  </t>
  </si>
  <si>
    <t xml:space="preserve"> لَمَّا </t>
  </si>
  <si>
    <t xml:space="preserve"> لَوْ </t>
  </si>
  <si>
    <t xml:space="preserve"> يَا، يَاأَيُّهَا  </t>
  </si>
  <si>
    <r>
      <t xml:space="preserve"> قَدْ (+</t>
    </r>
    <r>
      <rPr>
        <sz val="13"/>
        <rFont val="Traditional Arabic"/>
        <charset val="178"/>
      </rPr>
      <t>فعل</t>
    </r>
    <r>
      <rPr>
        <b/>
        <sz val="15"/>
        <rFont val="Traditional Arabic"/>
        <charset val="178"/>
      </rPr>
      <t>)</t>
    </r>
  </si>
  <si>
    <r>
      <t xml:space="preserve"> سَ (+</t>
    </r>
    <r>
      <rPr>
        <sz val="13"/>
        <rFont val="Traditional Arabic"/>
        <charset val="178"/>
      </rPr>
      <t>فعل</t>
    </r>
    <r>
      <rPr>
        <b/>
        <sz val="15"/>
        <rFont val="Traditional Arabic"/>
        <charset val="178"/>
      </rPr>
      <t>)</t>
    </r>
  </si>
  <si>
    <r>
      <t xml:space="preserve"> سَوْفَ (+</t>
    </r>
    <r>
      <rPr>
        <sz val="13"/>
        <rFont val="Traditional Arabic"/>
        <charset val="178"/>
      </rPr>
      <t>فعل</t>
    </r>
    <r>
      <rPr>
        <b/>
        <sz val="15"/>
        <rFont val="Traditional Arabic"/>
        <charset val="178"/>
      </rPr>
      <t>)</t>
    </r>
  </si>
  <si>
    <r>
      <t xml:space="preserve"> لَ+</t>
    </r>
    <r>
      <rPr>
        <sz val="12"/>
        <rFont val="Traditional Arabic"/>
        <charset val="178"/>
      </rPr>
      <t>فعل</t>
    </r>
    <r>
      <rPr>
        <b/>
        <sz val="15"/>
        <rFont val="Traditional Arabic"/>
        <charset val="178"/>
      </rPr>
      <t xml:space="preserve">+نَّ </t>
    </r>
  </si>
  <si>
    <r>
      <t xml:space="preserve"> لَقَدْ (+</t>
    </r>
    <r>
      <rPr>
        <sz val="12"/>
        <rFont val="Traditional Arabic"/>
        <charset val="178"/>
      </rPr>
      <t>فعل</t>
    </r>
    <r>
      <rPr>
        <b/>
        <sz val="15"/>
        <rFont val="Traditional Arabic"/>
        <charset val="178"/>
      </rPr>
      <t>)</t>
    </r>
  </si>
  <si>
    <t xml:space="preserve"> لَ </t>
  </si>
  <si>
    <r>
      <t xml:space="preserve"> لِ، لْ </t>
    </r>
    <r>
      <rPr>
        <sz val="15"/>
        <rFont val="Traditional Arabic"/>
        <charset val="178"/>
      </rPr>
      <t>(أَمْر)</t>
    </r>
    <r>
      <rPr>
        <b/>
        <sz val="15"/>
        <rFont val="Traditional Arabic"/>
        <charset val="178"/>
      </rPr>
      <t xml:space="preserve"> </t>
    </r>
  </si>
  <si>
    <t xml:space="preserve"> الْ</t>
  </si>
  <si>
    <t xml:space="preserve"> اَمْ</t>
  </si>
  <si>
    <t xml:space="preserve"> اَوْ </t>
  </si>
  <si>
    <t xml:space="preserve"> بَعْض</t>
  </si>
  <si>
    <t xml:space="preserve"> كُلُّ </t>
  </si>
  <si>
    <r>
      <t xml:space="preserve">  لَمْ  </t>
    </r>
    <r>
      <rPr>
        <i/>
        <sz val="9"/>
        <rFont val="Times New Roman"/>
        <family val="1"/>
      </rPr>
      <t>(for past)</t>
    </r>
  </si>
  <si>
    <t xml:space="preserve">  مَا </t>
  </si>
  <si>
    <r>
      <t xml:space="preserve">  الَّتِي  </t>
    </r>
    <r>
      <rPr>
        <i/>
        <sz val="9"/>
        <rFont val="Times New Roman"/>
        <family val="1"/>
      </rPr>
      <t>(for br.pl)</t>
    </r>
  </si>
  <si>
    <r>
      <t>[آخَر (</t>
    </r>
    <r>
      <rPr>
        <sz val="13"/>
        <rFont val="Traditional Arabic"/>
        <charset val="178"/>
      </rPr>
      <t xml:space="preserve">أُخْرَى </t>
    </r>
    <r>
      <rPr>
        <i/>
        <sz val="9"/>
        <rFont val="Times New Roman"/>
        <family val="1"/>
      </rPr>
      <t>fg</t>
    </r>
    <r>
      <rPr>
        <b/>
        <sz val="15"/>
        <rFont val="Traditional Arabic"/>
        <charset val="178"/>
      </rPr>
      <t xml:space="preserve">) </t>
    </r>
  </si>
  <si>
    <r>
      <t>آخِر (آ</t>
    </r>
    <r>
      <rPr>
        <sz val="13"/>
        <rFont val="Traditional Arabic"/>
        <charset val="178"/>
      </rPr>
      <t xml:space="preserve">خِرَة </t>
    </r>
    <r>
      <rPr>
        <i/>
        <sz val="9"/>
        <rFont val="Times New Roman"/>
        <family val="1"/>
      </rPr>
      <t>fg</t>
    </r>
    <r>
      <rPr>
        <b/>
        <sz val="15"/>
        <rFont val="Traditional Arabic"/>
        <charset val="178"/>
      </rPr>
      <t>)</t>
    </r>
  </si>
  <si>
    <t>enemy</t>
  </si>
  <si>
    <t xml:space="preserve"> كَلَّا</t>
  </si>
  <si>
    <r>
      <t xml:space="preserve"> هَذَا   </t>
    </r>
    <r>
      <rPr>
        <i/>
        <sz val="9"/>
        <rFont val="Times New Roman"/>
        <family val="1"/>
      </rPr>
      <t>mg</t>
    </r>
  </si>
  <si>
    <r>
      <t xml:space="preserve"> هَذِهِ   </t>
    </r>
    <r>
      <rPr>
        <i/>
        <sz val="9"/>
        <rFont val="Times New Roman"/>
        <family val="1"/>
      </rPr>
      <t>fg</t>
    </r>
  </si>
  <si>
    <t>besides; less than</t>
  </si>
  <si>
    <t>except; unless; if not</t>
  </si>
  <si>
    <t>we</t>
  </si>
  <si>
    <t>she</t>
  </si>
  <si>
    <t>he</t>
  </si>
  <si>
    <t>them</t>
  </si>
  <si>
    <t xml:space="preserve"> أَنَّى </t>
  </si>
  <si>
    <t>if not; why not</t>
  </si>
  <si>
    <t xml:space="preserve"> فَوْق</t>
  </si>
  <si>
    <t xml:space="preserve"> تَحْت</t>
  </si>
  <si>
    <r>
      <t xml:space="preserve"> بَيْنَ أَيْدَي، </t>
    </r>
    <r>
      <rPr>
        <sz val="13"/>
        <rFont val="Traditional Arabic"/>
        <charset val="178"/>
      </rPr>
      <t>بَيْنَ يَدَيْ</t>
    </r>
  </si>
  <si>
    <t xml:space="preserve"> خَلْف</t>
  </si>
  <si>
    <t xml:space="preserve"> أَمَام      </t>
  </si>
  <si>
    <t xml:space="preserve"> بَيْن</t>
  </si>
  <si>
    <t xml:space="preserve"> حَوْل</t>
  </si>
  <si>
    <t>endowed with; owner of</t>
  </si>
  <si>
    <r>
      <t xml:space="preserve">what an excellent </t>
    </r>
    <r>
      <rPr>
        <b/>
        <sz val="10"/>
        <rFont val="Arial Narrow"/>
        <family val="2"/>
      </rPr>
      <t>…</t>
    </r>
  </si>
  <si>
    <r>
      <t xml:space="preserve">what an evil </t>
    </r>
    <r>
      <rPr>
        <b/>
        <sz val="10"/>
        <rFont val="Arial Narrow"/>
        <family val="2"/>
      </rPr>
      <t>...</t>
    </r>
  </si>
  <si>
    <t>something similar</t>
  </si>
  <si>
    <t xml:space="preserve">nothing --- but </t>
  </si>
  <si>
    <t>nothing --- but</t>
  </si>
  <si>
    <t>time, period; at the time of</t>
  </si>
  <si>
    <t>for what; for that which</t>
  </si>
  <si>
    <t xml:space="preserve"> كَأَنَّمَا </t>
  </si>
  <si>
    <t xml:space="preserve"> بَلْ</t>
  </si>
  <si>
    <t xml:space="preserve"> عِنْدَ، لَدَى، لَدُنْ </t>
  </si>
  <si>
    <r>
      <t>[</t>
    </r>
    <r>
      <rPr>
        <b/>
        <sz val="15"/>
        <rFont val="Traditional Arabic"/>
        <charset val="178"/>
      </rPr>
      <t xml:space="preserve">بَاطِل </t>
    </r>
  </si>
  <si>
    <r>
      <t xml:space="preserve"> </t>
    </r>
    <r>
      <rPr>
        <sz val="12"/>
        <rFont val="Arial Narrow"/>
        <family val="2"/>
      </rPr>
      <t xml:space="preserve"> [</t>
    </r>
    <r>
      <rPr>
        <sz val="9"/>
        <rFont val="Arial Narrow"/>
        <family val="2"/>
      </rPr>
      <t xml:space="preserve"> falsehood</t>
    </r>
  </si>
  <si>
    <r>
      <t>وَجْه  (</t>
    </r>
    <r>
      <rPr>
        <sz val="13"/>
        <rFont val="Traditional Arabic"/>
        <charset val="178"/>
      </rPr>
      <t xml:space="preserve">وُجُوه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>)</t>
    </r>
  </si>
  <si>
    <t>soul, spirit</t>
  </si>
  <si>
    <r>
      <t xml:space="preserve"> أُمّ  (</t>
    </r>
    <r>
      <rPr>
        <sz val="13"/>
        <rFont val="Traditional Arabic"/>
        <charset val="178"/>
      </rPr>
      <t xml:space="preserve">أُمَّهَات </t>
    </r>
    <r>
      <rPr>
        <i/>
        <sz val="8"/>
        <rFont val="Times New Roman"/>
        <family val="1"/>
      </rPr>
      <t>pl</t>
    </r>
    <r>
      <rPr>
        <b/>
        <sz val="15"/>
        <rFont val="Traditional Arabic"/>
        <charset val="178"/>
      </rPr>
      <t>)</t>
    </r>
  </si>
  <si>
    <r>
      <t xml:space="preserve">sons      </t>
    </r>
    <r>
      <rPr>
        <i/>
        <sz val="9"/>
        <rFont val="Arial Narrow"/>
        <family val="2"/>
      </rPr>
      <t>pl.</t>
    </r>
  </si>
  <si>
    <t>lo!; do not?, will not?</t>
  </si>
  <si>
    <t>أَنْعَام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</si>
</sst>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9" x14ac:knownFonts="1">
    <font>
      <sz val="10"/>
      <name val="Arial"/>
      <charset val="178"/>
    </font>
    <font>
      <b/>
      <sz val="13"/>
      <name val="Times New Roman"/>
      <family val="1"/>
    </font>
    <font>
      <sz val="9"/>
      <name val="Arial Narrow"/>
      <family val="2"/>
    </font>
    <font>
      <b/>
      <sz val="15"/>
      <name val="Traditional Arabic"/>
      <charset val="178"/>
    </font>
    <font>
      <i/>
      <sz val="9"/>
      <name val="Times New Roman"/>
      <family val="1"/>
    </font>
    <font>
      <b/>
      <vertAlign val="superscript"/>
      <sz val="15"/>
      <name val="Traditional Arabic"/>
      <charset val="178"/>
    </font>
    <font>
      <b/>
      <sz val="15"/>
      <color indexed="8"/>
      <name val="Traditional Arabic"/>
      <charset val="178"/>
    </font>
    <font>
      <sz val="12"/>
      <name val="Times New Roman"/>
      <family val="1"/>
    </font>
    <font>
      <sz val="8"/>
      <name val="Arial Narrow"/>
      <family val="2"/>
    </font>
    <font>
      <sz val="13"/>
      <name val="Traditional Arabic"/>
      <charset val="178"/>
    </font>
    <font>
      <b/>
      <i/>
      <sz val="8"/>
      <name val="Times New Roman"/>
      <family val="1"/>
    </font>
    <font>
      <b/>
      <sz val="13"/>
      <name val="Traditional Arabic"/>
      <charset val="178"/>
    </font>
    <font>
      <i/>
      <sz val="8"/>
      <name val="Times New Roman"/>
      <family val="1"/>
    </font>
    <font>
      <i/>
      <sz val="7"/>
      <name val="Arial"/>
      <family val="2"/>
    </font>
    <font>
      <sz val="8"/>
      <name val="Times New Roman"/>
      <family val="1"/>
    </font>
    <font>
      <sz val="12"/>
      <name val="Traditional Arabic"/>
      <charset val="178"/>
    </font>
    <font>
      <i/>
      <sz val="9"/>
      <name val="Arial Narrow"/>
      <family val="2"/>
    </font>
    <font>
      <sz val="15"/>
      <name val="Traditional Arabic"/>
      <charset val="178"/>
    </font>
    <font>
      <sz val="6.5"/>
      <color indexed="8"/>
      <name val="Times New Roman"/>
      <family val="1"/>
    </font>
    <font>
      <b/>
      <sz val="12"/>
      <name val="Arial Narrow"/>
      <family val="2"/>
    </font>
    <font>
      <b/>
      <i/>
      <sz val="7"/>
      <name val="Arial"/>
      <family val="2"/>
    </font>
    <font>
      <b/>
      <i/>
      <sz val="7"/>
      <name val="Times New Roman"/>
      <family val="1"/>
    </font>
    <font>
      <b/>
      <sz val="8"/>
      <name val="Times New Roman"/>
      <family val="1"/>
    </font>
    <font>
      <b/>
      <sz val="12"/>
      <name val="Traditional Arabic"/>
      <charset val="178"/>
    </font>
    <font>
      <strike/>
      <sz val="6.5"/>
      <color indexed="8"/>
      <name val="Times New Roman"/>
      <family val="1"/>
    </font>
    <font>
      <b/>
      <sz val="15"/>
      <name val="Arial"/>
      <family val="2"/>
    </font>
    <font>
      <b/>
      <sz val="14"/>
      <name val="Traditional Arabic"/>
      <charset val="178"/>
    </font>
    <font>
      <b/>
      <sz val="8"/>
      <name val="Traditional Arabic"/>
      <charset val="178"/>
    </font>
    <font>
      <sz val="18"/>
      <name val="Traditional Arabic"/>
      <charset val="178"/>
    </font>
    <font>
      <sz val="3"/>
      <name val="Traditional Arabic"/>
      <charset val="178"/>
    </font>
    <font>
      <sz val="12"/>
      <name val="Arial"/>
      <family val="2"/>
    </font>
    <font>
      <sz val="14"/>
      <name val="Arial"/>
      <family val="2"/>
    </font>
    <font>
      <sz val="14"/>
      <name val="Traditional Arabic"/>
      <charset val="178"/>
    </font>
    <font>
      <sz val="14"/>
      <name val="Arial Narrow"/>
      <family val="2"/>
    </font>
    <font>
      <sz val="7"/>
      <name val="Arial Narrow"/>
      <family val="2"/>
    </font>
    <font>
      <b/>
      <sz val="14"/>
      <name val="Arial"/>
      <family val="2"/>
    </font>
    <font>
      <i/>
      <sz val="10"/>
      <name val="Traditional Arabic"/>
      <charset val="178"/>
    </font>
    <font>
      <i/>
      <sz val="6.5"/>
      <color indexed="8"/>
      <name val="Times New Roman"/>
      <family val="1"/>
    </font>
    <font>
      <sz val="15"/>
      <name val="Arial"/>
      <family val="2"/>
    </font>
    <font>
      <i/>
      <sz val="9"/>
      <name val="Arial"/>
      <family val="2"/>
    </font>
    <font>
      <i/>
      <sz val="8"/>
      <name val="Arial Narrow"/>
      <family val="2"/>
    </font>
    <font>
      <b/>
      <sz val="11"/>
      <name val="Traditional Arabic"/>
      <charset val="178"/>
    </font>
    <font>
      <b/>
      <sz val="9"/>
      <name val="Arial Narrow"/>
      <family val="2"/>
    </font>
    <font>
      <sz val="11"/>
      <name val="Traditional Arabic"/>
      <charset val="178"/>
    </font>
    <font>
      <b/>
      <i/>
      <sz val="14"/>
      <name val="Arial"/>
      <family val="2"/>
    </font>
    <font>
      <sz val="10"/>
      <name val="Arial Narrow"/>
      <family val="2"/>
    </font>
    <font>
      <i/>
      <sz val="10"/>
      <name val="Arial Narrow"/>
      <family val="2"/>
    </font>
    <font>
      <b/>
      <sz val="10"/>
      <name val="Arial Narrow"/>
      <family val="2"/>
    </font>
    <font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readingOrder="2"/>
    </xf>
    <xf numFmtId="0" fontId="2" fillId="0" borderId="2" xfId="0" applyFont="1" applyBorder="1"/>
    <xf numFmtId="0" fontId="2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readingOrder="2"/>
    </xf>
    <xf numFmtId="0" fontId="6" fillId="0" borderId="3" xfId="0" applyFont="1" applyFill="1" applyBorder="1" applyAlignment="1">
      <alignment horizontal="right" vertical="top"/>
    </xf>
    <xf numFmtId="0" fontId="8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right" readingOrder="2"/>
    </xf>
    <xf numFmtId="0" fontId="6" fillId="0" borderId="4" xfId="0" applyFont="1" applyFill="1" applyBorder="1" applyAlignment="1">
      <alignment horizontal="right" vertical="top"/>
    </xf>
    <xf numFmtId="0" fontId="10" fillId="0" borderId="0" xfId="0" applyFont="1" applyBorder="1" applyAlignment="1">
      <alignment horizontal="left"/>
    </xf>
    <xf numFmtId="0" fontId="7" fillId="0" borderId="0" xfId="0" applyFont="1"/>
    <xf numFmtId="0" fontId="10" fillId="0" borderId="0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/>
    </xf>
    <xf numFmtId="0" fontId="21" fillId="0" borderId="0" xfId="0" applyFont="1" applyBorder="1" applyAlignment="1">
      <alignment horizontal="right"/>
    </xf>
    <xf numFmtId="0" fontId="2" fillId="0" borderId="8" xfId="0" applyFont="1" applyBorder="1" applyAlignment="1">
      <alignment horizontal="left" vertical="center"/>
    </xf>
    <xf numFmtId="0" fontId="24" fillId="0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3" fillId="0" borderId="4" xfId="0" applyFont="1" applyBorder="1"/>
    <xf numFmtId="0" fontId="26" fillId="0" borderId="1" xfId="0" applyFont="1" applyBorder="1" applyAlignment="1">
      <alignment horizontal="right" readingOrder="2"/>
    </xf>
    <xf numFmtId="0" fontId="9" fillId="0" borderId="3" xfId="0" applyFont="1" applyBorder="1" applyAlignment="1">
      <alignment horizontal="right" readingOrder="2"/>
    </xf>
    <xf numFmtId="0" fontId="17" fillId="0" borderId="2" xfId="0" applyFont="1" applyBorder="1" applyAlignment="1">
      <alignment horizontal="right" readingOrder="2"/>
    </xf>
    <xf numFmtId="0" fontId="17" fillId="0" borderId="3" xfId="0" applyFont="1" applyBorder="1" applyAlignment="1">
      <alignment horizontal="right" readingOrder="2"/>
    </xf>
    <xf numFmtId="0" fontId="8" fillId="0" borderId="9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10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8" fillId="0" borderId="8" xfId="0" applyFont="1" applyBorder="1" applyAlignment="1">
      <alignment horizontal="left" vertical="center" wrapText="1"/>
    </xf>
    <xf numFmtId="0" fontId="0" fillId="0" borderId="0" xfId="0" applyBorder="1"/>
    <xf numFmtId="0" fontId="35" fillId="0" borderId="0" xfId="0" applyFont="1" applyAlignment="1">
      <alignment horizontal="right" readingOrder="2"/>
    </xf>
    <xf numFmtId="0" fontId="37" fillId="0" borderId="6" xfId="0" applyFont="1" applyFill="1" applyBorder="1" applyAlignment="1">
      <alignment horizontal="center" vertical="center"/>
    </xf>
    <xf numFmtId="0" fontId="26" fillId="0" borderId="3" xfId="0" applyFont="1" applyBorder="1" applyAlignment="1">
      <alignment horizontal="right" readingOrder="2"/>
    </xf>
    <xf numFmtId="0" fontId="38" fillId="0" borderId="3" xfId="0" applyFont="1" applyBorder="1" applyAlignment="1">
      <alignment horizontal="right" readingOrder="2"/>
    </xf>
    <xf numFmtId="0" fontId="42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right" readingOrder="2"/>
    </xf>
    <xf numFmtId="0" fontId="0" fillId="0" borderId="10" xfId="0" applyBorder="1" applyAlignment="1">
      <alignment horizontal="center"/>
    </xf>
    <xf numFmtId="0" fontId="31" fillId="0" borderId="0" xfId="0" applyFont="1"/>
    <xf numFmtId="0" fontId="35" fillId="0" borderId="0" xfId="0" applyFont="1"/>
    <xf numFmtId="0" fontId="31" fillId="0" borderId="0" xfId="0" applyFont="1" applyAlignment="1">
      <alignment horizontal="right" vertical="center" wrapText="1"/>
    </xf>
    <xf numFmtId="0" fontId="44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readingOrder="2"/>
    </xf>
    <xf numFmtId="0" fontId="8" fillId="0" borderId="0" xfId="0" applyFont="1" applyBorder="1" applyAlignment="1">
      <alignment horizontal="left" vertical="center"/>
    </xf>
    <xf numFmtId="0" fontId="2" fillId="0" borderId="0" xfId="0" applyFont="1" applyBorder="1"/>
    <xf numFmtId="0" fontId="45" fillId="0" borderId="11" xfId="0" applyFont="1" applyBorder="1"/>
    <xf numFmtId="0" fontId="2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right" readingOrder="2"/>
    </xf>
    <xf numFmtId="0" fontId="3" fillId="0" borderId="13" xfId="0" applyFont="1" applyBorder="1" applyAlignment="1">
      <alignment horizontal="right" readingOrder="2"/>
    </xf>
    <xf numFmtId="0" fontId="3" fillId="0" borderId="13" xfId="0" applyFont="1" applyBorder="1" applyAlignment="1">
      <alignment readingOrder="2"/>
    </xf>
    <xf numFmtId="0" fontId="45" fillId="0" borderId="14" xfId="0" applyFont="1" applyBorder="1"/>
    <xf numFmtId="0" fontId="3" fillId="0" borderId="15" xfId="0" applyFont="1" applyBorder="1" applyAlignment="1">
      <alignment horizontal="right" readingOrder="2"/>
    </xf>
    <xf numFmtId="0" fontId="3" fillId="0" borderId="15" xfId="0" applyFont="1" applyBorder="1" applyAlignment="1">
      <alignment readingOrder="2"/>
    </xf>
    <xf numFmtId="0" fontId="6" fillId="0" borderId="0" xfId="0" applyFont="1" applyFill="1" applyBorder="1" applyAlignment="1">
      <alignment horizontal="right" vertical="top"/>
    </xf>
    <xf numFmtId="0" fontId="45" fillId="0" borderId="16" xfId="0" applyFont="1" applyBorder="1"/>
    <xf numFmtId="0" fontId="2" fillId="0" borderId="10" xfId="0" applyFont="1" applyBorder="1" applyAlignment="1">
      <alignment horizontal="left" vertical="center"/>
    </xf>
    <xf numFmtId="0" fontId="6" fillId="0" borderId="10" xfId="0" applyFont="1" applyFill="1" applyBorder="1" applyAlignment="1">
      <alignment horizontal="right" vertical="top"/>
    </xf>
    <xf numFmtId="0" fontId="3" fillId="0" borderId="10" xfId="0" applyFont="1" applyBorder="1" applyAlignment="1"/>
    <xf numFmtId="0" fontId="3" fillId="0" borderId="17" xfId="0" applyFont="1" applyBorder="1" applyAlignment="1">
      <alignment readingOrder="2"/>
    </xf>
    <xf numFmtId="0" fontId="3" fillId="0" borderId="17" xfId="0" applyFont="1" applyBorder="1" applyAlignment="1"/>
    <xf numFmtId="0" fontId="0" fillId="0" borderId="12" xfId="0" applyBorder="1"/>
    <xf numFmtId="0" fontId="45" fillId="0" borderId="18" xfId="0" applyFont="1" applyBorder="1"/>
    <xf numFmtId="0" fontId="45" fillId="0" borderId="19" xfId="0" applyFont="1" applyBorder="1"/>
    <xf numFmtId="0" fontId="45" fillId="0" borderId="20" xfId="0" applyFont="1" applyBorder="1"/>
    <xf numFmtId="0" fontId="3" fillId="0" borderId="10" xfId="0" applyFont="1" applyBorder="1" applyAlignment="1">
      <alignment horizontal="right" readingOrder="2"/>
    </xf>
    <xf numFmtId="0" fontId="3" fillId="0" borderId="21" xfId="0" applyFont="1" applyBorder="1" applyAlignment="1">
      <alignment horizontal="right" readingOrder="2"/>
    </xf>
    <xf numFmtId="0" fontId="3" fillId="0" borderId="21" xfId="0" applyFont="1" applyBorder="1" applyAlignment="1">
      <alignment horizontal="right"/>
    </xf>
    <xf numFmtId="0" fontId="0" fillId="0" borderId="10" xfId="0" applyBorder="1"/>
    <xf numFmtId="0" fontId="18" fillId="0" borderId="1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19" fillId="0" borderId="23" xfId="0" applyFont="1" applyBorder="1" applyAlignment="1">
      <alignment vertical="center"/>
    </xf>
    <xf numFmtId="0" fontId="45" fillId="0" borderId="25" xfId="0" applyFont="1" applyBorder="1"/>
    <xf numFmtId="0" fontId="8" fillId="0" borderId="26" xfId="0" applyFont="1" applyBorder="1" applyAlignment="1">
      <alignment horizontal="left" vertical="center"/>
    </xf>
    <xf numFmtId="0" fontId="3" fillId="0" borderId="26" xfId="0" applyFont="1" applyBorder="1" applyAlignment="1">
      <alignment horizontal="right" readingOrder="2"/>
    </xf>
    <xf numFmtId="0" fontId="3" fillId="0" borderId="27" xfId="0" applyFont="1" applyBorder="1" applyAlignment="1">
      <alignment horizontal="right" readingOrder="2"/>
    </xf>
    <xf numFmtId="0" fontId="2" fillId="0" borderId="26" xfId="0" applyFont="1" applyBorder="1" applyAlignment="1">
      <alignment horizontal="left" vertical="center"/>
    </xf>
    <xf numFmtId="0" fontId="0" fillId="0" borderId="26" xfId="0" applyBorder="1"/>
    <xf numFmtId="0" fontId="45" fillId="0" borderId="28" xfId="0" applyFont="1" applyBorder="1"/>
    <xf numFmtId="0" fontId="6" fillId="0" borderId="26" xfId="0" applyFont="1" applyFill="1" applyBorder="1" applyAlignment="1">
      <alignment horizontal="right" vertical="top"/>
    </xf>
    <xf numFmtId="0" fontId="3" fillId="0" borderId="29" xfId="0" applyFont="1" applyBorder="1" applyAlignment="1">
      <alignment readingOrder="2"/>
    </xf>
    <xf numFmtId="0" fontId="2" fillId="0" borderId="3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6" fillId="0" borderId="31" xfId="0" applyFont="1" applyFill="1" applyBorder="1" applyAlignment="1">
      <alignment horizontal="right" vertical="top"/>
    </xf>
    <xf numFmtId="0" fontId="3" fillId="0" borderId="31" xfId="0" applyFont="1" applyBorder="1" applyAlignment="1">
      <alignment horizontal="right" readingOrder="2"/>
    </xf>
    <xf numFmtId="0" fontId="18" fillId="0" borderId="32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6" fillId="0" borderId="34" xfId="0" applyFont="1" applyFill="1" applyBorder="1" applyAlignment="1">
      <alignment horizontal="right" vertical="top"/>
    </xf>
    <xf numFmtId="0" fontId="3" fillId="0" borderId="34" xfId="0" applyFont="1" applyBorder="1" applyAlignment="1">
      <alignment horizontal="right" readingOrder="2"/>
    </xf>
    <xf numFmtId="0" fontId="18" fillId="0" borderId="35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left" vertical="center"/>
    </xf>
    <xf numFmtId="0" fontId="18" fillId="0" borderId="31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18" fillId="0" borderId="38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32" fillId="0" borderId="37" xfId="0" applyFont="1" applyBorder="1" applyAlignment="1">
      <alignment horizontal="right" readingOrder="2"/>
    </xf>
    <xf numFmtId="0" fontId="33" fillId="0" borderId="34" xfId="0" applyFont="1" applyBorder="1" applyAlignment="1">
      <alignment horizontal="left" vertical="center"/>
    </xf>
    <xf numFmtId="0" fontId="32" fillId="0" borderId="34" xfId="0" applyFont="1" applyBorder="1" applyAlignment="1">
      <alignment horizontal="right" readingOrder="2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45" fillId="0" borderId="14" xfId="0" applyFont="1" applyBorder="1" applyAlignment="1">
      <alignment vertical="center" wrapText="1"/>
    </xf>
    <xf numFmtId="0" fontId="45" fillId="0" borderId="0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center" vertical="center"/>
    </xf>
    <xf numFmtId="0" fontId="2" fillId="0" borderId="2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2</xdr:row>
      <xdr:rowOff>25400</xdr:rowOff>
    </xdr:from>
    <xdr:to>
      <xdr:col>7</xdr:col>
      <xdr:colOff>114300</xdr:colOff>
      <xdr:row>3</xdr:row>
      <xdr:rowOff>25400</xdr:rowOff>
    </xdr:to>
    <xdr:sp macro="" textlink="">
      <xdr:nvSpPr>
        <xdr:cNvPr id="1025" name="Oval 1">
          <a:extLst>
            <a:ext uri="{FF2B5EF4-FFF2-40B4-BE49-F238E27FC236}">
              <a16:creationId xmlns:a16="http://schemas.microsoft.com/office/drawing/2014/main" id="{F72864E7-CC7E-A16D-8B20-60FE73FD6CB9}"/>
            </a:ext>
          </a:extLst>
        </xdr:cNvPr>
        <xdr:cNvSpPr>
          <a:spLocks noChangeArrowheads="1"/>
        </xdr:cNvSpPr>
      </xdr:nvSpPr>
      <xdr:spPr bwMode="auto">
        <a:xfrm>
          <a:off x="3060700" y="355600"/>
          <a:ext cx="228600" cy="177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</a:t>
          </a:r>
        </a:p>
      </xdr:txBody>
    </xdr:sp>
    <xdr:clientData/>
  </xdr:twoCellAnchor>
  <xdr:twoCellAnchor>
    <xdr:from>
      <xdr:col>10</xdr:col>
      <xdr:colOff>88900</xdr:colOff>
      <xdr:row>4</xdr:row>
      <xdr:rowOff>50800</xdr:rowOff>
    </xdr:from>
    <xdr:to>
      <xdr:col>10</xdr:col>
      <xdr:colOff>177800</xdr:colOff>
      <xdr:row>5</xdr:row>
      <xdr:rowOff>368300</xdr:rowOff>
    </xdr:to>
    <xdr:grpSp>
      <xdr:nvGrpSpPr>
        <xdr:cNvPr id="1026" name="Group 2">
          <a:extLst>
            <a:ext uri="{FF2B5EF4-FFF2-40B4-BE49-F238E27FC236}">
              <a16:creationId xmlns:a16="http://schemas.microsoft.com/office/drawing/2014/main" id="{AF4FDA81-565B-A098-FC03-0FE61D7A387E}"/>
            </a:ext>
          </a:extLst>
        </xdr:cNvPr>
        <xdr:cNvGrpSpPr>
          <a:grpSpLocks/>
        </xdr:cNvGrpSpPr>
      </xdr:nvGrpSpPr>
      <xdr:grpSpPr bwMode="auto">
        <a:xfrm>
          <a:off x="4241800" y="863600"/>
          <a:ext cx="88900" cy="685800"/>
          <a:chOff x="10249" y="2301"/>
          <a:chExt cx="124" cy="777"/>
        </a:xfrm>
      </xdr:grpSpPr>
      <xdr:sp macro="" textlink="">
        <xdr:nvSpPr>
          <xdr:cNvPr id="1027" name="Line 3">
            <a:extLst>
              <a:ext uri="{FF2B5EF4-FFF2-40B4-BE49-F238E27FC236}">
                <a16:creationId xmlns:a16="http://schemas.microsoft.com/office/drawing/2014/main" id="{D7E4E99E-737D-CBA9-35B1-CB30CB63862C}"/>
              </a:ext>
            </a:extLst>
          </xdr:cNvPr>
          <xdr:cNvSpPr>
            <a:spLocks noChangeShapeType="1"/>
          </xdr:cNvSpPr>
        </xdr:nvSpPr>
        <xdr:spPr bwMode="auto">
          <a:xfrm>
            <a:off x="10249" y="2308"/>
            <a:ext cx="0" cy="77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8" name="Line 4">
            <a:extLst>
              <a:ext uri="{FF2B5EF4-FFF2-40B4-BE49-F238E27FC236}">
                <a16:creationId xmlns:a16="http://schemas.microsoft.com/office/drawing/2014/main" id="{1F35B703-CA0F-D430-AA9D-8BE0479947DA}"/>
              </a:ext>
            </a:extLst>
          </xdr:cNvPr>
          <xdr:cNvSpPr>
            <a:spLocks noChangeShapeType="1"/>
          </xdr:cNvSpPr>
        </xdr:nvSpPr>
        <xdr:spPr bwMode="auto">
          <a:xfrm>
            <a:off x="10249" y="2301"/>
            <a:ext cx="11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9" name="Line 5">
            <a:extLst>
              <a:ext uri="{FF2B5EF4-FFF2-40B4-BE49-F238E27FC236}">
                <a16:creationId xmlns:a16="http://schemas.microsoft.com/office/drawing/2014/main" id="{42310C52-34B1-FDD0-A06D-682998EE5D39}"/>
              </a:ext>
            </a:extLst>
          </xdr:cNvPr>
          <xdr:cNvSpPr>
            <a:spLocks noChangeShapeType="1"/>
          </xdr:cNvSpPr>
        </xdr:nvSpPr>
        <xdr:spPr bwMode="auto">
          <a:xfrm>
            <a:off x="10256" y="3075"/>
            <a:ext cx="11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</xdr:row>
      <xdr:rowOff>152400</xdr:rowOff>
    </xdr:from>
    <xdr:to>
      <xdr:col>7</xdr:col>
      <xdr:colOff>114300</xdr:colOff>
      <xdr:row>3</xdr:row>
      <xdr:rowOff>25400</xdr:rowOff>
    </xdr:to>
    <xdr:sp macro="" textlink="">
      <xdr:nvSpPr>
        <xdr:cNvPr id="11265" name="Oval 1">
          <a:extLst>
            <a:ext uri="{FF2B5EF4-FFF2-40B4-BE49-F238E27FC236}">
              <a16:creationId xmlns:a16="http://schemas.microsoft.com/office/drawing/2014/main" id="{7CAD9026-C5B2-025D-388E-2B5ADF18840C}"/>
            </a:ext>
          </a:extLst>
        </xdr:cNvPr>
        <xdr:cNvSpPr>
          <a:spLocks noChangeArrowheads="1"/>
        </xdr:cNvSpPr>
      </xdr:nvSpPr>
      <xdr:spPr bwMode="auto">
        <a:xfrm>
          <a:off x="3073400" y="317500"/>
          <a:ext cx="215900" cy="215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10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</xdr:row>
      <xdr:rowOff>152400</xdr:rowOff>
    </xdr:from>
    <xdr:to>
      <xdr:col>7</xdr:col>
      <xdr:colOff>114300</xdr:colOff>
      <xdr:row>3</xdr:row>
      <xdr:rowOff>25400</xdr:rowOff>
    </xdr:to>
    <xdr:sp macro="" textlink="">
      <xdr:nvSpPr>
        <xdr:cNvPr id="12289" name="Oval 1">
          <a:extLst>
            <a:ext uri="{FF2B5EF4-FFF2-40B4-BE49-F238E27FC236}">
              <a16:creationId xmlns:a16="http://schemas.microsoft.com/office/drawing/2014/main" id="{D71F6E5F-4975-5544-9644-B5D10BAC5D81}"/>
            </a:ext>
          </a:extLst>
        </xdr:cNvPr>
        <xdr:cNvSpPr>
          <a:spLocks noChangeArrowheads="1"/>
        </xdr:cNvSpPr>
      </xdr:nvSpPr>
      <xdr:spPr bwMode="auto">
        <a:xfrm>
          <a:off x="3073400" y="317500"/>
          <a:ext cx="215900" cy="215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11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</xdr:row>
      <xdr:rowOff>152400</xdr:rowOff>
    </xdr:from>
    <xdr:to>
      <xdr:col>7</xdr:col>
      <xdr:colOff>114300</xdr:colOff>
      <xdr:row>3</xdr:row>
      <xdr:rowOff>25400</xdr:rowOff>
    </xdr:to>
    <xdr:sp macro="" textlink="">
      <xdr:nvSpPr>
        <xdr:cNvPr id="13313" name="Oval 1">
          <a:extLst>
            <a:ext uri="{FF2B5EF4-FFF2-40B4-BE49-F238E27FC236}">
              <a16:creationId xmlns:a16="http://schemas.microsoft.com/office/drawing/2014/main" id="{041828CE-E175-3FFC-8E4C-EA60A38A9BE6}"/>
            </a:ext>
          </a:extLst>
        </xdr:cNvPr>
        <xdr:cNvSpPr>
          <a:spLocks noChangeArrowheads="1"/>
        </xdr:cNvSpPr>
      </xdr:nvSpPr>
      <xdr:spPr bwMode="auto">
        <a:xfrm>
          <a:off x="3073400" y="317500"/>
          <a:ext cx="215900" cy="215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12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</xdr:row>
      <xdr:rowOff>152400</xdr:rowOff>
    </xdr:from>
    <xdr:to>
      <xdr:col>7</xdr:col>
      <xdr:colOff>114300</xdr:colOff>
      <xdr:row>3</xdr:row>
      <xdr:rowOff>25400</xdr:rowOff>
    </xdr:to>
    <xdr:sp macro="" textlink="">
      <xdr:nvSpPr>
        <xdr:cNvPr id="14337" name="Oval 1">
          <a:extLst>
            <a:ext uri="{FF2B5EF4-FFF2-40B4-BE49-F238E27FC236}">
              <a16:creationId xmlns:a16="http://schemas.microsoft.com/office/drawing/2014/main" id="{A84B39E1-BF62-15B1-4DA6-407D6BD5BC00}"/>
            </a:ext>
          </a:extLst>
        </xdr:cNvPr>
        <xdr:cNvSpPr>
          <a:spLocks noChangeArrowheads="1"/>
        </xdr:cNvSpPr>
      </xdr:nvSpPr>
      <xdr:spPr bwMode="auto">
        <a:xfrm>
          <a:off x="3073400" y="317500"/>
          <a:ext cx="215900" cy="215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13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</xdr:row>
      <xdr:rowOff>152400</xdr:rowOff>
    </xdr:from>
    <xdr:to>
      <xdr:col>7</xdr:col>
      <xdr:colOff>114300</xdr:colOff>
      <xdr:row>3</xdr:row>
      <xdr:rowOff>25400</xdr:rowOff>
    </xdr:to>
    <xdr:sp macro="" textlink="">
      <xdr:nvSpPr>
        <xdr:cNvPr id="15361" name="Oval 1">
          <a:extLst>
            <a:ext uri="{FF2B5EF4-FFF2-40B4-BE49-F238E27FC236}">
              <a16:creationId xmlns:a16="http://schemas.microsoft.com/office/drawing/2014/main" id="{FC383110-911A-CD7C-3663-BE96DEFCF941}"/>
            </a:ext>
          </a:extLst>
        </xdr:cNvPr>
        <xdr:cNvSpPr>
          <a:spLocks noChangeArrowheads="1"/>
        </xdr:cNvSpPr>
      </xdr:nvSpPr>
      <xdr:spPr bwMode="auto">
        <a:xfrm>
          <a:off x="3073400" y="317500"/>
          <a:ext cx="215900" cy="215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2</xdr:row>
      <xdr:rowOff>25400</xdr:rowOff>
    </xdr:from>
    <xdr:to>
      <xdr:col>7</xdr:col>
      <xdr:colOff>114300</xdr:colOff>
      <xdr:row>3</xdr:row>
      <xdr:rowOff>25400</xdr:rowOff>
    </xdr:to>
    <xdr:sp macro="" textlink="">
      <xdr:nvSpPr>
        <xdr:cNvPr id="3073" name="Oval 1">
          <a:extLst>
            <a:ext uri="{FF2B5EF4-FFF2-40B4-BE49-F238E27FC236}">
              <a16:creationId xmlns:a16="http://schemas.microsoft.com/office/drawing/2014/main" id="{39BFB204-3511-2D80-21F9-6D154D131AE8}"/>
            </a:ext>
          </a:extLst>
        </xdr:cNvPr>
        <xdr:cNvSpPr>
          <a:spLocks noChangeArrowheads="1"/>
        </xdr:cNvSpPr>
      </xdr:nvSpPr>
      <xdr:spPr bwMode="auto">
        <a:xfrm>
          <a:off x="3060700" y="355600"/>
          <a:ext cx="228600" cy="177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</xdr:row>
      <xdr:rowOff>152400</xdr:rowOff>
    </xdr:from>
    <xdr:to>
      <xdr:col>7</xdr:col>
      <xdr:colOff>114300</xdr:colOff>
      <xdr:row>3</xdr:row>
      <xdr:rowOff>25400</xdr:rowOff>
    </xdr:to>
    <xdr:sp macro="" textlink="">
      <xdr:nvSpPr>
        <xdr:cNvPr id="4097" name="Oval 1">
          <a:extLst>
            <a:ext uri="{FF2B5EF4-FFF2-40B4-BE49-F238E27FC236}">
              <a16:creationId xmlns:a16="http://schemas.microsoft.com/office/drawing/2014/main" id="{C1572133-A451-C6DE-ACEC-27E461122257}"/>
            </a:ext>
          </a:extLst>
        </xdr:cNvPr>
        <xdr:cNvSpPr>
          <a:spLocks noChangeArrowheads="1"/>
        </xdr:cNvSpPr>
      </xdr:nvSpPr>
      <xdr:spPr bwMode="auto">
        <a:xfrm>
          <a:off x="3073400" y="317500"/>
          <a:ext cx="215900" cy="215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3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</xdr:row>
      <xdr:rowOff>152400</xdr:rowOff>
    </xdr:from>
    <xdr:to>
      <xdr:col>7</xdr:col>
      <xdr:colOff>114300</xdr:colOff>
      <xdr:row>3</xdr:row>
      <xdr:rowOff>25400</xdr:rowOff>
    </xdr:to>
    <xdr:sp macro="" textlink="">
      <xdr:nvSpPr>
        <xdr:cNvPr id="5121" name="Oval 1">
          <a:extLst>
            <a:ext uri="{FF2B5EF4-FFF2-40B4-BE49-F238E27FC236}">
              <a16:creationId xmlns:a16="http://schemas.microsoft.com/office/drawing/2014/main" id="{D5641743-6BBE-FE1A-BB31-852C2CF7F831}"/>
            </a:ext>
          </a:extLst>
        </xdr:cNvPr>
        <xdr:cNvSpPr>
          <a:spLocks noChangeArrowheads="1"/>
        </xdr:cNvSpPr>
      </xdr:nvSpPr>
      <xdr:spPr bwMode="auto">
        <a:xfrm>
          <a:off x="3073400" y="317500"/>
          <a:ext cx="215900" cy="215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4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</xdr:row>
      <xdr:rowOff>152400</xdr:rowOff>
    </xdr:from>
    <xdr:to>
      <xdr:col>7</xdr:col>
      <xdr:colOff>114300</xdr:colOff>
      <xdr:row>3</xdr:row>
      <xdr:rowOff>25400</xdr:rowOff>
    </xdr:to>
    <xdr:sp macro="" textlink="">
      <xdr:nvSpPr>
        <xdr:cNvPr id="6145" name="Oval 1">
          <a:extLst>
            <a:ext uri="{FF2B5EF4-FFF2-40B4-BE49-F238E27FC236}">
              <a16:creationId xmlns:a16="http://schemas.microsoft.com/office/drawing/2014/main" id="{9A39F05A-1EBE-4E2E-807B-2921134E167D}"/>
            </a:ext>
          </a:extLst>
        </xdr:cNvPr>
        <xdr:cNvSpPr>
          <a:spLocks noChangeArrowheads="1"/>
        </xdr:cNvSpPr>
      </xdr:nvSpPr>
      <xdr:spPr bwMode="auto">
        <a:xfrm>
          <a:off x="3073400" y="317500"/>
          <a:ext cx="215900" cy="215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5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</xdr:row>
      <xdr:rowOff>152400</xdr:rowOff>
    </xdr:from>
    <xdr:to>
      <xdr:col>7</xdr:col>
      <xdr:colOff>114300</xdr:colOff>
      <xdr:row>3</xdr:row>
      <xdr:rowOff>25400</xdr:rowOff>
    </xdr:to>
    <xdr:sp macro="" textlink="">
      <xdr:nvSpPr>
        <xdr:cNvPr id="7169" name="Oval 1">
          <a:extLst>
            <a:ext uri="{FF2B5EF4-FFF2-40B4-BE49-F238E27FC236}">
              <a16:creationId xmlns:a16="http://schemas.microsoft.com/office/drawing/2014/main" id="{1776876B-9E06-4FFE-0B6A-CC54B53E7636}"/>
            </a:ext>
          </a:extLst>
        </xdr:cNvPr>
        <xdr:cNvSpPr>
          <a:spLocks noChangeArrowheads="1"/>
        </xdr:cNvSpPr>
      </xdr:nvSpPr>
      <xdr:spPr bwMode="auto">
        <a:xfrm>
          <a:off x="3073400" y="317500"/>
          <a:ext cx="215900" cy="215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6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</xdr:row>
      <xdr:rowOff>152400</xdr:rowOff>
    </xdr:from>
    <xdr:to>
      <xdr:col>7</xdr:col>
      <xdr:colOff>114300</xdr:colOff>
      <xdr:row>3</xdr:row>
      <xdr:rowOff>25400</xdr:rowOff>
    </xdr:to>
    <xdr:sp macro="" textlink="">
      <xdr:nvSpPr>
        <xdr:cNvPr id="8193" name="Oval 1">
          <a:extLst>
            <a:ext uri="{FF2B5EF4-FFF2-40B4-BE49-F238E27FC236}">
              <a16:creationId xmlns:a16="http://schemas.microsoft.com/office/drawing/2014/main" id="{5A85ECE0-EBAC-D933-2B7D-DEED00650AB5}"/>
            </a:ext>
          </a:extLst>
        </xdr:cNvPr>
        <xdr:cNvSpPr>
          <a:spLocks noChangeArrowheads="1"/>
        </xdr:cNvSpPr>
      </xdr:nvSpPr>
      <xdr:spPr bwMode="auto">
        <a:xfrm>
          <a:off x="3073400" y="317500"/>
          <a:ext cx="215900" cy="215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7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</xdr:row>
      <xdr:rowOff>152400</xdr:rowOff>
    </xdr:from>
    <xdr:to>
      <xdr:col>7</xdr:col>
      <xdr:colOff>114300</xdr:colOff>
      <xdr:row>3</xdr:row>
      <xdr:rowOff>25400</xdr:rowOff>
    </xdr:to>
    <xdr:sp macro="" textlink="">
      <xdr:nvSpPr>
        <xdr:cNvPr id="9217" name="Oval 1">
          <a:extLst>
            <a:ext uri="{FF2B5EF4-FFF2-40B4-BE49-F238E27FC236}">
              <a16:creationId xmlns:a16="http://schemas.microsoft.com/office/drawing/2014/main" id="{B38D91B1-398E-21D7-F340-DF24F01557F5}"/>
            </a:ext>
          </a:extLst>
        </xdr:cNvPr>
        <xdr:cNvSpPr>
          <a:spLocks noChangeArrowheads="1"/>
        </xdr:cNvSpPr>
      </xdr:nvSpPr>
      <xdr:spPr bwMode="auto">
        <a:xfrm>
          <a:off x="3073400" y="317500"/>
          <a:ext cx="215900" cy="215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8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</xdr:row>
      <xdr:rowOff>152400</xdr:rowOff>
    </xdr:from>
    <xdr:to>
      <xdr:col>7</xdr:col>
      <xdr:colOff>114300</xdr:colOff>
      <xdr:row>3</xdr:row>
      <xdr:rowOff>25400</xdr:rowOff>
    </xdr:to>
    <xdr:sp macro="" textlink="">
      <xdr:nvSpPr>
        <xdr:cNvPr id="10241" name="Oval 1">
          <a:extLst>
            <a:ext uri="{FF2B5EF4-FFF2-40B4-BE49-F238E27FC236}">
              <a16:creationId xmlns:a16="http://schemas.microsoft.com/office/drawing/2014/main" id="{83EC8048-C7AD-72B2-FF22-40B298339187}"/>
            </a:ext>
          </a:extLst>
        </xdr:cNvPr>
        <xdr:cNvSpPr>
          <a:spLocks noChangeArrowheads="1"/>
        </xdr:cNvSpPr>
      </xdr:nvSpPr>
      <xdr:spPr bwMode="auto">
        <a:xfrm>
          <a:off x="3073400" y="317500"/>
          <a:ext cx="215900" cy="2159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showGridLines="0" tabSelected="1" workbookViewId="0">
      <selection activeCell="P7" sqref="P7"/>
    </sheetView>
  </sheetViews>
  <sheetFormatPr baseColWidth="10" defaultRowHeight="13" x14ac:dyDescent="0.15"/>
  <cols>
    <col min="1" max="1" width="15.83203125" customWidth="1"/>
    <col min="2" max="2" width="2.1640625" customWidth="1"/>
    <col min="3" max="3" width="7.1640625" customWidth="1"/>
    <col min="4" max="5" width="2.83203125" customWidth="1"/>
    <col min="6" max="6" width="7.1640625" customWidth="1"/>
    <col min="7" max="7" width="3.6640625" customWidth="1"/>
    <col min="8" max="8" width="7.1640625" customWidth="1"/>
    <col min="9" max="10" width="2.83203125" customWidth="1"/>
    <col min="11" max="11" width="7.1640625" customWidth="1"/>
    <col min="12" max="12" width="3.6640625" customWidth="1"/>
    <col min="13" max="13" width="2" customWidth="1"/>
    <col min="14" max="256" width="8.83203125" customWidth="1"/>
  </cols>
  <sheetData>
    <row r="3" spans="1:12" ht="14" thickBot="1" x14ac:dyDescent="0.2">
      <c r="C3" s="1"/>
      <c r="D3" s="1"/>
      <c r="E3" s="1"/>
      <c r="G3" s="2"/>
      <c r="L3" s="2"/>
    </row>
    <row r="4" spans="1:12" ht="24" customHeight="1" thickBot="1" x14ac:dyDescent="0.2">
      <c r="C4" s="116" t="s">
        <v>0</v>
      </c>
      <c r="D4" s="117"/>
      <c r="E4" s="117"/>
      <c r="F4" s="117"/>
      <c r="G4" s="117"/>
      <c r="H4" s="118" t="s">
        <v>1</v>
      </c>
      <c r="I4" s="119"/>
      <c r="J4" s="119"/>
      <c r="K4" s="119"/>
      <c r="L4" s="120"/>
    </row>
    <row r="5" spans="1:12" ht="29" x14ac:dyDescent="0.4">
      <c r="C5" s="55" t="s">
        <v>2</v>
      </c>
      <c r="D5" s="56"/>
      <c r="E5" s="56"/>
      <c r="F5" s="57"/>
      <c r="G5" s="57" t="s">
        <v>632</v>
      </c>
      <c r="H5" s="71" t="s">
        <v>3</v>
      </c>
      <c r="I5" s="56"/>
      <c r="J5" s="56"/>
      <c r="K5" s="57"/>
      <c r="L5" s="59" t="s">
        <v>509</v>
      </c>
    </row>
    <row r="6" spans="1:12" ht="39" x14ac:dyDescent="0.4">
      <c r="C6" s="60" t="s">
        <v>4</v>
      </c>
      <c r="D6" s="51"/>
      <c r="E6" s="51"/>
      <c r="F6" s="52"/>
      <c r="G6" s="52" t="s">
        <v>519</v>
      </c>
      <c r="H6" s="72" t="s">
        <v>5</v>
      </c>
      <c r="I6" s="51"/>
      <c r="J6" s="51"/>
      <c r="K6" s="52"/>
      <c r="L6" s="62" t="s">
        <v>510</v>
      </c>
    </row>
    <row r="7" spans="1:12" ht="29" x14ac:dyDescent="0.4">
      <c r="C7" s="60" t="s">
        <v>2</v>
      </c>
      <c r="D7" s="51"/>
      <c r="E7" s="51"/>
      <c r="F7" s="52"/>
      <c r="G7" s="52" t="s">
        <v>633</v>
      </c>
      <c r="H7" s="72" t="s">
        <v>6</v>
      </c>
      <c r="I7" s="51"/>
      <c r="J7" s="51"/>
      <c r="K7" s="52"/>
      <c r="L7" s="62" t="s">
        <v>631</v>
      </c>
    </row>
    <row r="8" spans="1:12" ht="29" x14ac:dyDescent="0.4">
      <c r="C8" s="60" t="s">
        <v>4</v>
      </c>
      <c r="D8" s="51"/>
      <c r="E8" s="51"/>
      <c r="F8" s="52"/>
      <c r="G8" s="52" t="s">
        <v>520</v>
      </c>
      <c r="H8" s="72" t="s">
        <v>7</v>
      </c>
      <c r="I8" s="51"/>
      <c r="J8" s="63"/>
      <c r="K8" s="52"/>
      <c r="L8" s="62" t="s">
        <v>511</v>
      </c>
    </row>
    <row r="9" spans="1:12" ht="29" x14ac:dyDescent="0.4">
      <c r="C9" s="60" t="s">
        <v>8</v>
      </c>
      <c r="D9" s="51"/>
      <c r="E9" s="51"/>
      <c r="F9" s="52"/>
      <c r="G9" s="52" t="s">
        <v>521</v>
      </c>
      <c r="H9" s="72" t="s">
        <v>7</v>
      </c>
      <c r="I9" s="51"/>
      <c r="J9" s="63"/>
      <c r="K9" s="52"/>
      <c r="L9" s="62" t="s">
        <v>625</v>
      </c>
    </row>
    <row r="10" spans="1:12" ht="29" x14ac:dyDescent="0.4">
      <c r="C10" s="89" t="s">
        <v>9</v>
      </c>
      <c r="D10" s="90"/>
      <c r="E10" s="90"/>
      <c r="F10" s="91"/>
      <c r="G10" s="92" t="s">
        <v>522</v>
      </c>
      <c r="H10" s="72" t="s">
        <v>7</v>
      </c>
      <c r="I10" s="53"/>
      <c r="J10" s="63"/>
      <c r="K10" s="52"/>
      <c r="L10" s="62" t="s">
        <v>626</v>
      </c>
    </row>
    <row r="11" spans="1:12" ht="29" x14ac:dyDescent="0.4">
      <c r="C11" s="60" t="s">
        <v>10</v>
      </c>
      <c r="D11" s="51"/>
      <c r="E11" s="51"/>
      <c r="F11" s="52"/>
      <c r="G11" s="52" t="s">
        <v>523</v>
      </c>
      <c r="H11" s="72" t="s">
        <v>7</v>
      </c>
      <c r="I11" s="51"/>
      <c r="J11" s="63"/>
      <c r="K11" s="52"/>
      <c r="L11" s="62" t="s">
        <v>513</v>
      </c>
    </row>
    <row r="12" spans="1:12" ht="29" x14ac:dyDescent="0.4">
      <c r="C12" s="89" t="s">
        <v>11</v>
      </c>
      <c r="D12" s="93"/>
      <c r="E12" s="93"/>
      <c r="F12" s="91"/>
      <c r="G12" s="92" t="s">
        <v>524</v>
      </c>
      <c r="H12" s="72" t="s">
        <v>12</v>
      </c>
      <c r="I12" s="51"/>
      <c r="J12" s="51"/>
      <c r="K12" s="52"/>
      <c r="L12" s="62" t="s">
        <v>514</v>
      </c>
    </row>
    <row r="13" spans="1:12" ht="29" x14ac:dyDescent="0.4">
      <c r="C13" s="89" t="s">
        <v>13</v>
      </c>
      <c r="D13" s="93"/>
      <c r="E13" s="93"/>
      <c r="F13" s="91"/>
      <c r="G13" s="92" t="s">
        <v>525</v>
      </c>
      <c r="H13" s="72" t="s">
        <v>14</v>
      </c>
      <c r="I13" s="51"/>
      <c r="J13" s="51"/>
      <c r="K13" s="52"/>
      <c r="L13" s="62" t="s">
        <v>515</v>
      </c>
    </row>
    <row r="14" spans="1:12" ht="29" x14ac:dyDescent="0.4">
      <c r="A14" t="s">
        <v>237</v>
      </c>
      <c r="C14" s="60" t="s">
        <v>8</v>
      </c>
      <c r="D14" s="51"/>
      <c r="E14" s="51"/>
      <c r="F14" s="52"/>
      <c r="G14" s="52" t="s">
        <v>526</v>
      </c>
      <c r="H14" s="72" t="s">
        <v>634</v>
      </c>
      <c r="I14" s="51"/>
      <c r="J14" s="51"/>
      <c r="K14" s="52"/>
      <c r="L14" s="62" t="s">
        <v>516</v>
      </c>
    </row>
    <row r="15" spans="1:12" ht="29" x14ac:dyDescent="0.4">
      <c r="C15" s="60" t="s">
        <v>9</v>
      </c>
      <c r="D15" s="51"/>
      <c r="E15" s="51"/>
      <c r="F15" s="52"/>
      <c r="G15" s="52" t="s">
        <v>527</v>
      </c>
      <c r="H15" s="72" t="s">
        <v>635</v>
      </c>
      <c r="I15" s="51"/>
      <c r="J15" s="51"/>
      <c r="K15" s="52"/>
      <c r="L15" s="62" t="s">
        <v>517</v>
      </c>
    </row>
    <row r="16" spans="1:12" ht="30" thickBot="1" x14ac:dyDescent="0.45">
      <c r="C16" s="64" t="s">
        <v>13</v>
      </c>
      <c r="D16" s="65"/>
      <c r="E16" s="65"/>
      <c r="F16" s="74"/>
      <c r="G16" s="75" t="s">
        <v>627</v>
      </c>
      <c r="H16" s="73" t="s">
        <v>15</v>
      </c>
      <c r="I16" s="65"/>
      <c r="J16" s="66"/>
      <c r="K16" s="67"/>
      <c r="L16" s="68" t="s">
        <v>518</v>
      </c>
    </row>
    <row r="17" spans="3:12" ht="11.25" customHeight="1" x14ac:dyDescent="0.2">
      <c r="C17" s="13" t="s">
        <v>16</v>
      </c>
      <c r="D17" s="13"/>
      <c r="E17" s="13"/>
      <c r="F17" s="13"/>
      <c r="G17" s="14"/>
      <c r="H17" s="13"/>
      <c r="I17" s="13"/>
      <c r="K17" s="15"/>
      <c r="L17" s="16" t="s">
        <v>17</v>
      </c>
    </row>
  </sheetData>
  <mergeCells count="2">
    <mergeCell ref="C4:G4"/>
    <mergeCell ref="H4:L4"/>
  </mergeCells>
  <phoneticPr fontId="0" type="noConversion"/>
  <pageMargins left="0.75" right="0.75" top="1" bottom="1" header="0.5" footer="0.5"/>
  <pageSetup paperSize="9" orientation="portrait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7"/>
  <sheetViews>
    <sheetView showGridLines="0" topLeftCell="B1" workbookViewId="0">
      <selection activeCell="A14" sqref="A14"/>
    </sheetView>
  </sheetViews>
  <sheetFormatPr baseColWidth="10" defaultRowHeight="13" x14ac:dyDescent="0.15"/>
  <cols>
    <col min="1" max="1" width="15.83203125" customWidth="1"/>
    <col min="2" max="2" width="2.1640625" customWidth="1"/>
    <col min="3" max="3" width="7.1640625" customWidth="1"/>
    <col min="4" max="5" width="2.83203125" customWidth="1"/>
    <col min="6" max="6" width="7.1640625" customWidth="1"/>
    <col min="7" max="7" width="3.6640625" customWidth="1"/>
    <col min="8" max="8" width="7.1640625" customWidth="1"/>
    <col min="9" max="10" width="2.83203125" customWidth="1"/>
    <col min="11" max="11" width="7.1640625" customWidth="1"/>
    <col min="12" max="12" width="3.6640625" customWidth="1"/>
    <col min="13" max="13" width="2" customWidth="1"/>
    <col min="14" max="14" width="11.6640625" hidden="1" customWidth="1"/>
    <col min="15" max="256" width="8.83203125" customWidth="1"/>
  </cols>
  <sheetData>
    <row r="3" spans="3:14" ht="14" thickBot="1" x14ac:dyDescent="0.2">
      <c r="C3" s="1"/>
      <c r="D3" s="1"/>
      <c r="E3" s="1"/>
      <c r="G3" s="2"/>
      <c r="L3" s="2"/>
    </row>
    <row r="4" spans="3:14" ht="24" customHeight="1" thickBot="1" x14ac:dyDescent="0.2">
      <c r="C4" s="116" t="s">
        <v>274</v>
      </c>
      <c r="D4" s="117"/>
      <c r="E4" s="117"/>
      <c r="F4" s="117"/>
      <c r="G4" s="117"/>
      <c r="H4" s="117"/>
      <c r="I4" s="117"/>
      <c r="J4" s="117"/>
      <c r="K4" s="117"/>
      <c r="L4" s="129"/>
    </row>
    <row r="5" spans="3:14" ht="29" x14ac:dyDescent="0.4">
      <c r="C5" s="38" t="s">
        <v>275</v>
      </c>
      <c r="D5" s="3"/>
      <c r="E5" s="3"/>
      <c r="F5" s="28" t="s">
        <v>276</v>
      </c>
      <c r="G5" s="78">
        <v>94</v>
      </c>
      <c r="H5" s="84" t="s">
        <v>277</v>
      </c>
      <c r="I5" s="3"/>
      <c r="J5" s="3"/>
      <c r="K5" s="4" t="s">
        <v>278</v>
      </c>
      <c r="L5" s="17">
        <v>28</v>
      </c>
    </row>
    <row r="6" spans="3:14" ht="29" x14ac:dyDescent="0.4">
      <c r="C6" s="24" t="s">
        <v>279</v>
      </c>
      <c r="D6" s="6"/>
      <c r="E6" s="6"/>
      <c r="F6" s="7" t="s">
        <v>280</v>
      </c>
      <c r="G6" s="79">
        <v>32</v>
      </c>
      <c r="H6" s="85" t="s">
        <v>281</v>
      </c>
      <c r="I6" s="6"/>
      <c r="J6" s="6"/>
      <c r="K6" s="7" t="s">
        <v>282</v>
      </c>
      <c r="L6" s="18">
        <v>105</v>
      </c>
    </row>
    <row r="7" spans="3:14" ht="29" x14ac:dyDescent="0.4">
      <c r="C7" s="24" t="s">
        <v>283</v>
      </c>
      <c r="D7" s="6"/>
      <c r="E7" s="6"/>
      <c r="F7" s="7" t="s">
        <v>284</v>
      </c>
      <c r="G7" s="79">
        <v>322</v>
      </c>
      <c r="H7" s="86" t="s">
        <v>285</v>
      </c>
      <c r="I7" s="6"/>
      <c r="J7" s="6"/>
      <c r="K7" s="7" t="s">
        <v>286</v>
      </c>
      <c r="L7" s="18">
        <v>52</v>
      </c>
    </row>
    <row r="8" spans="3:14" ht="29" x14ac:dyDescent="0.4">
      <c r="C8" s="136" t="s">
        <v>287</v>
      </c>
      <c r="D8" s="137"/>
      <c r="E8" s="137"/>
      <c r="F8" s="7" t="s">
        <v>288</v>
      </c>
      <c r="G8" s="79">
        <v>20</v>
      </c>
      <c r="H8" s="85" t="s">
        <v>289</v>
      </c>
      <c r="I8" s="6"/>
      <c r="J8" s="8"/>
      <c r="K8" s="7" t="s">
        <v>290</v>
      </c>
      <c r="L8" s="18">
        <v>115</v>
      </c>
    </row>
    <row r="9" spans="3:14" ht="29" x14ac:dyDescent="0.4">
      <c r="C9" s="24" t="s">
        <v>291</v>
      </c>
      <c r="D9" s="6"/>
      <c r="E9" s="6"/>
      <c r="F9" s="7" t="s">
        <v>292</v>
      </c>
      <c r="G9" s="79">
        <v>70</v>
      </c>
      <c r="H9" s="85" t="s">
        <v>293</v>
      </c>
      <c r="I9" s="6"/>
      <c r="J9" s="8"/>
      <c r="K9" s="7" t="s">
        <v>294</v>
      </c>
      <c r="L9" s="18">
        <v>72</v>
      </c>
    </row>
    <row r="10" spans="3:14" ht="29" x14ac:dyDescent="0.4">
      <c r="C10" s="24" t="s">
        <v>295</v>
      </c>
      <c r="D10" s="9"/>
      <c r="E10" s="9"/>
      <c r="F10" s="7" t="s">
        <v>296</v>
      </c>
      <c r="G10" s="79">
        <v>24</v>
      </c>
      <c r="H10" s="85" t="s">
        <v>281</v>
      </c>
      <c r="I10" s="9"/>
      <c r="J10" s="8"/>
      <c r="K10" s="7" t="s">
        <v>297</v>
      </c>
      <c r="L10" s="18">
        <v>13</v>
      </c>
    </row>
    <row r="11" spans="3:14" ht="29" x14ac:dyDescent="0.4">
      <c r="C11" s="24" t="s">
        <v>298</v>
      </c>
      <c r="D11" s="6"/>
      <c r="E11" s="6"/>
      <c r="F11" s="7" t="s">
        <v>299</v>
      </c>
      <c r="G11" s="79">
        <v>21</v>
      </c>
      <c r="H11" s="85" t="s">
        <v>300</v>
      </c>
      <c r="I11" s="6"/>
      <c r="J11" s="8"/>
      <c r="K11" s="7" t="s">
        <v>301</v>
      </c>
      <c r="L11" s="18">
        <v>26</v>
      </c>
      <c r="N11" s="49">
        <f>'9-sgn'!N14</f>
        <v>38047</v>
      </c>
    </row>
    <row r="12" spans="3:14" ht="29" x14ac:dyDescent="0.4">
      <c r="C12" s="24" t="s">
        <v>302</v>
      </c>
      <c r="D12" s="6"/>
      <c r="E12" s="6"/>
      <c r="F12" s="7" t="s">
        <v>303</v>
      </c>
      <c r="G12" s="79">
        <v>145</v>
      </c>
      <c r="H12" s="85" t="s">
        <v>281</v>
      </c>
      <c r="I12" s="6"/>
      <c r="J12" s="6"/>
      <c r="K12" s="7" t="s">
        <v>304</v>
      </c>
      <c r="L12" s="18">
        <v>42</v>
      </c>
      <c r="N12" s="48">
        <f>N13/77764*100</f>
        <v>2.6336093822334243</v>
      </c>
    </row>
    <row r="13" spans="3:14" ht="29" x14ac:dyDescent="0.4">
      <c r="C13" s="24" t="s">
        <v>305</v>
      </c>
      <c r="D13" s="6"/>
      <c r="E13" s="6"/>
      <c r="F13" s="7" t="s">
        <v>306</v>
      </c>
      <c r="G13" s="79">
        <v>54</v>
      </c>
      <c r="H13" s="85" t="s">
        <v>307</v>
      </c>
      <c r="I13" s="6"/>
      <c r="J13" s="6"/>
      <c r="K13" s="7" t="s">
        <v>308</v>
      </c>
      <c r="L13" s="18">
        <v>147</v>
      </c>
      <c r="N13" s="50">
        <f>SUM(L5:L16) + SUM(G5:G16)</f>
        <v>2048</v>
      </c>
    </row>
    <row r="14" spans="3:14" ht="23.25" customHeight="1" x14ac:dyDescent="0.4">
      <c r="C14" s="24" t="s">
        <v>309</v>
      </c>
      <c r="D14" s="6"/>
      <c r="E14" s="6"/>
      <c r="F14" s="7" t="s">
        <v>310</v>
      </c>
      <c r="G14" s="79">
        <v>40</v>
      </c>
      <c r="H14" s="85" t="s">
        <v>311</v>
      </c>
      <c r="I14" s="6"/>
      <c r="J14" s="6"/>
      <c r="K14" s="7" t="s">
        <v>312</v>
      </c>
      <c r="L14" s="18">
        <v>77</v>
      </c>
      <c r="N14" s="47">
        <f>(N11+N13)</f>
        <v>40095</v>
      </c>
    </row>
    <row r="15" spans="3:14" ht="29" x14ac:dyDescent="0.4">
      <c r="C15" s="24" t="s">
        <v>264</v>
      </c>
      <c r="D15" s="6"/>
      <c r="E15" s="6"/>
      <c r="F15" s="7" t="s">
        <v>313</v>
      </c>
      <c r="G15" s="79">
        <v>393</v>
      </c>
      <c r="H15" s="85" t="s">
        <v>314</v>
      </c>
      <c r="I15" s="6"/>
      <c r="J15" s="6"/>
      <c r="K15" s="7" t="s">
        <v>315</v>
      </c>
      <c r="L15" s="18">
        <v>39</v>
      </c>
      <c r="N15" s="48">
        <f>(N11+N13)/77764*100</f>
        <v>51.559847744457585</v>
      </c>
    </row>
    <row r="16" spans="3:14" ht="23.25" customHeight="1" thickBot="1" x14ac:dyDescent="0.45">
      <c r="C16" s="26" t="s">
        <v>316</v>
      </c>
      <c r="D16" s="10"/>
      <c r="E16" s="10"/>
      <c r="F16" s="11" t="s">
        <v>317</v>
      </c>
      <c r="G16" s="80">
        <v>70</v>
      </c>
      <c r="H16" s="140" t="s">
        <v>318</v>
      </c>
      <c r="I16" s="141"/>
      <c r="J16" s="141"/>
      <c r="K16" s="27" t="s">
        <v>319</v>
      </c>
      <c r="L16" s="19">
        <v>47</v>
      </c>
      <c r="N16" s="39"/>
    </row>
    <row r="17" spans="3:12" ht="11.25" customHeight="1" x14ac:dyDescent="0.2">
      <c r="C17" s="13" t="s">
        <v>173</v>
      </c>
      <c r="D17" s="13"/>
      <c r="E17" s="13"/>
      <c r="F17" s="40"/>
      <c r="G17" s="20">
        <f>SUM(L5:L16) + SUM(G5:G16)</f>
        <v>2048</v>
      </c>
      <c r="H17" s="13"/>
      <c r="I17" s="13"/>
      <c r="K17" s="15" t="s">
        <v>174</v>
      </c>
      <c r="L17" s="21">
        <f>(N11+N13)/77764*100</f>
        <v>51.559847744457585</v>
      </c>
    </row>
  </sheetData>
  <mergeCells count="3">
    <mergeCell ref="C4:L4"/>
    <mergeCell ref="C8:E8"/>
    <mergeCell ref="H16:J16"/>
  </mergeCells>
  <phoneticPr fontId="0" type="noConversion"/>
  <pageMargins left="0.75" right="0.75" top="1" bottom="1" header="0.5" footer="0.5"/>
  <pageSetup paperSize="9"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7"/>
  <sheetViews>
    <sheetView showGridLines="0" topLeftCell="A3" workbookViewId="0">
      <selection activeCell="A14" sqref="A14"/>
    </sheetView>
  </sheetViews>
  <sheetFormatPr baseColWidth="10" defaultRowHeight="13" x14ac:dyDescent="0.15"/>
  <cols>
    <col min="1" max="1" width="15.83203125" customWidth="1"/>
    <col min="2" max="2" width="2.1640625" customWidth="1"/>
    <col min="3" max="3" width="7.1640625" customWidth="1"/>
    <col min="4" max="5" width="2.83203125" customWidth="1"/>
    <col min="6" max="6" width="7.1640625" customWidth="1"/>
    <col min="7" max="7" width="3.6640625" customWidth="1"/>
    <col min="8" max="8" width="7.1640625" customWidth="1"/>
    <col min="9" max="10" width="2.83203125" customWidth="1"/>
    <col min="11" max="11" width="7.1640625" customWidth="1"/>
    <col min="12" max="12" width="3.6640625" customWidth="1"/>
    <col min="13" max="13" width="2" customWidth="1"/>
    <col min="14" max="14" width="11.6640625" hidden="1" customWidth="1"/>
    <col min="15" max="256" width="8.83203125" customWidth="1"/>
  </cols>
  <sheetData>
    <row r="3" spans="3:14" ht="14" thickBot="1" x14ac:dyDescent="0.2">
      <c r="C3" s="1"/>
      <c r="D3" s="1"/>
      <c r="E3" s="1"/>
      <c r="G3" s="2"/>
      <c r="L3" s="2"/>
    </row>
    <row r="4" spans="3:14" ht="24" customHeight="1" thickBot="1" x14ac:dyDescent="0.2">
      <c r="C4" s="116" t="s">
        <v>320</v>
      </c>
      <c r="D4" s="117"/>
      <c r="E4" s="117"/>
      <c r="F4" s="117"/>
      <c r="G4" s="117"/>
      <c r="H4" s="118" t="s">
        <v>321</v>
      </c>
      <c r="I4" s="119"/>
      <c r="J4" s="119"/>
      <c r="K4" s="119"/>
      <c r="L4" s="120"/>
    </row>
    <row r="5" spans="3:14" ht="29" x14ac:dyDescent="0.4">
      <c r="C5" s="22" t="s">
        <v>322</v>
      </c>
      <c r="D5" s="3"/>
      <c r="E5" s="3"/>
      <c r="F5" s="4" t="s">
        <v>323</v>
      </c>
      <c r="G5" s="81">
        <v>13</v>
      </c>
      <c r="H5" s="84" t="s">
        <v>324</v>
      </c>
      <c r="I5" s="3"/>
      <c r="J5" s="3"/>
      <c r="K5" s="4" t="s">
        <v>325</v>
      </c>
      <c r="L5" s="17">
        <v>85</v>
      </c>
    </row>
    <row r="6" spans="3:14" ht="29" x14ac:dyDescent="0.4">
      <c r="C6" s="136" t="s">
        <v>326</v>
      </c>
      <c r="D6" s="137"/>
      <c r="E6" s="137"/>
      <c r="F6" s="7" t="s">
        <v>327</v>
      </c>
      <c r="G6" s="79">
        <v>17</v>
      </c>
      <c r="H6" s="85" t="s">
        <v>328</v>
      </c>
      <c r="I6" s="6"/>
      <c r="J6" s="6"/>
      <c r="K6" s="7" t="s">
        <v>329</v>
      </c>
      <c r="L6" s="41">
        <v>34</v>
      </c>
    </row>
    <row r="7" spans="3:14" ht="29" x14ac:dyDescent="0.4">
      <c r="C7" s="24" t="s">
        <v>330</v>
      </c>
      <c r="D7" s="6"/>
      <c r="E7" s="6"/>
      <c r="F7" s="7" t="s">
        <v>331</v>
      </c>
      <c r="G7" s="79">
        <v>247</v>
      </c>
      <c r="H7" s="86" t="s">
        <v>332</v>
      </c>
      <c r="I7" s="6"/>
      <c r="J7" s="6"/>
      <c r="K7" s="42" t="s">
        <v>333</v>
      </c>
      <c r="L7" s="18">
        <v>40</v>
      </c>
    </row>
    <row r="8" spans="3:14" ht="29" x14ac:dyDescent="0.4">
      <c r="C8" s="24" t="s">
        <v>661</v>
      </c>
      <c r="D8" s="6"/>
      <c r="E8" s="6"/>
      <c r="F8" s="43" t="s">
        <v>660</v>
      </c>
      <c r="G8" s="79">
        <v>26</v>
      </c>
      <c r="H8" s="85" t="s">
        <v>334</v>
      </c>
      <c r="I8" s="6"/>
      <c r="J8" s="8"/>
      <c r="K8" s="7" t="s">
        <v>335</v>
      </c>
      <c r="L8" s="18">
        <v>26</v>
      </c>
    </row>
    <row r="9" spans="3:14" ht="29" x14ac:dyDescent="0.4">
      <c r="C9" s="24" t="s">
        <v>336</v>
      </c>
      <c r="D9" s="6"/>
      <c r="E9" s="6"/>
      <c r="F9" s="7" t="s">
        <v>337</v>
      </c>
      <c r="G9" s="79">
        <v>20</v>
      </c>
      <c r="H9" s="85" t="s">
        <v>338</v>
      </c>
      <c r="I9" s="6"/>
      <c r="J9" s="8"/>
      <c r="K9" s="7" t="s">
        <v>339</v>
      </c>
      <c r="L9" s="18">
        <v>26</v>
      </c>
    </row>
    <row r="10" spans="3:14" ht="29" x14ac:dyDescent="0.4">
      <c r="C10" s="24" t="s">
        <v>340</v>
      </c>
      <c r="D10" s="9"/>
      <c r="E10" s="9"/>
      <c r="F10" s="7" t="s">
        <v>341</v>
      </c>
      <c r="G10" s="79">
        <v>43</v>
      </c>
      <c r="H10" s="85" t="s">
        <v>342</v>
      </c>
      <c r="I10" s="9"/>
      <c r="J10" s="8"/>
      <c r="K10" s="7" t="s">
        <v>343</v>
      </c>
      <c r="L10" s="18">
        <v>29</v>
      </c>
    </row>
    <row r="11" spans="3:14" ht="29" x14ac:dyDescent="0.4">
      <c r="C11" s="136" t="s">
        <v>344</v>
      </c>
      <c r="D11" s="137"/>
      <c r="E11" s="137"/>
      <c r="F11" s="7" t="s">
        <v>345</v>
      </c>
      <c r="G11" s="79">
        <v>92</v>
      </c>
      <c r="H11" s="85" t="s">
        <v>346</v>
      </c>
      <c r="I11" s="6"/>
      <c r="J11" s="8"/>
      <c r="K11" s="7" t="s">
        <v>347</v>
      </c>
      <c r="L11" s="18">
        <v>49</v>
      </c>
      <c r="N11" s="49">
        <f>'10-lst'!N14</f>
        <v>40095</v>
      </c>
    </row>
    <row r="12" spans="3:14" ht="29" x14ac:dyDescent="0.4">
      <c r="C12" s="24" t="s">
        <v>348</v>
      </c>
      <c r="D12" s="6"/>
      <c r="E12" s="6"/>
      <c r="F12" s="7" t="s">
        <v>349</v>
      </c>
      <c r="G12" s="79">
        <v>32</v>
      </c>
      <c r="H12" s="85" t="s">
        <v>350</v>
      </c>
      <c r="I12" s="6"/>
      <c r="J12" s="6"/>
      <c r="K12" s="7" t="s">
        <v>351</v>
      </c>
      <c r="L12" s="18">
        <v>261</v>
      </c>
      <c r="N12" s="48">
        <f>N13/77764*100</f>
        <v>2.00221182037961</v>
      </c>
    </row>
    <row r="13" spans="3:14" ht="29" x14ac:dyDescent="0.4">
      <c r="C13" s="25" t="s">
        <v>352</v>
      </c>
      <c r="D13" s="6"/>
      <c r="E13" s="6"/>
      <c r="F13" s="7" t="s">
        <v>353</v>
      </c>
      <c r="G13" s="79">
        <v>56</v>
      </c>
      <c r="H13" s="85" t="s">
        <v>354</v>
      </c>
      <c r="I13" s="6"/>
      <c r="J13" s="6"/>
      <c r="K13" s="7" t="s">
        <v>355</v>
      </c>
      <c r="L13" s="18">
        <v>42</v>
      </c>
      <c r="N13" s="50">
        <f>SUM(L5:L16) + SUM(G5:G16)</f>
        <v>1557</v>
      </c>
    </row>
    <row r="14" spans="3:14" ht="23.25" customHeight="1" x14ac:dyDescent="0.4">
      <c r="C14" s="24" t="s">
        <v>356</v>
      </c>
      <c r="D14" s="6"/>
      <c r="E14" s="6"/>
      <c r="F14" s="7" t="s">
        <v>357</v>
      </c>
      <c r="G14" s="79">
        <v>83</v>
      </c>
      <c r="H14" s="85" t="s">
        <v>358</v>
      </c>
      <c r="I14" s="6"/>
      <c r="J14" s="6"/>
      <c r="K14" s="7" t="s">
        <v>359</v>
      </c>
      <c r="L14" s="18">
        <v>88</v>
      </c>
      <c r="N14" s="47">
        <f>(N11+N13)</f>
        <v>41652</v>
      </c>
    </row>
    <row r="15" spans="3:14" ht="29" x14ac:dyDescent="0.4">
      <c r="C15" s="136" t="s">
        <v>360</v>
      </c>
      <c r="D15" s="137"/>
      <c r="E15" s="137"/>
      <c r="F15" s="7" t="s">
        <v>361</v>
      </c>
      <c r="G15" s="79">
        <v>119</v>
      </c>
      <c r="H15" s="85" t="s">
        <v>362</v>
      </c>
      <c r="I15" s="6"/>
      <c r="J15" s="6"/>
      <c r="K15" s="7" t="s">
        <v>363</v>
      </c>
      <c r="L15" s="18">
        <v>25</v>
      </c>
      <c r="N15" s="48">
        <f>(N11+N13)/77764*100</f>
        <v>53.562059564837192</v>
      </c>
    </row>
    <row r="16" spans="3:14" ht="23.25" customHeight="1" thickBot="1" x14ac:dyDescent="0.45">
      <c r="C16" s="26" t="s">
        <v>364</v>
      </c>
      <c r="D16" s="10"/>
      <c r="E16" s="10"/>
      <c r="F16" s="11" t="s">
        <v>365</v>
      </c>
      <c r="G16" s="80">
        <v>43</v>
      </c>
      <c r="H16" s="87" t="s">
        <v>324</v>
      </c>
      <c r="I16" s="10"/>
      <c r="J16" s="12"/>
      <c r="K16" s="11" t="s">
        <v>366</v>
      </c>
      <c r="L16" s="19">
        <v>61</v>
      </c>
      <c r="N16" s="39"/>
    </row>
    <row r="17" spans="3:12" ht="11.25" customHeight="1" x14ac:dyDescent="0.15">
      <c r="C17" s="13" t="s">
        <v>173</v>
      </c>
      <c r="D17" s="13"/>
      <c r="E17" s="13"/>
      <c r="F17" s="13"/>
      <c r="G17" s="20">
        <f>SUM(L5:L16) + SUM(G5:G16)</f>
        <v>1557</v>
      </c>
      <c r="H17" s="13"/>
      <c r="I17" s="13"/>
      <c r="K17" s="15" t="s">
        <v>174</v>
      </c>
      <c r="L17" s="21">
        <f>(N11+N13)/77764*100</f>
        <v>53.562059564837192</v>
      </c>
    </row>
  </sheetData>
  <mergeCells count="5">
    <mergeCell ref="C15:E15"/>
    <mergeCell ref="C4:G4"/>
    <mergeCell ref="H4:L4"/>
    <mergeCell ref="C6:E6"/>
    <mergeCell ref="C11:E11"/>
  </mergeCells>
  <phoneticPr fontId="0" type="noConversion"/>
  <pageMargins left="0.75" right="0.75" top="1" bottom="1" header="0.5" footer="0.5"/>
  <pageSetup paperSize="9" orientation="portrait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7"/>
  <sheetViews>
    <sheetView showGridLines="0" topLeftCell="A3" workbookViewId="0">
      <selection activeCell="A14" sqref="A14"/>
    </sheetView>
  </sheetViews>
  <sheetFormatPr baseColWidth="10" defaultRowHeight="13" x14ac:dyDescent="0.15"/>
  <cols>
    <col min="1" max="1" width="15.83203125" customWidth="1"/>
    <col min="2" max="2" width="2.1640625" customWidth="1"/>
    <col min="3" max="3" width="7.1640625" customWidth="1"/>
    <col min="4" max="5" width="2.83203125" customWidth="1"/>
    <col min="6" max="6" width="7.1640625" customWidth="1"/>
    <col min="7" max="7" width="3.6640625" customWidth="1"/>
    <col min="8" max="8" width="7.1640625" customWidth="1"/>
    <col min="9" max="10" width="2.83203125" customWidth="1"/>
    <col min="11" max="11" width="7.1640625" customWidth="1"/>
    <col min="12" max="12" width="3.6640625" customWidth="1"/>
    <col min="13" max="13" width="2" customWidth="1"/>
    <col min="14" max="14" width="11.6640625" hidden="1" customWidth="1"/>
    <col min="15" max="256" width="8.83203125" customWidth="1"/>
  </cols>
  <sheetData>
    <row r="3" spans="3:14" ht="14" thickBot="1" x14ac:dyDescent="0.2">
      <c r="C3" s="1"/>
      <c r="D3" s="1"/>
      <c r="E3" s="1"/>
      <c r="G3" s="2"/>
      <c r="L3" s="2"/>
    </row>
    <row r="4" spans="3:14" ht="24" customHeight="1" thickBot="1" x14ac:dyDescent="0.2">
      <c r="C4" s="116" t="s">
        <v>367</v>
      </c>
      <c r="D4" s="117"/>
      <c r="E4" s="117"/>
      <c r="F4" s="117"/>
      <c r="G4" s="117"/>
      <c r="H4" s="118" t="s">
        <v>368</v>
      </c>
      <c r="I4" s="119"/>
      <c r="J4" s="119"/>
      <c r="K4" s="119"/>
      <c r="L4" s="120"/>
    </row>
    <row r="5" spans="3:14" ht="29" x14ac:dyDescent="0.4">
      <c r="C5" s="142" t="s">
        <v>369</v>
      </c>
      <c r="D5" s="143"/>
      <c r="E5" s="3"/>
      <c r="F5" s="4" t="s">
        <v>370</v>
      </c>
      <c r="G5" s="78">
        <v>41</v>
      </c>
      <c r="H5" s="84" t="s">
        <v>371</v>
      </c>
      <c r="I5" s="3"/>
      <c r="J5" s="3"/>
      <c r="K5" s="4" t="s">
        <v>372</v>
      </c>
      <c r="L5" s="17">
        <v>34</v>
      </c>
    </row>
    <row r="6" spans="3:14" ht="29" x14ac:dyDescent="0.4">
      <c r="C6" s="25" t="s">
        <v>373</v>
      </c>
      <c r="D6" s="6"/>
      <c r="E6" s="6"/>
      <c r="F6" s="7" t="s">
        <v>374</v>
      </c>
      <c r="G6" s="79">
        <v>31</v>
      </c>
      <c r="H6" s="85" t="s">
        <v>375</v>
      </c>
      <c r="I6" s="6"/>
      <c r="J6" s="6"/>
      <c r="K6" s="7" t="s">
        <v>376</v>
      </c>
      <c r="L6" s="18">
        <v>37</v>
      </c>
    </row>
    <row r="7" spans="3:14" ht="29" x14ac:dyDescent="0.4">
      <c r="C7" s="24" t="s">
        <v>377</v>
      </c>
      <c r="D7" s="6"/>
      <c r="E7" s="6"/>
      <c r="F7" s="7" t="s">
        <v>378</v>
      </c>
      <c r="G7" s="79">
        <v>68</v>
      </c>
      <c r="H7" s="85" t="s">
        <v>379</v>
      </c>
      <c r="I7" s="6"/>
      <c r="J7" s="6"/>
      <c r="K7" s="7" t="s">
        <v>380</v>
      </c>
      <c r="L7" s="18">
        <v>84</v>
      </c>
    </row>
    <row r="8" spans="3:14" ht="29" x14ac:dyDescent="0.4">
      <c r="C8" s="24" t="s">
        <v>381</v>
      </c>
      <c r="D8" s="6"/>
      <c r="E8" s="6"/>
      <c r="F8" s="7" t="s">
        <v>382</v>
      </c>
      <c r="G8" s="79">
        <v>186</v>
      </c>
      <c r="H8" s="85" t="s">
        <v>383</v>
      </c>
      <c r="I8" s="6"/>
      <c r="J8" s="8"/>
      <c r="K8" s="7" t="s">
        <v>384</v>
      </c>
      <c r="L8" s="18">
        <v>63</v>
      </c>
    </row>
    <row r="9" spans="3:14" ht="29" x14ac:dyDescent="0.4">
      <c r="C9" s="24" t="s">
        <v>385</v>
      </c>
      <c r="D9" s="6"/>
      <c r="E9" s="6"/>
      <c r="F9" s="7" t="s">
        <v>386</v>
      </c>
      <c r="G9" s="79">
        <v>29</v>
      </c>
      <c r="H9" s="85" t="s">
        <v>387</v>
      </c>
      <c r="I9" s="6"/>
      <c r="J9" s="8"/>
      <c r="K9" s="7" t="s">
        <v>388</v>
      </c>
      <c r="L9" s="18">
        <v>48</v>
      </c>
    </row>
    <row r="10" spans="3:14" ht="29" x14ac:dyDescent="0.4">
      <c r="C10" s="24" t="s">
        <v>389</v>
      </c>
      <c r="D10" s="9"/>
      <c r="E10" s="9"/>
      <c r="F10" s="7" t="s">
        <v>390</v>
      </c>
      <c r="G10" s="79">
        <v>35</v>
      </c>
      <c r="H10" s="85" t="s">
        <v>391</v>
      </c>
      <c r="I10" s="9"/>
      <c r="J10" s="8"/>
      <c r="K10" s="7" t="s">
        <v>392</v>
      </c>
      <c r="L10" s="18">
        <v>37</v>
      </c>
    </row>
    <row r="11" spans="3:14" ht="29" x14ac:dyDescent="0.4">
      <c r="C11" s="24" t="s">
        <v>389</v>
      </c>
      <c r="D11" s="6"/>
      <c r="E11" s="6"/>
      <c r="F11" s="7" t="s">
        <v>393</v>
      </c>
      <c r="G11" s="79">
        <v>37</v>
      </c>
      <c r="H11" s="85" t="s">
        <v>394</v>
      </c>
      <c r="I11" s="6"/>
      <c r="J11" s="8"/>
      <c r="K11" s="7" t="s">
        <v>395</v>
      </c>
      <c r="L11" s="18">
        <v>26</v>
      </c>
      <c r="N11" s="49">
        <f>'11-fth'!N14</f>
        <v>41652</v>
      </c>
    </row>
    <row r="12" spans="3:14" ht="29" x14ac:dyDescent="0.4">
      <c r="C12" s="24" t="s">
        <v>389</v>
      </c>
      <c r="D12" s="6"/>
      <c r="E12" s="6"/>
      <c r="F12" s="7" t="s">
        <v>396</v>
      </c>
      <c r="G12" s="79">
        <v>25</v>
      </c>
      <c r="H12" s="85" t="s">
        <v>397</v>
      </c>
      <c r="I12" s="6"/>
      <c r="J12" s="6"/>
      <c r="K12" s="7" t="s">
        <v>398</v>
      </c>
      <c r="L12" s="18">
        <v>39</v>
      </c>
      <c r="N12" s="48">
        <f>N13/77764*100</f>
        <v>1.3682423743634586</v>
      </c>
    </row>
    <row r="13" spans="3:14" ht="29" x14ac:dyDescent="0.4">
      <c r="C13" s="24" t="s">
        <v>399</v>
      </c>
      <c r="D13" s="6"/>
      <c r="E13" s="6"/>
      <c r="F13" s="7" t="s">
        <v>400</v>
      </c>
      <c r="G13" s="79">
        <v>26</v>
      </c>
      <c r="H13" s="138" t="s">
        <v>401</v>
      </c>
      <c r="I13" s="137"/>
      <c r="J13" s="137"/>
      <c r="K13" s="7" t="s">
        <v>402</v>
      </c>
      <c r="L13" s="18">
        <v>25</v>
      </c>
      <c r="N13" s="50">
        <f>SUM(L5:L16) + SUM(G5:G16)</f>
        <v>1064</v>
      </c>
    </row>
    <row r="14" spans="3:14" ht="23.25" customHeight="1" x14ac:dyDescent="0.4">
      <c r="C14" s="24" t="s">
        <v>403</v>
      </c>
      <c r="D14" s="6"/>
      <c r="E14" s="6"/>
      <c r="F14" s="7" t="s">
        <v>404</v>
      </c>
      <c r="G14" s="79">
        <v>27</v>
      </c>
      <c r="H14" s="85" t="s">
        <v>405</v>
      </c>
      <c r="I14" s="6"/>
      <c r="J14" s="6"/>
      <c r="K14" s="7" t="s">
        <v>406</v>
      </c>
      <c r="L14" s="18">
        <v>53</v>
      </c>
      <c r="N14" s="47">
        <f>(N11+N13)</f>
        <v>42716</v>
      </c>
    </row>
    <row r="15" spans="3:14" ht="29" x14ac:dyDescent="0.4">
      <c r="C15" s="25" t="s">
        <v>407</v>
      </c>
      <c r="D15" s="6"/>
      <c r="E15" s="6"/>
      <c r="F15" s="7" t="s">
        <v>408</v>
      </c>
      <c r="G15" s="79">
        <v>23</v>
      </c>
      <c r="H15" s="138" t="s">
        <v>409</v>
      </c>
      <c r="I15" s="137"/>
      <c r="J15" s="137"/>
      <c r="K15" s="7" t="s">
        <v>410</v>
      </c>
      <c r="L15" s="18">
        <v>27</v>
      </c>
      <c r="N15" s="48">
        <f>(N11+N13)/77764*100</f>
        <v>54.930301939200653</v>
      </c>
    </row>
    <row r="16" spans="3:14" ht="23.25" customHeight="1" thickBot="1" x14ac:dyDescent="0.45">
      <c r="C16" s="26" t="s">
        <v>411</v>
      </c>
      <c r="D16" s="10"/>
      <c r="E16" s="10"/>
      <c r="F16" s="27" t="s">
        <v>412</v>
      </c>
      <c r="G16" s="80">
        <v>30</v>
      </c>
      <c r="H16" s="87" t="s">
        <v>413</v>
      </c>
      <c r="I16" s="10"/>
      <c r="J16" s="12"/>
      <c r="K16" s="11" t="s">
        <v>414</v>
      </c>
      <c r="L16" s="19">
        <v>33</v>
      </c>
      <c r="N16" s="39"/>
    </row>
    <row r="17" spans="3:12" ht="11.25" customHeight="1" x14ac:dyDescent="0.15">
      <c r="C17" s="13" t="s">
        <v>173</v>
      </c>
      <c r="D17" s="13"/>
      <c r="E17" s="13"/>
      <c r="F17" s="13"/>
      <c r="G17" s="20">
        <f>SUM(L5:L16) + SUM(G5:G16)</f>
        <v>1064</v>
      </c>
      <c r="H17" s="13"/>
      <c r="I17" s="13"/>
      <c r="K17" s="15" t="s">
        <v>174</v>
      </c>
      <c r="L17" s="21">
        <f>(N11+N13)/77764*100</f>
        <v>54.930301939200653</v>
      </c>
    </row>
  </sheetData>
  <mergeCells count="5">
    <mergeCell ref="H15:J15"/>
    <mergeCell ref="C4:G4"/>
    <mergeCell ref="H4:L4"/>
    <mergeCell ref="C5:D5"/>
    <mergeCell ref="H13:J13"/>
  </mergeCells>
  <phoneticPr fontId="0" type="noConversion"/>
  <pageMargins left="0.75" right="0.75" top="1" bottom="1" header="0.5" footer="0.5"/>
  <pageSetup paperSize="9" orientation="portrait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7"/>
  <sheetViews>
    <sheetView showGridLines="0" topLeftCell="A2" workbookViewId="0">
      <selection activeCell="A14" sqref="A14"/>
    </sheetView>
  </sheetViews>
  <sheetFormatPr baseColWidth="10" defaultRowHeight="13" x14ac:dyDescent="0.15"/>
  <cols>
    <col min="1" max="1" width="15.83203125" customWidth="1"/>
    <col min="2" max="2" width="2.1640625" customWidth="1"/>
    <col min="3" max="3" width="7.1640625" customWidth="1"/>
    <col min="4" max="5" width="2.83203125" customWidth="1"/>
    <col min="6" max="6" width="7.1640625" customWidth="1"/>
    <col min="7" max="7" width="3.6640625" customWidth="1"/>
    <col min="8" max="8" width="7.1640625" customWidth="1"/>
    <col min="9" max="10" width="2.83203125" customWidth="1"/>
    <col min="11" max="11" width="7.1640625" customWidth="1"/>
    <col min="12" max="12" width="3.6640625" customWidth="1"/>
    <col min="13" max="13" width="2" customWidth="1"/>
    <col min="14" max="14" width="11.6640625" hidden="1" customWidth="1"/>
    <col min="15" max="256" width="8.83203125" customWidth="1"/>
  </cols>
  <sheetData>
    <row r="3" spans="3:14" ht="14" thickBot="1" x14ac:dyDescent="0.2">
      <c r="C3" s="1"/>
      <c r="D3" s="1"/>
      <c r="E3" s="1"/>
      <c r="G3" s="2"/>
      <c r="L3" s="2"/>
    </row>
    <row r="4" spans="3:14" ht="24" customHeight="1" thickBot="1" x14ac:dyDescent="0.2">
      <c r="C4" s="116" t="s">
        <v>415</v>
      </c>
      <c r="D4" s="117"/>
      <c r="E4" s="117"/>
      <c r="F4" s="117"/>
      <c r="G4" s="117"/>
      <c r="H4" s="118" t="s">
        <v>416</v>
      </c>
      <c r="I4" s="119"/>
      <c r="J4" s="119"/>
      <c r="K4" s="119"/>
      <c r="L4" s="120"/>
    </row>
    <row r="5" spans="3:14" ht="29" x14ac:dyDescent="0.4">
      <c r="C5" s="22" t="s">
        <v>417</v>
      </c>
      <c r="D5" s="3"/>
      <c r="E5" s="3"/>
      <c r="F5" s="4" t="s">
        <v>664</v>
      </c>
      <c r="G5" s="78">
        <v>35</v>
      </c>
      <c r="H5" s="84" t="s">
        <v>418</v>
      </c>
      <c r="I5" s="3"/>
      <c r="J5" s="3"/>
      <c r="K5" s="4" t="s">
        <v>662</v>
      </c>
      <c r="L5" s="17">
        <v>72</v>
      </c>
    </row>
    <row r="6" spans="3:14" ht="29" x14ac:dyDescent="0.4">
      <c r="C6" s="24" t="s">
        <v>419</v>
      </c>
      <c r="D6" s="6"/>
      <c r="E6" s="6"/>
      <c r="F6" s="7" t="s">
        <v>420</v>
      </c>
      <c r="G6" s="79">
        <v>117</v>
      </c>
      <c r="H6" s="85" t="s">
        <v>421</v>
      </c>
      <c r="I6" s="6"/>
      <c r="J6" s="6"/>
      <c r="K6" s="7" t="s">
        <v>422</v>
      </c>
      <c r="L6" s="18">
        <v>47</v>
      </c>
    </row>
    <row r="7" spans="3:14" ht="29" x14ac:dyDescent="0.4">
      <c r="C7" s="25" t="s">
        <v>423</v>
      </c>
      <c r="D7" s="6"/>
      <c r="E7" s="6"/>
      <c r="F7" s="7" t="s">
        <v>424</v>
      </c>
      <c r="G7" s="79">
        <v>76</v>
      </c>
      <c r="H7" s="85" t="s">
        <v>425</v>
      </c>
      <c r="I7" s="6"/>
      <c r="J7" s="6"/>
      <c r="K7" s="7" t="s">
        <v>426</v>
      </c>
      <c r="L7" s="18">
        <v>38</v>
      </c>
    </row>
    <row r="8" spans="3:14" ht="29" x14ac:dyDescent="0.4">
      <c r="C8" s="24" t="s">
        <v>427</v>
      </c>
      <c r="D8" s="6"/>
      <c r="E8" s="6"/>
      <c r="F8" s="7" t="s">
        <v>428</v>
      </c>
      <c r="G8" s="79">
        <v>57</v>
      </c>
      <c r="H8" s="85" t="s">
        <v>429</v>
      </c>
      <c r="I8" s="6"/>
      <c r="J8" s="8"/>
      <c r="K8" s="7" t="s">
        <v>430</v>
      </c>
      <c r="L8" s="18">
        <v>21</v>
      </c>
    </row>
    <row r="9" spans="3:14" ht="29" x14ac:dyDescent="0.4">
      <c r="C9" s="24" t="s">
        <v>431</v>
      </c>
      <c r="D9" s="6"/>
      <c r="E9" s="6"/>
      <c r="F9" s="7" t="s">
        <v>432</v>
      </c>
      <c r="G9" s="79">
        <v>83</v>
      </c>
      <c r="H9" s="86" t="s">
        <v>433</v>
      </c>
      <c r="I9" s="6"/>
      <c r="J9" s="8"/>
      <c r="K9" s="7" t="s">
        <v>434</v>
      </c>
      <c r="L9" s="18">
        <v>25</v>
      </c>
    </row>
    <row r="10" spans="3:14" ht="29" x14ac:dyDescent="0.4">
      <c r="C10" s="24" t="s">
        <v>435</v>
      </c>
      <c r="D10" s="9"/>
      <c r="E10" s="9"/>
      <c r="F10" s="7" t="s">
        <v>436</v>
      </c>
      <c r="G10" s="79">
        <v>56</v>
      </c>
      <c r="H10" s="85" t="s">
        <v>437</v>
      </c>
      <c r="I10" s="9"/>
      <c r="J10" s="8"/>
      <c r="K10" s="7" t="s">
        <v>438</v>
      </c>
      <c r="L10" s="18">
        <v>132</v>
      </c>
    </row>
    <row r="11" spans="3:14" ht="29" x14ac:dyDescent="0.4">
      <c r="C11" s="24" t="s">
        <v>439</v>
      </c>
      <c r="D11" s="6"/>
      <c r="E11" s="6"/>
      <c r="F11" s="7" t="s">
        <v>440</v>
      </c>
      <c r="G11" s="79">
        <v>20</v>
      </c>
      <c r="H11" s="85" t="s">
        <v>441</v>
      </c>
      <c r="I11" s="6"/>
      <c r="J11" s="8"/>
      <c r="K11" s="7" t="s">
        <v>442</v>
      </c>
      <c r="L11" s="18">
        <v>44</v>
      </c>
      <c r="N11" s="49">
        <f>'12-bls'!N14</f>
        <v>42716</v>
      </c>
    </row>
    <row r="12" spans="3:14" ht="29" x14ac:dyDescent="0.4">
      <c r="C12" s="136" t="s">
        <v>443</v>
      </c>
      <c r="D12" s="137"/>
      <c r="E12" s="137"/>
      <c r="F12" s="7" t="s">
        <v>444</v>
      </c>
      <c r="G12" s="79">
        <v>32</v>
      </c>
      <c r="H12" s="85" t="s">
        <v>445</v>
      </c>
      <c r="I12" s="6"/>
      <c r="J12" s="6"/>
      <c r="K12" s="7" t="s">
        <v>446</v>
      </c>
      <c r="L12" s="18">
        <v>118</v>
      </c>
      <c r="N12" s="48">
        <f>N13/77764*100</f>
        <v>1.9057661642919603</v>
      </c>
    </row>
    <row r="13" spans="3:14" ht="29" x14ac:dyDescent="0.4">
      <c r="C13" s="24" t="s">
        <v>447</v>
      </c>
      <c r="D13" s="6"/>
      <c r="E13" s="6"/>
      <c r="F13" s="7" t="s">
        <v>448</v>
      </c>
      <c r="G13" s="79">
        <v>41</v>
      </c>
      <c r="H13" s="85" t="s">
        <v>449</v>
      </c>
      <c r="I13" s="6"/>
      <c r="J13" s="6"/>
      <c r="K13" s="7" t="s">
        <v>450</v>
      </c>
      <c r="L13" s="18">
        <v>15</v>
      </c>
      <c r="N13" s="50">
        <f>SUM(L5:L16) + SUM(G5:G16)</f>
        <v>1482</v>
      </c>
    </row>
    <row r="14" spans="3:14" ht="23.25" customHeight="1" x14ac:dyDescent="0.4">
      <c r="C14" s="24" t="s">
        <v>665</v>
      </c>
      <c r="D14" s="44"/>
      <c r="E14" s="44"/>
      <c r="F14" s="45" t="s">
        <v>451</v>
      </c>
      <c r="G14" s="79">
        <v>22</v>
      </c>
      <c r="H14" s="85" t="s">
        <v>452</v>
      </c>
      <c r="I14" s="6"/>
      <c r="J14" s="6"/>
      <c r="K14" s="7" t="s">
        <v>453</v>
      </c>
      <c r="L14" s="18">
        <v>293</v>
      </c>
      <c r="N14" s="47">
        <f>(N11+N13)</f>
        <v>44198</v>
      </c>
    </row>
    <row r="15" spans="3:14" ht="29" x14ac:dyDescent="0.4">
      <c r="C15" s="24" t="s">
        <v>454</v>
      </c>
      <c r="D15" s="6"/>
      <c r="E15" s="6"/>
      <c r="F15" s="7" t="s">
        <v>455</v>
      </c>
      <c r="G15" s="79">
        <v>67</v>
      </c>
      <c r="H15" s="85" t="s">
        <v>663</v>
      </c>
      <c r="I15" s="6"/>
      <c r="J15" s="6"/>
      <c r="K15" s="7" t="s">
        <v>456</v>
      </c>
      <c r="L15" s="18">
        <v>21</v>
      </c>
      <c r="N15" s="48">
        <f>(N11+N13)/77764*100</f>
        <v>56.836068103492622</v>
      </c>
    </row>
    <row r="16" spans="3:14" ht="23.25" customHeight="1" thickBot="1" x14ac:dyDescent="0.45">
      <c r="C16" s="26" t="s">
        <v>457</v>
      </c>
      <c r="D16" s="10"/>
      <c r="E16" s="10"/>
      <c r="F16" s="11" t="s">
        <v>458</v>
      </c>
      <c r="G16" s="80">
        <v>22</v>
      </c>
      <c r="H16" s="87" t="s">
        <v>459</v>
      </c>
      <c r="I16" s="10"/>
      <c r="J16" s="12"/>
      <c r="K16" s="11" t="s">
        <v>460</v>
      </c>
      <c r="L16" s="19">
        <v>28</v>
      </c>
      <c r="N16" s="39"/>
    </row>
    <row r="17" spans="3:14" ht="11.25" customHeight="1" x14ac:dyDescent="0.15">
      <c r="C17" s="33" t="s">
        <v>173</v>
      </c>
      <c r="D17" s="33"/>
      <c r="E17" s="33"/>
      <c r="F17" s="33"/>
      <c r="G17" s="34">
        <f>SUM(L5:L16) + SUM(G5:G16)</f>
        <v>1482</v>
      </c>
      <c r="H17" s="33"/>
      <c r="I17" s="33"/>
      <c r="J17" s="35"/>
      <c r="K17" s="36" t="s">
        <v>174</v>
      </c>
      <c r="L17" s="34">
        <f>(N11+N13)/77764*100</f>
        <v>56.836068103492622</v>
      </c>
      <c r="M17" s="35"/>
      <c r="N17" s="35"/>
    </row>
  </sheetData>
  <mergeCells count="3">
    <mergeCell ref="C4:G4"/>
    <mergeCell ref="H4:L4"/>
    <mergeCell ref="C12:E12"/>
  </mergeCells>
  <phoneticPr fontId="0" type="noConversion"/>
  <pageMargins left="0.75" right="0.75" top="1" bottom="1" header="0.5" footer="0.5"/>
  <pageSetup paperSize="9" orientation="portrait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7"/>
  <sheetViews>
    <sheetView showGridLines="0" topLeftCell="A2" workbookViewId="0">
      <selection activeCell="A14" sqref="A14"/>
    </sheetView>
  </sheetViews>
  <sheetFormatPr baseColWidth="10" defaultRowHeight="13" x14ac:dyDescent="0.15"/>
  <cols>
    <col min="1" max="1" width="15.83203125" customWidth="1"/>
    <col min="2" max="2" width="2.1640625" customWidth="1"/>
    <col min="3" max="3" width="7.1640625" customWidth="1"/>
    <col min="4" max="5" width="2.83203125" customWidth="1"/>
    <col min="6" max="6" width="7.1640625" customWidth="1"/>
    <col min="7" max="7" width="3.6640625" customWidth="1"/>
    <col min="8" max="8" width="7.1640625" customWidth="1"/>
    <col min="9" max="10" width="2.83203125" customWidth="1"/>
    <col min="11" max="11" width="7.1640625" customWidth="1"/>
    <col min="12" max="12" width="3.6640625" customWidth="1"/>
    <col min="13" max="13" width="2" customWidth="1"/>
    <col min="14" max="14" width="11.6640625" hidden="1" customWidth="1"/>
    <col min="15" max="256" width="8.83203125" customWidth="1"/>
  </cols>
  <sheetData>
    <row r="3" spans="3:14" ht="14" thickBot="1" x14ac:dyDescent="0.2">
      <c r="C3" s="1"/>
      <c r="D3" s="1"/>
      <c r="E3" s="1"/>
      <c r="G3" s="46"/>
      <c r="H3" s="46"/>
      <c r="L3" s="2"/>
    </row>
    <row r="4" spans="3:14" ht="24" customHeight="1" thickBot="1" x14ac:dyDescent="0.2">
      <c r="C4" s="116" t="s">
        <v>461</v>
      </c>
      <c r="D4" s="117"/>
      <c r="E4" s="117"/>
      <c r="F4" s="117"/>
      <c r="G4" s="117"/>
      <c r="H4" s="118" t="s">
        <v>462</v>
      </c>
      <c r="I4" s="119"/>
      <c r="J4" s="119"/>
      <c r="K4" s="119"/>
      <c r="L4" s="120"/>
    </row>
    <row r="5" spans="3:14" ht="29" x14ac:dyDescent="0.4">
      <c r="C5" s="22" t="s">
        <v>463</v>
      </c>
      <c r="D5" s="3"/>
      <c r="E5" s="3"/>
      <c r="F5" s="4" t="s">
        <v>464</v>
      </c>
      <c r="G5" s="78">
        <v>64</v>
      </c>
      <c r="H5" s="84" t="s">
        <v>465</v>
      </c>
      <c r="I5" s="3"/>
      <c r="J5" s="3"/>
      <c r="K5" s="4" t="s">
        <v>466</v>
      </c>
      <c r="L5" s="17">
        <v>64</v>
      </c>
    </row>
    <row r="6" spans="3:14" ht="29" x14ac:dyDescent="0.4">
      <c r="C6" s="24" t="s">
        <v>467</v>
      </c>
      <c r="D6" s="6"/>
      <c r="E6" s="6"/>
      <c r="F6" s="7" t="s">
        <v>468</v>
      </c>
      <c r="G6" s="79">
        <v>48</v>
      </c>
      <c r="H6" s="85" t="s">
        <v>469</v>
      </c>
      <c r="I6" s="6"/>
      <c r="J6" s="6"/>
      <c r="K6" s="7" t="s">
        <v>470</v>
      </c>
      <c r="L6" s="18">
        <v>383</v>
      </c>
    </row>
    <row r="7" spans="3:14" ht="29" x14ac:dyDescent="0.4">
      <c r="C7" s="24" t="s">
        <v>471</v>
      </c>
      <c r="D7" s="6"/>
      <c r="E7" s="6"/>
      <c r="F7" s="7" t="s">
        <v>472</v>
      </c>
      <c r="G7" s="79">
        <v>115</v>
      </c>
      <c r="H7" s="85" t="s">
        <v>427</v>
      </c>
      <c r="I7" s="6"/>
      <c r="J7" s="6"/>
      <c r="K7" s="7" t="s">
        <v>473</v>
      </c>
      <c r="L7" s="18">
        <v>65</v>
      </c>
    </row>
    <row r="8" spans="3:14" ht="29" x14ac:dyDescent="0.4">
      <c r="C8" s="24" t="s">
        <v>474</v>
      </c>
      <c r="D8" s="6"/>
      <c r="E8" s="6"/>
      <c r="F8" s="7" t="s">
        <v>475</v>
      </c>
      <c r="G8" s="79">
        <v>176</v>
      </c>
      <c r="H8" s="85" t="s">
        <v>476</v>
      </c>
      <c r="I8" s="6"/>
      <c r="J8" s="8"/>
      <c r="K8" s="7" t="s">
        <v>477</v>
      </c>
      <c r="L8" s="18">
        <v>248</v>
      </c>
    </row>
    <row r="9" spans="3:14" ht="29" x14ac:dyDescent="0.4">
      <c r="C9" s="24" t="s">
        <v>478</v>
      </c>
      <c r="D9" s="6"/>
      <c r="E9" s="6"/>
      <c r="F9" s="7" t="s">
        <v>479</v>
      </c>
      <c r="G9" s="79">
        <v>46</v>
      </c>
      <c r="H9" s="85" t="s">
        <v>480</v>
      </c>
      <c r="I9" s="6"/>
      <c r="J9" s="8"/>
      <c r="K9" s="7" t="s">
        <v>481</v>
      </c>
      <c r="L9" s="18">
        <v>16</v>
      </c>
    </row>
    <row r="10" spans="3:14" ht="29" x14ac:dyDescent="0.4">
      <c r="C10" s="24" t="s">
        <v>471</v>
      </c>
      <c r="D10" s="9"/>
      <c r="E10" s="9"/>
      <c r="F10" s="7" t="s">
        <v>482</v>
      </c>
      <c r="G10" s="79">
        <v>73</v>
      </c>
      <c r="H10" s="85" t="s">
        <v>483</v>
      </c>
      <c r="I10" s="9"/>
      <c r="J10" s="8"/>
      <c r="K10" s="7" t="s">
        <v>484</v>
      </c>
      <c r="L10" s="18">
        <v>30</v>
      </c>
    </row>
    <row r="11" spans="3:14" ht="29" x14ac:dyDescent="0.4">
      <c r="C11" s="24" t="s">
        <v>485</v>
      </c>
      <c r="D11" s="6"/>
      <c r="E11" s="6"/>
      <c r="F11" s="7" t="s">
        <v>486</v>
      </c>
      <c r="G11" s="79">
        <v>34</v>
      </c>
      <c r="H11" s="85" t="s">
        <v>487</v>
      </c>
      <c r="I11" s="6"/>
      <c r="J11" s="8"/>
      <c r="K11" s="7" t="s">
        <v>488</v>
      </c>
      <c r="L11" s="18">
        <v>126</v>
      </c>
      <c r="N11" s="49">
        <f>'13-slf'!N14</f>
        <v>44198</v>
      </c>
    </row>
    <row r="12" spans="3:14" ht="29" x14ac:dyDescent="0.4">
      <c r="C12" s="24" t="s">
        <v>489</v>
      </c>
      <c r="D12" s="6"/>
      <c r="E12" s="6"/>
      <c r="F12" s="7" t="s">
        <v>490</v>
      </c>
      <c r="G12" s="79">
        <v>57</v>
      </c>
      <c r="H12" s="85" t="s">
        <v>630</v>
      </c>
      <c r="I12" s="6"/>
      <c r="J12" s="6"/>
      <c r="K12" s="7" t="s">
        <v>491</v>
      </c>
      <c r="L12" s="18">
        <v>44</v>
      </c>
      <c r="N12" s="48">
        <f>N13/77764*100</f>
        <v>2.5075870582788951</v>
      </c>
    </row>
    <row r="13" spans="3:14" ht="29" x14ac:dyDescent="0.4">
      <c r="C13" s="24" t="s">
        <v>492</v>
      </c>
      <c r="D13" s="6"/>
      <c r="E13" s="6"/>
      <c r="F13" s="7" t="s">
        <v>493</v>
      </c>
      <c r="G13" s="79">
        <v>86</v>
      </c>
      <c r="H13" s="85" t="s">
        <v>494</v>
      </c>
      <c r="I13" s="6"/>
      <c r="J13" s="6"/>
      <c r="K13" s="7" t="s">
        <v>495</v>
      </c>
      <c r="L13" s="18">
        <v>21</v>
      </c>
      <c r="N13" s="50">
        <f>SUM(L5:L16) + SUM(G5:G16)</f>
        <v>1950</v>
      </c>
    </row>
    <row r="14" spans="3:14" ht="23.25" customHeight="1" x14ac:dyDescent="0.4">
      <c r="C14" s="24" t="s">
        <v>496</v>
      </c>
      <c r="D14" s="6"/>
      <c r="E14" s="6"/>
      <c r="F14" s="7" t="s">
        <v>497</v>
      </c>
      <c r="G14" s="79">
        <v>34</v>
      </c>
      <c r="H14" s="85" t="s">
        <v>498</v>
      </c>
      <c r="I14" s="6"/>
      <c r="J14" s="6"/>
      <c r="K14" s="7" t="s">
        <v>499</v>
      </c>
      <c r="L14" s="18">
        <v>52</v>
      </c>
      <c r="N14" s="47">
        <f>(N11+N13)</f>
        <v>46148</v>
      </c>
    </row>
    <row r="15" spans="3:14" ht="29" x14ac:dyDescent="0.4">
      <c r="C15" s="24" t="s">
        <v>500</v>
      </c>
      <c r="D15" s="6"/>
      <c r="E15" s="6"/>
      <c r="F15" s="7" t="s">
        <v>501</v>
      </c>
      <c r="G15" s="79">
        <v>28</v>
      </c>
      <c r="H15" s="85" t="s">
        <v>502</v>
      </c>
      <c r="I15" s="6"/>
      <c r="J15" s="6"/>
      <c r="K15" s="7" t="s">
        <v>503</v>
      </c>
      <c r="L15" s="18">
        <v>22</v>
      </c>
      <c r="N15" s="48">
        <f>(N11+N13)/77764*100</f>
        <v>59.343655161771515</v>
      </c>
    </row>
    <row r="16" spans="3:14" ht="23.25" customHeight="1" thickBot="1" x14ac:dyDescent="0.45">
      <c r="C16" s="26" t="s">
        <v>504</v>
      </c>
      <c r="D16" s="10"/>
      <c r="E16" s="10"/>
      <c r="F16" s="27" t="s">
        <v>505</v>
      </c>
      <c r="G16" s="80">
        <v>32</v>
      </c>
      <c r="H16" s="144" t="s">
        <v>506</v>
      </c>
      <c r="I16" s="145"/>
      <c r="J16" s="12"/>
      <c r="K16" s="11" t="s">
        <v>507</v>
      </c>
      <c r="L16" s="19">
        <v>86</v>
      </c>
      <c r="N16" s="39"/>
    </row>
    <row r="17" spans="3:12" ht="11.25" customHeight="1" x14ac:dyDescent="0.15">
      <c r="C17" s="13" t="s">
        <v>173</v>
      </c>
      <c r="D17" s="13"/>
      <c r="E17" s="13"/>
      <c r="F17" s="13"/>
      <c r="G17" s="20">
        <f>SUM(L5:L16) + SUM(G5:G16)</f>
        <v>1950</v>
      </c>
      <c r="H17" s="13"/>
      <c r="I17" s="13"/>
      <c r="K17" s="15" t="s">
        <v>174</v>
      </c>
      <c r="L17" s="20">
        <f>(N11+N13)/77764*100</f>
        <v>59.343655161771515</v>
      </c>
    </row>
  </sheetData>
  <mergeCells count="3">
    <mergeCell ref="C4:G4"/>
    <mergeCell ref="H4:L4"/>
    <mergeCell ref="H16:I16"/>
  </mergeCells>
  <phoneticPr fontId="0" type="noConversion"/>
  <pageMargins left="0.75" right="0.7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7"/>
  <sheetViews>
    <sheetView showGridLines="0" topLeftCell="A2" workbookViewId="0">
      <selection activeCell="A4" sqref="A4"/>
    </sheetView>
  </sheetViews>
  <sheetFormatPr baseColWidth="10" defaultRowHeight="13" x14ac:dyDescent="0.15"/>
  <cols>
    <col min="1" max="1" width="15.83203125" customWidth="1"/>
    <col min="2" max="2" width="2.1640625" customWidth="1"/>
    <col min="3" max="3" width="7.1640625" customWidth="1"/>
    <col min="4" max="5" width="2.83203125" customWidth="1"/>
    <col min="6" max="6" width="7.1640625" customWidth="1"/>
    <col min="7" max="7" width="3.6640625" customWidth="1"/>
    <col min="8" max="8" width="7.1640625" customWidth="1"/>
    <col min="9" max="10" width="2.83203125" customWidth="1"/>
    <col min="11" max="11" width="7.1640625" customWidth="1"/>
    <col min="12" max="12" width="3.6640625" customWidth="1"/>
    <col min="13" max="13" width="2" customWidth="1"/>
    <col min="14" max="256" width="8.83203125" customWidth="1"/>
  </cols>
  <sheetData>
    <row r="3" spans="3:12" ht="14" thickBot="1" x14ac:dyDescent="0.2">
      <c r="C3" s="1"/>
      <c r="D3" s="1"/>
      <c r="E3" s="1"/>
      <c r="G3" s="2"/>
      <c r="L3" s="2"/>
    </row>
    <row r="4" spans="3:12" ht="24" customHeight="1" thickBot="1" x14ac:dyDescent="0.2">
      <c r="C4" s="116" t="s">
        <v>18</v>
      </c>
      <c r="D4" s="117"/>
      <c r="E4" s="117"/>
      <c r="F4" s="117"/>
      <c r="G4" s="117"/>
      <c r="H4" s="118" t="s">
        <v>19</v>
      </c>
      <c r="I4" s="119"/>
      <c r="J4" s="119"/>
      <c r="K4" s="119"/>
      <c r="L4" s="120"/>
    </row>
    <row r="5" spans="3:12" ht="39" x14ac:dyDescent="0.4">
      <c r="C5" s="55" t="s">
        <v>20</v>
      </c>
      <c r="D5" s="70"/>
      <c r="E5" s="56"/>
      <c r="F5" s="57"/>
      <c r="G5" s="57" t="s">
        <v>21</v>
      </c>
      <c r="H5" s="71" t="s">
        <v>638</v>
      </c>
      <c r="I5" s="56"/>
      <c r="J5" s="56"/>
      <c r="K5" s="57"/>
      <c r="L5" s="58" t="s">
        <v>528</v>
      </c>
    </row>
    <row r="6" spans="3:12" ht="29" x14ac:dyDescent="0.4">
      <c r="C6" s="60" t="s">
        <v>22</v>
      </c>
      <c r="D6" s="39"/>
      <c r="E6" s="51"/>
      <c r="F6" s="52"/>
      <c r="G6" s="52" t="s">
        <v>23</v>
      </c>
      <c r="H6" s="72" t="s">
        <v>639</v>
      </c>
      <c r="I6" s="51"/>
      <c r="J6" s="51"/>
      <c r="K6" s="52"/>
      <c r="L6" s="62" t="s">
        <v>529</v>
      </c>
    </row>
    <row r="7" spans="3:12" ht="29" x14ac:dyDescent="0.4">
      <c r="C7" s="60" t="s">
        <v>24</v>
      </c>
      <c r="D7" s="39"/>
      <c r="E7" s="51"/>
      <c r="F7" s="52"/>
      <c r="G7" s="52" t="s">
        <v>25</v>
      </c>
      <c r="H7" s="72" t="s">
        <v>26</v>
      </c>
      <c r="I7" s="51"/>
      <c r="J7" s="51"/>
      <c r="K7" s="52"/>
      <c r="L7" s="62" t="s">
        <v>530</v>
      </c>
    </row>
    <row r="8" spans="3:12" ht="29" x14ac:dyDescent="0.4">
      <c r="C8" s="60" t="s">
        <v>24</v>
      </c>
      <c r="D8" s="39"/>
      <c r="E8" s="51"/>
      <c r="F8" s="52"/>
      <c r="G8" s="52" t="s">
        <v>27</v>
      </c>
      <c r="H8" s="72" t="s">
        <v>28</v>
      </c>
      <c r="I8" s="51"/>
      <c r="J8" s="63"/>
      <c r="K8" s="52"/>
      <c r="L8" s="62" t="s">
        <v>531</v>
      </c>
    </row>
    <row r="9" spans="3:12" ht="29" x14ac:dyDescent="0.4">
      <c r="C9" s="60" t="s">
        <v>29</v>
      </c>
      <c r="D9" s="54"/>
      <c r="E9" s="51"/>
      <c r="F9" s="52"/>
      <c r="G9" s="52" t="s">
        <v>30</v>
      </c>
      <c r="H9" s="72" t="s">
        <v>31</v>
      </c>
      <c r="I9" s="51"/>
      <c r="J9" s="63"/>
      <c r="K9" s="52"/>
      <c r="L9" s="62" t="s">
        <v>532</v>
      </c>
    </row>
    <row r="10" spans="3:12" ht="29" x14ac:dyDescent="0.4">
      <c r="C10" s="89" t="s">
        <v>32</v>
      </c>
      <c r="D10" s="94"/>
      <c r="E10" s="90"/>
      <c r="F10" s="91"/>
      <c r="G10" s="92" t="s">
        <v>33</v>
      </c>
      <c r="H10" s="95" t="s">
        <v>636</v>
      </c>
      <c r="I10" s="90"/>
      <c r="J10" s="96"/>
      <c r="K10" s="91"/>
      <c r="L10" s="97" t="s">
        <v>533</v>
      </c>
    </row>
    <row r="11" spans="3:12" ht="29" x14ac:dyDescent="0.4">
      <c r="C11" s="60" t="s">
        <v>34</v>
      </c>
      <c r="D11" s="39"/>
      <c r="E11" s="51"/>
      <c r="F11" s="52"/>
      <c r="G11" s="52" t="s">
        <v>35</v>
      </c>
      <c r="H11" s="72" t="s">
        <v>637</v>
      </c>
      <c r="I11" s="51"/>
      <c r="J11" s="63"/>
      <c r="K11" s="52"/>
      <c r="L11" s="62" t="s">
        <v>534</v>
      </c>
    </row>
    <row r="12" spans="3:12" ht="29" x14ac:dyDescent="0.4">
      <c r="C12" s="89" t="s">
        <v>22</v>
      </c>
      <c r="D12" s="94"/>
      <c r="E12" s="93"/>
      <c r="F12" s="91"/>
      <c r="G12" s="92" t="s">
        <v>36</v>
      </c>
      <c r="H12" s="95" t="s">
        <v>40</v>
      </c>
      <c r="I12" s="93"/>
      <c r="J12" s="93"/>
      <c r="K12" s="91"/>
      <c r="L12" s="97" t="s">
        <v>535</v>
      </c>
    </row>
    <row r="13" spans="3:12" ht="29" x14ac:dyDescent="0.4">
      <c r="C13" s="89" t="s">
        <v>24</v>
      </c>
      <c r="D13" s="94"/>
      <c r="E13" s="93"/>
      <c r="F13" s="91"/>
      <c r="G13" s="92" t="s">
        <v>37</v>
      </c>
      <c r="H13" s="95" t="s">
        <v>38</v>
      </c>
      <c r="I13" s="93"/>
      <c r="J13" s="93"/>
      <c r="K13" s="91"/>
      <c r="L13" s="97" t="s">
        <v>536</v>
      </c>
    </row>
    <row r="14" spans="3:12" ht="29" x14ac:dyDescent="0.4">
      <c r="C14" s="89" t="s">
        <v>22</v>
      </c>
      <c r="D14" s="94"/>
      <c r="E14" s="93"/>
      <c r="F14" s="91"/>
      <c r="G14" s="92" t="s">
        <v>39</v>
      </c>
      <c r="H14" s="95" t="s">
        <v>40</v>
      </c>
      <c r="I14" s="93"/>
      <c r="J14" s="93"/>
      <c r="K14" s="91"/>
      <c r="L14" s="97" t="s">
        <v>41</v>
      </c>
    </row>
    <row r="15" spans="3:12" ht="29" x14ac:dyDescent="0.4">
      <c r="C15" s="60" t="s">
        <v>22</v>
      </c>
      <c r="D15" s="39"/>
      <c r="E15" s="51"/>
      <c r="F15" s="52"/>
      <c r="G15" s="52" t="s">
        <v>42</v>
      </c>
      <c r="H15" s="72" t="s">
        <v>43</v>
      </c>
      <c r="I15" s="51"/>
      <c r="J15" s="51"/>
      <c r="K15" s="52"/>
      <c r="L15" s="62" t="s">
        <v>537</v>
      </c>
    </row>
    <row r="16" spans="3:12" ht="30" thickBot="1" x14ac:dyDescent="0.45">
      <c r="C16" s="64" t="s">
        <v>24</v>
      </c>
      <c r="D16" s="77"/>
      <c r="E16" s="65"/>
      <c r="F16" s="74"/>
      <c r="G16" s="75" t="s">
        <v>44</v>
      </c>
      <c r="H16" s="73" t="s">
        <v>45</v>
      </c>
      <c r="I16" s="65"/>
      <c r="J16" s="66"/>
      <c r="K16" s="67"/>
      <c r="L16" s="69" t="s">
        <v>538</v>
      </c>
    </row>
    <row r="17" spans="3:12" ht="11.25" customHeight="1" x14ac:dyDescent="0.2">
      <c r="C17" s="13" t="s">
        <v>16</v>
      </c>
      <c r="D17" s="13"/>
      <c r="E17" s="13"/>
      <c r="F17" s="13"/>
      <c r="G17" s="14"/>
      <c r="H17" s="13"/>
      <c r="I17" s="13"/>
      <c r="K17" s="15"/>
      <c r="L17" s="16" t="s">
        <v>17</v>
      </c>
    </row>
  </sheetData>
  <mergeCells count="2">
    <mergeCell ref="C4:G4"/>
    <mergeCell ref="H4:L4"/>
  </mergeCells>
  <phoneticPr fontId="0" type="noConversion"/>
  <pageMargins left="0.75" right="0.75" top="1" bottom="1" header="0.5" footer="0.5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7"/>
  <sheetViews>
    <sheetView showGridLines="0" workbookViewId="0">
      <selection activeCell="A4" sqref="A4"/>
    </sheetView>
  </sheetViews>
  <sheetFormatPr baseColWidth="10" defaultRowHeight="13" x14ac:dyDescent="0.15"/>
  <cols>
    <col min="1" max="1" width="15.83203125" customWidth="1"/>
    <col min="2" max="2" width="2.1640625" customWidth="1"/>
    <col min="3" max="3" width="7.1640625" customWidth="1"/>
    <col min="4" max="5" width="2.83203125" customWidth="1"/>
    <col min="6" max="6" width="7.1640625" customWidth="1"/>
    <col min="7" max="7" width="3.6640625" customWidth="1"/>
    <col min="8" max="8" width="7.1640625" customWidth="1"/>
    <col min="9" max="10" width="2.83203125" customWidth="1"/>
    <col min="11" max="11" width="7.1640625" customWidth="1"/>
    <col min="12" max="12" width="3.6640625" customWidth="1"/>
    <col min="13" max="13" width="2" customWidth="1"/>
    <col min="14" max="256" width="8.83203125" customWidth="1"/>
  </cols>
  <sheetData>
    <row r="3" spans="3:12" ht="14" thickBot="1" x14ac:dyDescent="0.2">
      <c r="C3" s="1"/>
      <c r="D3" s="1"/>
      <c r="E3" s="1"/>
      <c r="G3" s="2"/>
      <c r="L3" s="2"/>
    </row>
    <row r="4" spans="3:12" ht="24" customHeight="1" thickBot="1" x14ac:dyDescent="0.2">
      <c r="C4" s="116" t="s">
        <v>46</v>
      </c>
      <c r="D4" s="117"/>
      <c r="E4" s="117"/>
      <c r="F4" s="117"/>
      <c r="G4" s="117"/>
      <c r="H4" s="118" t="s">
        <v>47</v>
      </c>
      <c r="I4" s="119"/>
      <c r="J4" s="119"/>
      <c r="K4" s="119"/>
      <c r="L4" s="120"/>
    </row>
    <row r="5" spans="3:12" ht="29" x14ac:dyDescent="0.4">
      <c r="C5" s="55" t="s">
        <v>48</v>
      </c>
      <c r="D5" s="56"/>
      <c r="E5" s="56"/>
      <c r="F5" s="57"/>
      <c r="G5" s="57" t="s">
        <v>642</v>
      </c>
      <c r="H5" s="71" t="s">
        <v>49</v>
      </c>
      <c r="I5" s="56"/>
      <c r="J5" s="56"/>
      <c r="K5" s="57"/>
      <c r="L5" s="59" t="s">
        <v>512</v>
      </c>
    </row>
    <row r="6" spans="3:12" ht="29" x14ac:dyDescent="0.4">
      <c r="C6" s="60" t="s">
        <v>50</v>
      </c>
      <c r="D6" s="51"/>
      <c r="E6" s="51"/>
      <c r="F6" s="52"/>
      <c r="G6" s="52" t="s">
        <v>643</v>
      </c>
      <c r="H6" s="72" t="s">
        <v>51</v>
      </c>
      <c r="I6" s="51"/>
      <c r="J6" s="51"/>
      <c r="K6" s="52"/>
      <c r="L6" s="62" t="s">
        <v>539</v>
      </c>
    </row>
    <row r="7" spans="3:12" ht="29" x14ac:dyDescent="0.4">
      <c r="C7" s="60" t="s">
        <v>52</v>
      </c>
      <c r="D7" s="51"/>
      <c r="E7" s="51"/>
      <c r="F7" s="52"/>
      <c r="G7" s="52" t="s">
        <v>644</v>
      </c>
      <c r="H7" s="72" t="s">
        <v>53</v>
      </c>
      <c r="I7" s="51"/>
      <c r="J7" s="51"/>
      <c r="K7" s="52"/>
      <c r="L7" s="62" t="s">
        <v>540</v>
      </c>
    </row>
    <row r="8" spans="3:12" ht="29" x14ac:dyDescent="0.4">
      <c r="C8" s="60" t="s">
        <v>54</v>
      </c>
      <c r="D8" s="51"/>
      <c r="E8" s="51"/>
      <c r="F8" s="52"/>
      <c r="G8" s="52" t="s">
        <v>645</v>
      </c>
      <c r="H8" s="72" t="s">
        <v>55</v>
      </c>
      <c r="I8" s="51"/>
      <c r="J8" s="63"/>
      <c r="K8" s="52"/>
      <c r="L8" s="62" t="s">
        <v>541</v>
      </c>
    </row>
    <row r="9" spans="3:12" ht="29" x14ac:dyDescent="0.4">
      <c r="C9" s="60" t="s">
        <v>52</v>
      </c>
      <c r="D9" s="51"/>
      <c r="E9" s="51"/>
      <c r="F9" s="52"/>
      <c r="G9" s="52" t="s">
        <v>646</v>
      </c>
      <c r="H9" s="72" t="s">
        <v>56</v>
      </c>
      <c r="I9" s="51"/>
      <c r="J9" s="63"/>
      <c r="K9" s="52"/>
      <c r="L9" s="62" t="s">
        <v>542</v>
      </c>
    </row>
    <row r="10" spans="3:12" ht="29" x14ac:dyDescent="0.4">
      <c r="C10" s="60" t="s">
        <v>57</v>
      </c>
      <c r="D10" s="53"/>
      <c r="E10" s="53"/>
      <c r="F10" s="52"/>
      <c r="G10" s="52" t="s">
        <v>549</v>
      </c>
      <c r="H10" s="72" t="s">
        <v>58</v>
      </c>
      <c r="I10" s="53"/>
      <c r="J10" s="63"/>
      <c r="K10" s="52"/>
      <c r="L10" s="62" t="s">
        <v>543</v>
      </c>
    </row>
    <row r="11" spans="3:12" ht="29" x14ac:dyDescent="0.4">
      <c r="C11" s="60" t="s">
        <v>59</v>
      </c>
      <c r="D11" s="51"/>
      <c r="E11" s="51"/>
      <c r="F11" s="52"/>
      <c r="G11" s="52" t="s">
        <v>550</v>
      </c>
      <c r="H11" s="72" t="s">
        <v>60</v>
      </c>
      <c r="I11" s="51"/>
      <c r="J11" s="63"/>
      <c r="K11" s="52"/>
      <c r="L11" s="62" t="s">
        <v>544</v>
      </c>
    </row>
    <row r="12" spans="3:12" ht="29" x14ac:dyDescent="0.4">
      <c r="C12" s="60" t="s">
        <v>61</v>
      </c>
      <c r="D12" s="51"/>
      <c r="E12" s="51"/>
      <c r="F12" s="52"/>
      <c r="G12" s="52" t="s">
        <v>551</v>
      </c>
      <c r="H12" s="72" t="s">
        <v>62</v>
      </c>
      <c r="I12" s="51"/>
      <c r="J12" s="51"/>
      <c r="K12" s="52"/>
      <c r="L12" s="62" t="s">
        <v>640</v>
      </c>
    </row>
    <row r="13" spans="3:12" ht="29" x14ac:dyDescent="0.4">
      <c r="C13" s="60" t="s">
        <v>63</v>
      </c>
      <c r="D13" s="51"/>
      <c r="E13" s="51"/>
      <c r="F13" s="52"/>
      <c r="G13" s="52" t="s">
        <v>647</v>
      </c>
      <c r="H13" s="72" t="s">
        <v>64</v>
      </c>
      <c r="I13" s="51"/>
      <c r="J13" s="51"/>
      <c r="K13" s="52"/>
      <c r="L13" s="62" t="s">
        <v>545</v>
      </c>
    </row>
    <row r="14" spans="3:12" ht="29" x14ac:dyDescent="0.4">
      <c r="C14" s="60" t="s">
        <v>65</v>
      </c>
      <c r="D14" s="51"/>
      <c r="E14" s="51"/>
      <c r="F14" s="52"/>
      <c r="G14" s="52" t="s">
        <v>648</v>
      </c>
      <c r="H14" s="72" t="s">
        <v>66</v>
      </c>
      <c r="I14" s="51"/>
      <c r="J14" s="51"/>
      <c r="K14" s="52"/>
      <c r="L14" s="62" t="s">
        <v>546</v>
      </c>
    </row>
    <row r="15" spans="3:12" ht="29" x14ac:dyDescent="0.4">
      <c r="C15" s="60" t="s">
        <v>67</v>
      </c>
      <c r="D15" s="51"/>
      <c r="E15" s="51"/>
      <c r="F15" s="52"/>
      <c r="G15" s="52" t="s">
        <v>552</v>
      </c>
      <c r="H15" s="72" t="s">
        <v>68</v>
      </c>
      <c r="I15" s="51"/>
      <c r="J15" s="51"/>
      <c r="K15" s="52"/>
      <c r="L15" s="62" t="s">
        <v>547</v>
      </c>
    </row>
    <row r="16" spans="3:12" ht="30" thickBot="1" x14ac:dyDescent="0.45">
      <c r="C16" s="64" t="s">
        <v>67</v>
      </c>
      <c r="D16" s="65"/>
      <c r="E16" s="65"/>
      <c r="F16" s="74"/>
      <c r="G16" s="75" t="s">
        <v>553</v>
      </c>
      <c r="H16" s="73" t="s">
        <v>641</v>
      </c>
      <c r="I16" s="65"/>
      <c r="J16" s="66"/>
      <c r="K16" s="67"/>
      <c r="L16" s="69" t="s">
        <v>548</v>
      </c>
    </row>
    <row r="17" spans="3:12" ht="11.25" customHeight="1" x14ac:dyDescent="0.2">
      <c r="C17" s="13" t="s">
        <v>16</v>
      </c>
      <c r="D17" s="13"/>
      <c r="E17" s="13"/>
      <c r="F17" s="13"/>
      <c r="G17" s="14"/>
      <c r="H17" s="13"/>
      <c r="I17" s="13"/>
      <c r="K17" s="15"/>
      <c r="L17" s="16" t="s">
        <v>17</v>
      </c>
    </row>
  </sheetData>
  <mergeCells count="2">
    <mergeCell ref="C4:G4"/>
    <mergeCell ref="H4:L4"/>
  </mergeCells>
  <phoneticPr fontId="0" type="noConversion"/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7"/>
  <sheetViews>
    <sheetView showGridLines="0" topLeftCell="A3" workbookViewId="0">
      <selection activeCell="A4" sqref="A4"/>
    </sheetView>
  </sheetViews>
  <sheetFormatPr baseColWidth="10" defaultRowHeight="13" x14ac:dyDescent="0.15"/>
  <cols>
    <col min="1" max="1" width="15.83203125" customWidth="1"/>
    <col min="2" max="2" width="2.1640625" customWidth="1"/>
    <col min="3" max="3" width="7.1640625" customWidth="1"/>
    <col min="4" max="5" width="2.83203125" customWidth="1"/>
    <col min="6" max="6" width="7.1640625" customWidth="1"/>
    <col min="7" max="7" width="3.6640625" customWidth="1"/>
    <col min="8" max="8" width="7.1640625" customWidth="1"/>
    <col min="9" max="10" width="2.83203125" customWidth="1"/>
    <col min="11" max="11" width="7.1640625" customWidth="1"/>
    <col min="12" max="12" width="3.6640625" customWidth="1"/>
    <col min="13" max="13" width="2" customWidth="1"/>
    <col min="14" max="256" width="8.83203125" customWidth="1"/>
  </cols>
  <sheetData>
    <row r="3" spans="3:12" ht="14" thickBot="1" x14ac:dyDescent="0.2">
      <c r="C3" s="1"/>
      <c r="D3" s="1"/>
      <c r="E3" s="1"/>
      <c r="G3" s="2"/>
      <c r="L3" s="2"/>
    </row>
    <row r="4" spans="3:12" ht="24" customHeight="1" thickBot="1" x14ac:dyDescent="0.2">
      <c r="C4" s="116" t="s">
        <v>69</v>
      </c>
      <c r="D4" s="117"/>
      <c r="E4" s="117"/>
      <c r="F4" s="117"/>
      <c r="G4" s="117"/>
      <c r="H4" s="118" t="s">
        <v>70</v>
      </c>
      <c r="I4" s="119"/>
      <c r="J4" s="119"/>
      <c r="K4" s="119"/>
      <c r="L4" s="120"/>
    </row>
    <row r="5" spans="3:12" ht="29" x14ac:dyDescent="0.4">
      <c r="C5" s="121" t="s">
        <v>649</v>
      </c>
      <c r="D5" s="122"/>
      <c r="E5" s="56"/>
      <c r="F5" s="57"/>
      <c r="G5" s="57" t="s">
        <v>565</v>
      </c>
      <c r="H5" s="71" t="s">
        <v>71</v>
      </c>
      <c r="I5" s="56"/>
      <c r="J5" s="56"/>
      <c r="K5" s="57"/>
      <c r="L5" s="59" t="s">
        <v>554</v>
      </c>
    </row>
    <row r="6" spans="3:12" ht="29" x14ac:dyDescent="0.4">
      <c r="C6" s="125" t="s">
        <v>649</v>
      </c>
      <c r="D6" s="126"/>
      <c r="E6" s="126"/>
      <c r="F6" s="52"/>
      <c r="G6" s="52" t="s">
        <v>566</v>
      </c>
      <c r="H6" s="72" t="s">
        <v>72</v>
      </c>
      <c r="I6" s="51"/>
      <c r="J6" s="51"/>
      <c r="K6" s="52"/>
      <c r="L6" s="62" t="s">
        <v>555</v>
      </c>
    </row>
    <row r="7" spans="3:12" ht="29" x14ac:dyDescent="0.4">
      <c r="C7" s="60" t="s">
        <v>73</v>
      </c>
      <c r="D7" s="51"/>
      <c r="E7" s="51"/>
      <c r="F7" s="52"/>
      <c r="G7" s="52" t="s">
        <v>74</v>
      </c>
      <c r="H7" s="72" t="s">
        <v>655</v>
      </c>
      <c r="I7" s="51"/>
      <c r="J7" s="51"/>
      <c r="K7" s="52"/>
      <c r="L7" s="62" t="s">
        <v>556</v>
      </c>
    </row>
    <row r="8" spans="3:12" ht="29" x14ac:dyDescent="0.4">
      <c r="C8" s="60" t="s">
        <v>75</v>
      </c>
      <c r="D8" s="51"/>
      <c r="E8" s="51"/>
      <c r="F8" s="52"/>
      <c r="G8" s="52" t="s">
        <v>567</v>
      </c>
      <c r="H8" s="72" t="s">
        <v>76</v>
      </c>
      <c r="I8" s="51"/>
      <c r="J8" s="63"/>
      <c r="K8" s="52"/>
      <c r="L8" s="61" t="s">
        <v>557</v>
      </c>
    </row>
    <row r="9" spans="3:12" ht="29" x14ac:dyDescent="0.4">
      <c r="C9" s="60" t="s">
        <v>77</v>
      </c>
      <c r="D9" s="51"/>
      <c r="E9" s="51"/>
      <c r="F9" s="52"/>
      <c r="G9" s="52" t="s">
        <v>568</v>
      </c>
      <c r="H9" s="72" t="s">
        <v>76</v>
      </c>
      <c r="I9" s="51"/>
      <c r="J9" s="63"/>
      <c r="K9" s="52"/>
      <c r="L9" s="61" t="s">
        <v>558</v>
      </c>
    </row>
    <row r="10" spans="3:12" ht="29" x14ac:dyDescent="0.4">
      <c r="C10" s="60" t="s">
        <v>666</v>
      </c>
      <c r="D10" s="53"/>
      <c r="E10" s="53"/>
      <c r="F10" s="52"/>
      <c r="G10" s="52" t="s">
        <v>569</v>
      </c>
      <c r="H10" s="72" t="s">
        <v>78</v>
      </c>
      <c r="I10" s="53"/>
      <c r="J10" s="63"/>
      <c r="K10" s="52"/>
      <c r="L10" s="62" t="s">
        <v>559</v>
      </c>
    </row>
    <row r="11" spans="3:12" ht="29" x14ac:dyDescent="0.4">
      <c r="C11" s="60" t="s">
        <v>650</v>
      </c>
      <c r="D11" s="51"/>
      <c r="E11" s="51"/>
      <c r="F11" s="52"/>
      <c r="G11" s="52" t="s">
        <v>570</v>
      </c>
      <c r="H11" s="72" t="s">
        <v>79</v>
      </c>
      <c r="I11" s="51"/>
      <c r="J11" s="63"/>
      <c r="K11" s="52"/>
      <c r="L11" s="62" t="s">
        <v>560</v>
      </c>
    </row>
    <row r="12" spans="3:12" ht="29" x14ac:dyDescent="0.4">
      <c r="C12" s="60" t="s">
        <v>651</v>
      </c>
      <c r="D12" s="51"/>
      <c r="E12" s="51"/>
      <c r="F12" s="52"/>
      <c r="G12" s="52" t="s">
        <v>571</v>
      </c>
      <c r="H12" s="72" t="s">
        <v>576</v>
      </c>
      <c r="I12" s="51"/>
      <c r="J12" s="51"/>
      <c r="K12" s="52"/>
      <c r="L12" s="62" t="s">
        <v>658</v>
      </c>
    </row>
    <row r="13" spans="3:12" ht="29" x14ac:dyDescent="0.4">
      <c r="C13" s="60" t="s">
        <v>80</v>
      </c>
      <c r="D13" s="51"/>
      <c r="E13" s="51"/>
      <c r="F13" s="52"/>
      <c r="G13" s="52" t="s">
        <v>572</v>
      </c>
      <c r="H13" s="72" t="s">
        <v>81</v>
      </c>
      <c r="I13" s="51"/>
      <c r="J13" s="51"/>
      <c r="K13" s="52"/>
      <c r="L13" s="62" t="s">
        <v>659</v>
      </c>
    </row>
    <row r="14" spans="3:12" ht="29" x14ac:dyDescent="0.4">
      <c r="C14" s="60" t="s">
        <v>652</v>
      </c>
      <c r="D14" s="51"/>
      <c r="E14" s="51"/>
      <c r="F14" s="52"/>
      <c r="G14" s="52" t="s">
        <v>573</v>
      </c>
      <c r="H14" s="72" t="s">
        <v>653</v>
      </c>
      <c r="I14" s="51"/>
      <c r="J14" s="51"/>
      <c r="K14" s="52"/>
      <c r="L14" s="62" t="s">
        <v>561</v>
      </c>
    </row>
    <row r="15" spans="3:12" ht="29" x14ac:dyDescent="0.4">
      <c r="C15" s="60" t="s">
        <v>82</v>
      </c>
      <c r="D15" s="51"/>
      <c r="E15" s="51"/>
      <c r="F15" s="52"/>
      <c r="G15" s="52" t="s">
        <v>574</v>
      </c>
      <c r="H15" s="72" t="s">
        <v>654</v>
      </c>
      <c r="I15" s="51"/>
      <c r="J15" s="51"/>
      <c r="K15" s="52"/>
      <c r="L15" s="62" t="s">
        <v>562</v>
      </c>
    </row>
    <row r="16" spans="3:12" ht="23.25" customHeight="1" thickBot="1" x14ac:dyDescent="0.45">
      <c r="C16" s="123" t="s">
        <v>577</v>
      </c>
      <c r="D16" s="124"/>
      <c r="E16" s="124"/>
      <c r="F16" s="74"/>
      <c r="G16" s="75" t="s">
        <v>575</v>
      </c>
      <c r="H16" s="73" t="s">
        <v>564</v>
      </c>
      <c r="I16" s="65"/>
      <c r="J16" s="66"/>
      <c r="K16" s="67"/>
      <c r="L16" s="68" t="s">
        <v>563</v>
      </c>
    </row>
    <row r="17" spans="3:12" ht="11.25" customHeight="1" x14ac:dyDescent="0.15">
      <c r="C17" s="13" t="s">
        <v>16</v>
      </c>
      <c r="D17" s="13"/>
      <c r="E17" s="13"/>
      <c r="F17" s="13"/>
      <c r="G17" s="2"/>
      <c r="H17" s="13"/>
      <c r="I17" s="13"/>
      <c r="K17" s="15"/>
      <c r="L17" s="16" t="s">
        <v>17</v>
      </c>
    </row>
  </sheetData>
  <mergeCells count="5">
    <mergeCell ref="C4:G4"/>
    <mergeCell ref="H4:L4"/>
    <mergeCell ref="C5:D5"/>
    <mergeCell ref="C16:E16"/>
    <mergeCell ref="C6:E6"/>
  </mergeCells>
  <phoneticPr fontId="0" type="noConversion"/>
  <pageMargins left="0.75" right="0.75" top="1" bottom="1" header="0.5" footer="0.5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7"/>
  <sheetViews>
    <sheetView showGridLines="0" topLeftCell="A3" workbookViewId="0">
      <selection activeCell="A4" sqref="A4"/>
    </sheetView>
  </sheetViews>
  <sheetFormatPr baseColWidth="10" defaultRowHeight="13" x14ac:dyDescent="0.15"/>
  <cols>
    <col min="1" max="1" width="15.83203125" customWidth="1"/>
    <col min="2" max="2" width="2.1640625" customWidth="1"/>
    <col min="3" max="3" width="7.1640625" customWidth="1"/>
    <col min="4" max="5" width="2.83203125" customWidth="1"/>
    <col min="6" max="6" width="7.1640625" customWidth="1"/>
    <col min="7" max="7" width="3.6640625" customWidth="1"/>
    <col min="8" max="8" width="7.1640625" customWidth="1"/>
    <col min="9" max="10" width="2.83203125" customWidth="1"/>
    <col min="11" max="11" width="7.1640625" customWidth="1"/>
    <col min="12" max="12" width="3.6640625" customWidth="1"/>
    <col min="13" max="13" width="2" customWidth="1"/>
    <col min="14" max="256" width="8.83203125" customWidth="1"/>
  </cols>
  <sheetData>
    <row r="3" spans="3:12" ht="14" thickBot="1" x14ac:dyDescent="0.2">
      <c r="C3" s="1"/>
      <c r="D3" s="1"/>
      <c r="E3" s="1"/>
      <c r="G3" s="2"/>
      <c r="L3" s="2"/>
    </row>
    <row r="4" spans="3:12" ht="24" customHeight="1" thickBot="1" x14ac:dyDescent="0.2">
      <c r="C4" s="116" t="s">
        <v>83</v>
      </c>
      <c r="D4" s="117"/>
      <c r="E4" s="117"/>
      <c r="F4" s="117"/>
      <c r="G4" s="117"/>
      <c r="H4" s="118" t="s">
        <v>84</v>
      </c>
      <c r="I4" s="119"/>
      <c r="J4" s="119"/>
      <c r="K4" s="119"/>
      <c r="L4" s="120"/>
    </row>
    <row r="5" spans="3:12" ht="29" x14ac:dyDescent="0.4">
      <c r="C5" s="55" t="s">
        <v>85</v>
      </c>
      <c r="D5" s="56"/>
      <c r="E5" s="56"/>
      <c r="F5" s="57"/>
      <c r="G5" s="57" t="s">
        <v>590</v>
      </c>
      <c r="H5" s="71" t="s">
        <v>86</v>
      </c>
      <c r="I5" s="56"/>
      <c r="J5" s="56"/>
      <c r="K5" s="57"/>
      <c r="L5" s="59" t="s">
        <v>578</v>
      </c>
    </row>
    <row r="6" spans="3:12" ht="29" x14ac:dyDescent="0.4">
      <c r="C6" s="60" t="s">
        <v>87</v>
      </c>
      <c r="D6" s="51"/>
      <c r="E6" s="51"/>
      <c r="F6" s="52"/>
      <c r="G6" s="52" t="s">
        <v>591</v>
      </c>
      <c r="H6" s="72" t="s">
        <v>88</v>
      </c>
      <c r="I6" s="51"/>
      <c r="J6" s="51"/>
      <c r="K6" s="52"/>
      <c r="L6" s="62" t="s">
        <v>579</v>
      </c>
    </row>
    <row r="7" spans="3:12" ht="29" x14ac:dyDescent="0.4">
      <c r="C7" s="60" t="s">
        <v>89</v>
      </c>
      <c r="D7" s="51"/>
      <c r="E7" s="51"/>
      <c r="F7" s="52"/>
      <c r="G7" s="52" t="s">
        <v>592</v>
      </c>
      <c r="H7" s="72" t="s">
        <v>90</v>
      </c>
      <c r="I7" s="51"/>
      <c r="J7" s="51"/>
      <c r="K7" s="52"/>
      <c r="L7" s="62" t="s">
        <v>580</v>
      </c>
    </row>
    <row r="8" spans="3:12" ht="29" x14ac:dyDescent="0.4">
      <c r="C8" s="60" t="s">
        <v>91</v>
      </c>
      <c r="D8" s="51"/>
      <c r="E8" s="51"/>
      <c r="F8" s="52"/>
      <c r="G8" s="52" t="s">
        <v>593</v>
      </c>
      <c r="H8" s="72" t="s">
        <v>92</v>
      </c>
      <c r="I8" s="51"/>
      <c r="J8" s="63"/>
      <c r="K8" s="52"/>
      <c r="L8" s="62" t="s">
        <v>581</v>
      </c>
    </row>
    <row r="9" spans="3:12" ht="29" x14ac:dyDescent="0.4">
      <c r="C9" s="60" t="s">
        <v>656</v>
      </c>
      <c r="D9" s="51"/>
      <c r="E9" s="51"/>
      <c r="F9" s="52"/>
      <c r="G9" s="52" t="s">
        <v>594</v>
      </c>
      <c r="H9" s="72" t="s">
        <v>93</v>
      </c>
      <c r="I9" s="51"/>
      <c r="J9" s="63"/>
      <c r="K9" s="52"/>
      <c r="L9" s="62" t="s">
        <v>582</v>
      </c>
    </row>
    <row r="10" spans="3:12" ht="29" x14ac:dyDescent="0.4">
      <c r="C10" s="89" t="s">
        <v>94</v>
      </c>
      <c r="D10" s="90"/>
      <c r="E10" s="90"/>
      <c r="F10" s="91"/>
      <c r="G10" s="92" t="s">
        <v>595</v>
      </c>
      <c r="H10" s="95" t="s">
        <v>95</v>
      </c>
      <c r="I10" s="90"/>
      <c r="J10" s="96"/>
      <c r="K10" s="91"/>
      <c r="L10" s="97" t="s">
        <v>583</v>
      </c>
    </row>
    <row r="11" spans="3:12" ht="29" x14ac:dyDescent="0.4">
      <c r="C11" s="60" t="s">
        <v>96</v>
      </c>
      <c r="D11" s="51"/>
      <c r="E11" s="51"/>
      <c r="F11" s="52"/>
      <c r="G11" s="52" t="s">
        <v>596</v>
      </c>
      <c r="H11" s="72" t="s">
        <v>97</v>
      </c>
      <c r="I11" s="51"/>
      <c r="J11" s="63"/>
      <c r="K11" s="52"/>
      <c r="L11" s="62" t="s">
        <v>584</v>
      </c>
    </row>
    <row r="12" spans="3:12" ht="29" x14ac:dyDescent="0.4">
      <c r="C12" s="60" t="s">
        <v>98</v>
      </c>
      <c r="D12" s="51"/>
      <c r="E12" s="51"/>
      <c r="F12" s="52"/>
      <c r="G12" s="52" t="s">
        <v>597</v>
      </c>
      <c r="H12" s="72" t="s">
        <v>99</v>
      </c>
      <c r="I12" s="51"/>
      <c r="J12" s="51"/>
      <c r="K12" s="52"/>
      <c r="L12" s="62" t="s">
        <v>585</v>
      </c>
    </row>
    <row r="13" spans="3:12" ht="29" x14ac:dyDescent="0.4">
      <c r="C13" s="60" t="s">
        <v>4</v>
      </c>
      <c r="D13" s="51"/>
      <c r="E13" s="51"/>
      <c r="F13" s="52"/>
      <c r="G13" s="52" t="s">
        <v>598</v>
      </c>
      <c r="H13" s="72" t="s">
        <v>100</v>
      </c>
      <c r="I13" s="51"/>
      <c r="J13" s="51"/>
      <c r="K13" s="52"/>
      <c r="L13" s="62" t="s">
        <v>586</v>
      </c>
    </row>
    <row r="14" spans="3:12" ht="29" x14ac:dyDescent="0.4">
      <c r="C14" s="60" t="s">
        <v>101</v>
      </c>
      <c r="D14" s="51"/>
      <c r="E14" s="51"/>
      <c r="F14" s="52"/>
      <c r="G14" s="52" t="s">
        <v>599</v>
      </c>
      <c r="H14" s="72" t="s">
        <v>102</v>
      </c>
      <c r="I14" s="51"/>
      <c r="J14" s="51"/>
      <c r="K14" s="52"/>
      <c r="L14" s="62" t="s">
        <v>587</v>
      </c>
    </row>
    <row r="15" spans="3:12" ht="29" x14ac:dyDescent="0.4">
      <c r="C15" s="60" t="s">
        <v>103</v>
      </c>
      <c r="D15" s="51"/>
      <c r="E15" s="51"/>
      <c r="F15" s="52"/>
      <c r="G15" s="52" t="s">
        <v>657</v>
      </c>
      <c r="H15" s="72" t="s">
        <v>104</v>
      </c>
      <c r="I15" s="51"/>
      <c r="J15" s="51"/>
      <c r="K15" s="52"/>
      <c r="L15" s="62" t="s">
        <v>588</v>
      </c>
    </row>
    <row r="16" spans="3:12" ht="30" thickBot="1" x14ac:dyDescent="0.45">
      <c r="C16" s="64" t="s">
        <v>105</v>
      </c>
      <c r="D16" s="65"/>
      <c r="E16" s="65"/>
      <c r="F16" s="74"/>
      <c r="G16" s="75" t="s">
        <v>600</v>
      </c>
      <c r="H16" s="73" t="s">
        <v>106</v>
      </c>
      <c r="I16" s="65"/>
      <c r="J16" s="66"/>
      <c r="K16" s="67"/>
      <c r="L16" s="69" t="s">
        <v>589</v>
      </c>
    </row>
    <row r="17" spans="3:12" ht="11.25" customHeight="1" x14ac:dyDescent="0.2">
      <c r="C17" s="13" t="s">
        <v>16</v>
      </c>
      <c r="D17" s="13"/>
      <c r="E17" s="13"/>
      <c r="F17" s="13"/>
      <c r="G17" s="14"/>
      <c r="H17" s="13"/>
      <c r="I17" s="13"/>
      <c r="K17" s="15"/>
      <c r="L17" s="16" t="s">
        <v>17</v>
      </c>
    </row>
  </sheetData>
  <mergeCells count="2">
    <mergeCell ref="C4:G4"/>
    <mergeCell ref="H4:L4"/>
  </mergeCells>
  <phoneticPr fontId="0" type="noConversion"/>
  <pageMargins left="0.75" right="0.75" top="1" bottom="1" header="0.5" footer="0.5"/>
  <pageSetup paperSize="9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7"/>
  <sheetViews>
    <sheetView showGridLines="0" topLeftCell="A3" workbookViewId="0">
      <selection activeCell="A4" sqref="A4"/>
    </sheetView>
  </sheetViews>
  <sheetFormatPr baseColWidth="10" defaultRowHeight="13" x14ac:dyDescent="0.15"/>
  <cols>
    <col min="1" max="1" width="15.83203125" customWidth="1"/>
    <col min="2" max="2" width="2.1640625" customWidth="1"/>
    <col min="3" max="3" width="7.1640625" customWidth="1"/>
    <col min="4" max="5" width="2.83203125" customWidth="1"/>
    <col min="6" max="6" width="7.1640625" customWidth="1"/>
    <col min="7" max="7" width="3.6640625" customWidth="1"/>
    <col min="8" max="8" width="7.1640625" customWidth="1"/>
    <col min="9" max="10" width="2.83203125" customWidth="1"/>
    <col min="11" max="11" width="7.1640625" customWidth="1"/>
    <col min="12" max="12" width="3.6640625" customWidth="1"/>
    <col min="13" max="13" width="2" customWidth="1"/>
    <col min="14" max="256" width="8.83203125" customWidth="1"/>
  </cols>
  <sheetData>
    <row r="3" spans="3:12" ht="14" thickBot="1" x14ac:dyDescent="0.2">
      <c r="C3" s="1"/>
      <c r="D3" s="1"/>
      <c r="E3" s="1"/>
      <c r="G3" s="2"/>
      <c r="L3" s="2"/>
    </row>
    <row r="4" spans="3:12" ht="24" customHeight="1" thickBot="1" x14ac:dyDescent="0.2">
      <c r="C4" s="116" t="s">
        <v>107</v>
      </c>
      <c r="D4" s="117"/>
      <c r="E4" s="117"/>
      <c r="F4" s="117"/>
      <c r="G4" s="117"/>
      <c r="H4" s="118" t="s">
        <v>108</v>
      </c>
      <c r="I4" s="119"/>
      <c r="J4" s="119"/>
      <c r="K4" s="119"/>
      <c r="L4" s="120"/>
    </row>
    <row r="5" spans="3:12" ht="29" x14ac:dyDescent="0.4">
      <c r="C5" s="127" t="s">
        <v>109</v>
      </c>
      <c r="D5" s="128"/>
      <c r="E5" s="128"/>
      <c r="F5" s="57"/>
      <c r="G5" s="57" t="s">
        <v>613</v>
      </c>
      <c r="H5" s="71" t="s">
        <v>110</v>
      </c>
      <c r="I5" s="56"/>
      <c r="J5" s="56"/>
      <c r="K5" s="57"/>
      <c r="L5" s="59" t="s">
        <v>601</v>
      </c>
    </row>
    <row r="6" spans="3:12" ht="29" x14ac:dyDescent="0.4">
      <c r="C6" s="60" t="s">
        <v>111</v>
      </c>
      <c r="D6" s="51"/>
      <c r="E6" s="51"/>
      <c r="F6" s="52"/>
      <c r="G6" s="52" t="s">
        <v>614</v>
      </c>
      <c r="H6" s="72" t="s">
        <v>4</v>
      </c>
      <c r="I6" s="51"/>
      <c r="J6" s="51"/>
      <c r="K6" s="52"/>
      <c r="L6" s="62" t="s">
        <v>602</v>
      </c>
    </row>
    <row r="7" spans="3:12" ht="29" x14ac:dyDescent="0.4">
      <c r="C7" s="89" t="s">
        <v>112</v>
      </c>
      <c r="D7" s="93"/>
      <c r="E7" s="93"/>
      <c r="F7" s="91"/>
      <c r="G7" s="92" t="s">
        <v>615</v>
      </c>
      <c r="H7" s="72" t="s">
        <v>103</v>
      </c>
      <c r="I7" s="51"/>
      <c r="J7" s="51"/>
      <c r="K7" s="52"/>
      <c r="L7" s="62" t="s">
        <v>603</v>
      </c>
    </row>
    <row r="8" spans="3:12" ht="29" x14ac:dyDescent="0.4">
      <c r="C8" s="60" t="s">
        <v>113</v>
      </c>
      <c r="D8" s="51"/>
      <c r="E8" s="51"/>
      <c r="F8" s="52"/>
      <c r="G8" s="52" t="s">
        <v>616</v>
      </c>
      <c r="H8" s="72" t="s">
        <v>114</v>
      </c>
      <c r="I8" s="51"/>
      <c r="J8" s="63"/>
      <c r="K8" s="52"/>
      <c r="L8" s="62" t="s">
        <v>604</v>
      </c>
    </row>
    <row r="9" spans="3:12" ht="29" x14ac:dyDescent="0.4">
      <c r="C9" s="60" t="s">
        <v>115</v>
      </c>
      <c r="D9" s="51"/>
      <c r="E9" s="51"/>
      <c r="F9" s="52"/>
      <c r="G9" s="52" t="s">
        <v>617</v>
      </c>
      <c r="H9" s="95" t="s">
        <v>116</v>
      </c>
      <c r="I9" s="93"/>
      <c r="J9" s="96"/>
      <c r="K9" s="91"/>
      <c r="L9" s="97" t="s">
        <v>605</v>
      </c>
    </row>
    <row r="10" spans="3:12" ht="29" x14ac:dyDescent="0.4">
      <c r="C10" s="60" t="s">
        <v>117</v>
      </c>
      <c r="D10" s="53"/>
      <c r="E10" s="53"/>
      <c r="F10" s="52"/>
      <c r="G10" s="52" t="s">
        <v>618</v>
      </c>
      <c r="H10" s="72" t="s">
        <v>4</v>
      </c>
      <c r="I10" s="53"/>
      <c r="J10" s="63"/>
      <c r="K10" s="52"/>
      <c r="L10" s="62" t="s">
        <v>606</v>
      </c>
    </row>
    <row r="11" spans="3:12" ht="29" x14ac:dyDescent="0.4">
      <c r="C11" s="89" t="s">
        <v>508</v>
      </c>
      <c r="D11" s="93"/>
      <c r="E11" s="93"/>
      <c r="F11" s="91"/>
      <c r="G11" s="92" t="s">
        <v>619</v>
      </c>
      <c r="H11" s="72" t="s">
        <v>118</v>
      </c>
      <c r="I11" s="51"/>
      <c r="J11" s="63"/>
      <c r="K11" s="52"/>
      <c r="L11" s="62" t="s">
        <v>607</v>
      </c>
    </row>
    <row r="12" spans="3:12" ht="29" x14ac:dyDescent="0.4">
      <c r="C12" s="60" t="s">
        <v>119</v>
      </c>
      <c r="D12" s="51"/>
      <c r="E12" s="51"/>
      <c r="F12" s="52"/>
      <c r="G12" s="52" t="s">
        <v>620</v>
      </c>
      <c r="H12" s="72" t="s">
        <v>120</v>
      </c>
      <c r="I12" s="51"/>
      <c r="J12" s="51"/>
      <c r="K12" s="52"/>
      <c r="L12" s="62" t="s">
        <v>608</v>
      </c>
    </row>
    <row r="13" spans="3:12" ht="29" x14ac:dyDescent="0.4">
      <c r="C13" s="60" t="s">
        <v>121</v>
      </c>
      <c r="D13" s="51"/>
      <c r="E13" s="51"/>
      <c r="F13" s="52"/>
      <c r="G13" s="52" t="s">
        <v>621</v>
      </c>
      <c r="H13" s="72" t="s">
        <v>122</v>
      </c>
      <c r="I13" s="51"/>
      <c r="J13" s="51"/>
      <c r="K13" s="52"/>
      <c r="L13" s="62" t="s">
        <v>609</v>
      </c>
    </row>
    <row r="14" spans="3:12" ht="29" x14ac:dyDescent="0.4">
      <c r="C14" s="60" t="s">
        <v>123</v>
      </c>
      <c r="D14" s="51"/>
      <c r="E14" s="51"/>
      <c r="F14" s="52"/>
      <c r="G14" s="52" t="s">
        <v>622</v>
      </c>
      <c r="H14" s="72" t="s">
        <v>76</v>
      </c>
      <c r="I14" s="51"/>
      <c r="J14" s="51"/>
      <c r="K14" s="52"/>
      <c r="L14" s="62" t="s">
        <v>610</v>
      </c>
    </row>
    <row r="15" spans="3:12" ht="29" x14ac:dyDescent="0.4">
      <c r="C15" s="60" t="s">
        <v>124</v>
      </c>
      <c r="D15" s="51"/>
      <c r="E15" s="51"/>
      <c r="F15" s="52"/>
      <c r="G15" s="52" t="s">
        <v>623</v>
      </c>
      <c r="H15" s="72" t="s">
        <v>118</v>
      </c>
      <c r="I15" s="51"/>
      <c r="J15" s="51"/>
      <c r="K15" s="52"/>
      <c r="L15" s="62" t="s">
        <v>611</v>
      </c>
    </row>
    <row r="16" spans="3:12" ht="30" thickBot="1" x14ac:dyDescent="0.45">
      <c r="C16" s="64" t="s">
        <v>125</v>
      </c>
      <c r="D16" s="65"/>
      <c r="E16" s="65"/>
      <c r="F16" s="74"/>
      <c r="G16" s="76" t="s">
        <v>624</v>
      </c>
      <c r="H16" s="73" t="s">
        <v>126</v>
      </c>
      <c r="I16" s="65"/>
      <c r="J16" s="66"/>
      <c r="K16" s="67"/>
      <c r="L16" s="68" t="s">
        <v>612</v>
      </c>
    </row>
    <row r="17" spans="3:12" ht="11.25" customHeight="1" x14ac:dyDescent="0.2">
      <c r="C17" s="13" t="s">
        <v>16</v>
      </c>
      <c r="D17" s="13"/>
      <c r="E17" s="13"/>
      <c r="F17" s="13"/>
      <c r="G17" s="14"/>
      <c r="H17" s="13"/>
      <c r="I17" s="13"/>
      <c r="K17" s="15"/>
      <c r="L17" s="16" t="s">
        <v>17</v>
      </c>
    </row>
  </sheetData>
  <mergeCells count="3">
    <mergeCell ref="C4:G4"/>
    <mergeCell ref="H4:L4"/>
    <mergeCell ref="C5:E5"/>
  </mergeCells>
  <phoneticPr fontId="0" type="noConversion"/>
  <pageMargins left="0.75" right="0.75" top="1" bottom="1" header="0.5" footer="0.5"/>
  <pageSetup paperSize="9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7"/>
  <sheetViews>
    <sheetView showGridLines="0" workbookViewId="0">
      <selection activeCell="A14" sqref="A14"/>
    </sheetView>
  </sheetViews>
  <sheetFormatPr baseColWidth="10" defaultRowHeight="13" x14ac:dyDescent="0.15"/>
  <cols>
    <col min="1" max="1" width="15.83203125" customWidth="1"/>
    <col min="2" max="2" width="2.1640625" customWidth="1"/>
    <col min="3" max="3" width="7.1640625" customWidth="1"/>
    <col min="4" max="5" width="2.83203125" customWidth="1"/>
    <col min="6" max="6" width="7.1640625" customWidth="1"/>
    <col min="7" max="7" width="3.6640625" customWidth="1"/>
    <col min="8" max="8" width="7.1640625" customWidth="1"/>
    <col min="9" max="10" width="2.83203125" customWidth="1"/>
    <col min="11" max="11" width="7.1640625" customWidth="1"/>
    <col min="12" max="12" width="3.6640625" customWidth="1"/>
    <col min="13" max="13" width="2" customWidth="1"/>
    <col min="14" max="14" width="11.6640625" hidden="1" customWidth="1"/>
    <col min="15" max="256" width="8.83203125" customWidth="1"/>
  </cols>
  <sheetData>
    <row r="3" spans="3:14" ht="14" thickBot="1" x14ac:dyDescent="0.2">
      <c r="C3" s="1"/>
      <c r="D3" s="1"/>
      <c r="E3" s="1"/>
      <c r="G3" s="2"/>
      <c r="L3" s="2"/>
    </row>
    <row r="4" spans="3:14" ht="24" customHeight="1" thickBot="1" x14ac:dyDescent="0.2">
      <c r="C4" s="116" t="s">
        <v>127</v>
      </c>
      <c r="D4" s="117"/>
      <c r="E4" s="117"/>
      <c r="F4" s="117"/>
      <c r="G4" s="117"/>
      <c r="H4" s="117"/>
      <c r="I4" s="117"/>
      <c r="J4" s="117"/>
      <c r="K4" s="117"/>
      <c r="L4" s="129"/>
    </row>
    <row r="5" spans="3:14" ht="29" x14ac:dyDescent="0.4">
      <c r="C5" s="130" t="s">
        <v>128</v>
      </c>
      <c r="D5" s="131"/>
      <c r="E5" s="3"/>
      <c r="F5" s="4" t="s">
        <v>129</v>
      </c>
      <c r="G5" s="78">
        <v>45</v>
      </c>
      <c r="H5" s="82" t="s">
        <v>130</v>
      </c>
      <c r="I5" s="3"/>
      <c r="J5" s="3"/>
      <c r="K5" s="4" t="s">
        <v>131</v>
      </c>
      <c r="L5" s="17">
        <v>82</v>
      </c>
    </row>
    <row r="6" spans="3:14" ht="29" x14ac:dyDescent="0.4">
      <c r="C6" s="5" t="s">
        <v>132</v>
      </c>
      <c r="D6" s="6"/>
      <c r="E6" s="6"/>
      <c r="F6" s="7" t="s">
        <v>133</v>
      </c>
      <c r="G6" s="79">
        <v>970</v>
      </c>
      <c r="H6" s="83" t="s">
        <v>134</v>
      </c>
      <c r="I6" s="6"/>
      <c r="J6" s="6"/>
      <c r="K6" s="7" t="s">
        <v>629</v>
      </c>
      <c r="L6" s="18">
        <v>40</v>
      </c>
    </row>
    <row r="7" spans="3:14" ht="29" x14ac:dyDescent="0.4">
      <c r="C7" s="5" t="s">
        <v>135</v>
      </c>
      <c r="D7" s="6"/>
      <c r="E7" s="6"/>
      <c r="F7" s="7" t="s">
        <v>136</v>
      </c>
      <c r="G7" s="79">
        <v>57</v>
      </c>
      <c r="H7" s="88" t="s">
        <v>137</v>
      </c>
      <c r="I7" s="6"/>
      <c r="J7" s="6"/>
      <c r="K7" s="7" t="s">
        <v>628</v>
      </c>
      <c r="L7" s="18">
        <v>65</v>
      </c>
    </row>
    <row r="8" spans="3:14" ht="29" x14ac:dyDescent="0.4">
      <c r="C8" s="5" t="s">
        <v>138</v>
      </c>
      <c r="D8" s="6"/>
      <c r="E8" s="6"/>
      <c r="F8" s="7" t="s">
        <v>139</v>
      </c>
      <c r="G8" s="79">
        <v>42</v>
      </c>
      <c r="H8" s="83" t="s">
        <v>140</v>
      </c>
      <c r="I8" s="6"/>
      <c r="J8" s="8"/>
      <c r="K8" s="7" t="s">
        <v>141</v>
      </c>
      <c r="L8" s="18">
        <v>14</v>
      </c>
    </row>
    <row r="9" spans="3:14" ht="29" x14ac:dyDescent="0.4">
      <c r="C9" s="5" t="s">
        <v>142</v>
      </c>
      <c r="D9" s="6"/>
      <c r="E9" s="6"/>
      <c r="F9" s="7" t="s">
        <v>143</v>
      </c>
      <c r="G9" s="79">
        <v>47</v>
      </c>
      <c r="H9" s="83" t="s">
        <v>144</v>
      </c>
      <c r="I9" s="6"/>
      <c r="J9" s="8"/>
      <c r="K9" s="7" t="s">
        <v>145</v>
      </c>
      <c r="L9" s="18">
        <v>53</v>
      </c>
    </row>
    <row r="10" spans="3:14" ht="29" x14ac:dyDescent="0.4">
      <c r="C10" s="5" t="s">
        <v>146</v>
      </c>
      <c r="D10" s="9"/>
      <c r="E10" s="9"/>
      <c r="F10" s="7" t="s">
        <v>147</v>
      </c>
      <c r="G10" s="79">
        <v>24</v>
      </c>
      <c r="H10" s="83" t="s">
        <v>148</v>
      </c>
      <c r="I10" s="9"/>
      <c r="J10" s="8"/>
      <c r="K10" s="7" t="s">
        <v>149</v>
      </c>
      <c r="L10" s="18">
        <v>25</v>
      </c>
    </row>
    <row r="11" spans="3:14" ht="29" x14ac:dyDescent="0.4">
      <c r="C11" s="5" t="s">
        <v>150</v>
      </c>
      <c r="D11" s="6"/>
      <c r="E11" s="6"/>
      <c r="F11" s="7" t="s">
        <v>151</v>
      </c>
      <c r="G11" s="79">
        <v>99</v>
      </c>
      <c r="H11" s="83" t="s">
        <v>152</v>
      </c>
      <c r="I11" s="6"/>
      <c r="J11" s="8"/>
      <c r="K11" s="7" t="s">
        <v>153</v>
      </c>
      <c r="L11" s="18">
        <v>11</v>
      </c>
      <c r="N11" s="49">
        <v>32263</v>
      </c>
    </row>
    <row r="12" spans="3:14" ht="29" x14ac:dyDescent="0.4">
      <c r="C12" s="5" t="s">
        <v>152</v>
      </c>
      <c r="D12" s="6"/>
      <c r="E12" s="6"/>
      <c r="F12" s="7" t="s">
        <v>154</v>
      </c>
      <c r="G12" s="79">
        <v>91</v>
      </c>
      <c r="H12" s="83" t="s">
        <v>155</v>
      </c>
      <c r="I12" s="6"/>
      <c r="J12" s="6"/>
      <c r="K12" s="7" t="s">
        <v>156</v>
      </c>
      <c r="L12" s="18">
        <v>26</v>
      </c>
      <c r="N12" s="48">
        <f>N13/77764*100</f>
        <v>2.5423074944704491</v>
      </c>
    </row>
    <row r="13" spans="3:14" ht="29" x14ac:dyDescent="0.4">
      <c r="C13" s="5" t="s">
        <v>157</v>
      </c>
      <c r="D13" s="6"/>
      <c r="E13" s="6"/>
      <c r="F13" s="7" t="s">
        <v>158</v>
      </c>
      <c r="G13" s="79">
        <v>45</v>
      </c>
      <c r="H13" s="83" t="s">
        <v>159</v>
      </c>
      <c r="I13" s="6"/>
      <c r="J13" s="6"/>
      <c r="K13" s="7" t="s">
        <v>160</v>
      </c>
      <c r="L13" s="18">
        <v>97</v>
      </c>
      <c r="N13" s="50">
        <f>SUM(L5:L16) + SUM(G5:G16)</f>
        <v>1977</v>
      </c>
    </row>
    <row r="14" spans="3:14" ht="23.25" customHeight="1" x14ac:dyDescent="0.4">
      <c r="C14" s="5" t="s">
        <v>161</v>
      </c>
      <c r="D14" s="6"/>
      <c r="E14" s="6"/>
      <c r="F14" s="7" t="s">
        <v>162</v>
      </c>
      <c r="G14" s="79">
        <v>44</v>
      </c>
      <c r="H14" s="83" t="s">
        <v>163</v>
      </c>
      <c r="I14" s="6"/>
      <c r="J14" s="6"/>
      <c r="K14" s="7" t="s">
        <v>164</v>
      </c>
      <c r="L14" s="18">
        <v>15</v>
      </c>
      <c r="N14" s="48">
        <f>(N11+N13)</f>
        <v>34240</v>
      </c>
    </row>
    <row r="15" spans="3:14" ht="29" x14ac:dyDescent="0.4">
      <c r="C15" s="5" t="s">
        <v>165</v>
      </c>
      <c r="D15" s="6"/>
      <c r="E15" s="6"/>
      <c r="F15" s="7" t="s">
        <v>166</v>
      </c>
      <c r="G15" s="79">
        <v>24</v>
      </c>
      <c r="H15" s="83" t="s">
        <v>167</v>
      </c>
      <c r="I15" s="6"/>
      <c r="J15" s="6"/>
      <c r="K15" s="7" t="s">
        <v>168</v>
      </c>
      <c r="L15" s="18">
        <v>17</v>
      </c>
      <c r="N15" s="48">
        <f>(N11+N13)/77764*100</f>
        <v>44.030656859215064</v>
      </c>
    </row>
    <row r="16" spans="3:14" ht="23.25" customHeight="1" thickBot="1" x14ac:dyDescent="0.45">
      <c r="C16" s="132" t="s">
        <v>169</v>
      </c>
      <c r="D16" s="133"/>
      <c r="E16" s="133"/>
      <c r="F16" s="11" t="s">
        <v>170</v>
      </c>
      <c r="G16" s="80">
        <v>24</v>
      </c>
      <c r="H16" s="134" t="s">
        <v>171</v>
      </c>
      <c r="I16" s="135"/>
      <c r="J16" s="135"/>
      <c r="K16" s="11" t="s">
        <v>172</v>
      </c>
      <c r="L16" s="19">
        <v>20</v>
      </c>
    </row>
    <row r="17" spans="3:12" ht="11.25" customHeight="1" x14ac:dyDescent="0.15">
      <c r="C17" s="13" t="s">
        <v>173</v>
      </c>
      <c r="D17" s="13"/>
      <c r="E17" s="13"/>
      <c r="F17" s="13"/>
      <c r="G17" s="20">
        <f>SUM(L5:L16) + SUM(G5:G16)</f>
        <v>1977</v>
      </c>
      <c r="H17" s="13"/>
      <c r="I17" s="13"/>
      <c r="K17" s="15" t="s">
        <v>174</v>
      </c>
      <c r="L17" s="21">
        <f>(N11+N13)/77764*100</f>
        <v>44.030656859215064</v>
      </c>
    </row>
  </sheetData>
  <mergeCells count="4">
    <mergeCell ref="C4:L4"/>
    <mergeCell ref="C5:D5"/>
    <mergeCell ref="C16:E16"/>
    <mergeCell ref="H16:J16"/>
  </mergeCells>
  <phoneticPr fontId="0" type="noConversion"/>
  <pageMargins left="0.75" right="0.75" top="1" bottom="1" header="0.5" footer="0.5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7"/>
  <sheetViews>
    <sheetView showGridLines="0" topLeftCell="A3" workbookViewId="0">
      <selection activeCell="F19" sqref="F19"/>
    </sheetView>
  </sheetViews>
  <sheetFormatPr baseColWidth="10" defaultRowHeight="13" x14ac:dyDescent="0.15"/>
  <cols>
    <col min="1" max="1" width="15.83203125" customWidth="1"/>
    <col min="2" max="2" width="2.1640625" customWidth="1"/>
    <col min="3" max="3" width="7.1640625" customWidth="1"/>
    <col min="4" max="5" width="2.83203125" customWidth="1"/>
    <col min="6" max="6" width="7.1640625" customWidth="1"/>
    <col min="7" max="7" width="3.6640625" customWidth="1"/>
    <col min="8" max="8" width="7.1640625" customWidth="1"/>
    <col min="9" max="10" width="2.83203125" customWidth="1"/>
    <col min="11" max="11" width="7.1640625" customWidth="1"/>
    <col min="12" max="12" width="3.6640625" customWidth="1"/>
    <col min="13" max="13" width="2" customWidth="1"/>
    <col min="14" max="14" width="11.6640625" hidden="1" customWidth="1"/>
    <col min="15" max="256" width="8.83203125" customWidth="1"/>
  </cols>
  <sheetData>
    <row r="3" spans="3:14" ht="14" thickBot="1" x14ac:dyDescent="0.2">
      <c r="C3" s="1"/>
      <c r="D3" s="1"/>
      <c r="E3" s="1"/>
      <c r="G3" s="2"/>
      <c r="L3" s="2"/>
    </row>
    <row r="4" spans="3:14" ht="24" customHeight="1" thickBot="1" x14ac:dyDescent="0.2">
      <c r="C4" s="139" t="s">
        <v>175</v>
      </c>
      <c r="D4" s="117"/>
      <c r="E4" s="117"/>
      <c r="F4" s="117"/>
      <c r="G4" s="117"/>
      <c r="H4" s="118" t="s">
        <v>176</v>
      </c>
      <c r="I4" s="119"/>
      <c r="J4" s="119"/>
      <c r="K4" s="119"/>
      <c r="L4" s="120"/>
    </row>
    <row r="5" spans="3:14" ht="29" x14ac:dyDescent="0.4">
      <c r="C5" s="22" t="s">
        <v>177</v>
      </c>
      <c r="D5" s="3"/>
      <c r="E5" s="3"/>
      <c r="F5" s="4" t="s">
        <v>178</v>
      </c>
      <c r="G5" s="78">
        <v>31</v>
      </c>
      <c r="H5" s="84" t="s">
        <v>179</v>
      </c>
      <c r="I5" s="3"/>
      <c r="J5" s="3"/>
      <c r="K5" s="4" t="s">
        <v>180</v>
      </c>
      <c r="L5" s="23">
        <v>52</v>
      </c>
    </row>
    <row r="6" spans="3:14" ht="29" x14ac:dyDescent="0.4">
      <c r="C6" s="24" t="s">
        <v>181</v>
      </c>
      <c r="D6" s="6"/>
      <c r="E6" s="6"/>
      <c r="F6" s="7" t="s">
        <v>182</v>
      </c>
      <c r="G6" s="79">
        <v>11</v>
      </c>
      <c r="H6" s="85" t="s">
        <v>183</v>
      </c>
      <c r="I6" s="6"/>
      <c r="J6" s="6"/>
      <c r="K6" s="7" t="s">
        <v>184</v>
      </c>
      <c r="L6" s="18">
        <v>11</v>
      </c>
    </row>
    <row r="7" spans="3:14" ht="29" x14ac:dyDescent="0.4">
      <c r="C7" s="136" t="s">
        <v>185</v>
      </c>
      <c r="D7" s="137"/>
      <c r="E7" s="137"/>
      <c r="F7" s="7" t="s">
        <v>186</v>
      </c>
      <c r="G7" s="79">
        <v>49</v>
      </c>
      <c r="H7" s="85" t="s">
        <v>187</v>
      </c>
      <c r="I7" s="6"/>
      <c r="J7" s="6"/>
      <c r="K7" s="7" t="s">
        <v>188</v>
      </c>
      <c r="L7" s="18">
        <v>162</v>
      </c>
    </row>
    <row r="8" spans="3:14" ht="29" x14ac:dyDescent="0.4">
      <c r="C8" s="24" t="s">
        <v>189</v>
      </c>
      <c r="D8" s="6"/>
      <c r="E8" s="6"/>
      <c r="F8" s="7" t="s">
        <v>190</v>
      </c>
      <c r="G8" s="79">
        <v>19</v>
      </c>
      <c r="H8" s="85" t="s">
        <v>191</v>
      </c>
      <c r="I8" s="6"/>
      <c r="J8" s="8"/>
      <c r="K8" s="7" t="s">
        <v>192</v>
      </c>
      <c r="L8" s="18">
        <v>26</v>
      </c>
    </row>
    <row r="9" spans="3:14" ht="29" x14ac:dyDescent="0.4">
      <c r="C9" s="24" t="s">
        <v>193</v>
      </c>
      <c r="D9" s="6"/>
      <c r="E9" s="6"/>
      <c r="F9" s="7" t="s">
        <v>194</v>
      </c>
      <c r="G9" s="79">
        <v>23</v>
      </c>
      <c r="H9" s="85" t="s">
        <v>195</v>
      </c>
      <c r="I9" s="6"/>
      <c r="J9" s="8"/>
      <c r="K9" s="7" t="s">
        <v>196</v>
      </c>
      <c r="L9" s="18">
        <v>44</v>
      </c>
    </row>
    <row r="10" spans="3:14" ht="30" thickBot="1" x14ac:dyDescent="0.45">
      <c r="C10" s="110" t="s">
        <v>197</v>
      </c>
      <c r="D10" s="104"/>
      <c r="E10" s="104"/>
      <c r="F10" s="106" t="s">
        <v>198</v>
      </c>
      <c r="G10" s="111">
        <v>80</v>
      </c>
      <c r="H10" s="103" t="s">
        <v>199</v>
      </c>
      <c r="I10" s="104"/>
      <c r="J10" s="105"/>
      <c r="K10" s="106" t="s">
        <v>200</v>
      </c>
      <c r="L10" s="107">
        <v>74</v>
      </c>
    </row>
    <row r="11" spans="3:14" ht="30" thickTop="1" x14ac:dyDescent="0.4">
      <c r="C11" s="108" t="s">
        <v>201</v>
      </c>
      <c r="D11" s="99"/>
      <c r="E11" s="99"/>
      <c r="F11" s="101" t="s">
        <v>202</v>
      </c>
      <c r="G11" s="109">
        <v>36</v>
      </c>
      <c r="H11" s="98" t="s">
        <v>203</v>
      </c>
      <c r="I11" s="99"/>
      <c r="J11" s="100"/>
      <c r="K11" s="101" t="s">
        <v>204</v>
      </c>
      <c r="L11" s="102">
        <v>10</v>
      </c>
      <c r="N11" s="49">
        <f>'7-atb'!N14</f>
        <v>34240</v>
      </c>
    </row>
    <row r="12" spans="3:14" ht="29" x14ac:dyDescent="0.4">
      <c r="C12" s="136" t="s">
        <v>205</v>
      </c>
      <c r="D12" s="137"/>
      <c r="E12" s="137"/>
      <c r="F12" s="7" t="s">
        <v>206</v>
      </c>
      <c r="G12" s="79">
        <v>10</v>
      </c>
      <c r="H12" s="85" t="s">
        <v>207</v>
      </c>
      <c r="I12" s="6"/>
      <c r="J12" s="6"/>
      <c r="K12" s="7" t="s">
        <v>208</v>
      </c>
      <c r="L12" s="18">
        <v>182</v>
      </c>
      <c r="N12" s="48">
        <f>N13/77764*100</f>
        <v>1.3862455634998199</v>
      </c>
    </row>
    <row r="13" spans="3:14" ht="29" x14ac:dyDescent="0.4">
      <c r="C13" s="136" t="s">
        <v>209</v>
      </c>
      <c r="D13" s="137"/>
      <c r="E13" s="137"/>
      <c r="F13" s="7" t="s">
        <v>210</v>
      </c>
      <c r="G13" s="79">
        <v>12</v>
      </c>
      <c r="H13" s="85" t="s">
        <v>211</v>
      </c>
      <c r="I13" s="6"/>
      <c r="J13" s="6"/>
      <c r="K13" s="7" t="s">
        <v>212</v>
      </c>
      <c r="L13" s="18">
        <v>107</v>
      </c>
      <c r="N13" s="50">
        <f>SUM(L5:L16) + SUM(G5:G16)</f>
        <v>1078</v>
      </c>
    </row>
    <row r="14" spans="3:14" ht="23.25" customHeight="1" x14ac:dyDescent="0.4">
      <c r="C14" s="24" t="s">
        <v>213</v>
      </c>
      <c r="D14" s="6"/>
      <c r="E14" s="6"/>
      <c r="F14" s="7" t="s">
        <v>214</v>
      </c>
      <c r="G14" s="79">
        <v>16</v>
      </c>
      <c r="H14" s="85" t="s">
        <v>215</v>
      </c>
      <c r="I14" s="6"/>
      <c r="J14" s="6"/>
      <c r="K14" s="7" t="s">
        <v>216</v>
      </c>
      <c r="L14" s="18">
        <v>71</v>
      </c>
      <c r="N14" s="47">
        <f>(N11+N13)</f>
        <v>35318</v>
      </c>
    </row>
    <row r="15" spans="3:14" ht="29" x14ac:dyDescent="0.4">
      <c r="C15" s="24" t="s">
        <v>217</v>
      </c>
      <c r="D15" s="6"/>
      <c r="E15" s="6"/>
      <c r="F15" s="7" t="s">
        <v>218</v>
      </c>
      <c r="G15" s="79">
        <v>7</v>
      </c>
      <c r="H15" s="138" t="s">
        <v>219</v>
      </c>
      <c r="I15" s="137"/>
      <c r="J15" s="137"/>
      <c r="K15" s="7" t="s">
        <v>220</v>
      </c>
      <c r="L15" s="18">
        <v>27</v>
      </c>
      <c r="N15" s="48">
        <f>(N11+N13)/77764*100</f>
        <v>45.416902422714884</v>
      </c>
    </row>
    <row r="16" spans="3:14" ht="23.25" customHeight="1" thickBot="1" x14ac:dyDescent="0.45">
      <c r="C16" s="26" t="s">
        <v>221</v>
      </c>
      <c r="D16" s="10"/>
      <c r="E16" s="10"/>
      <c r="F16" s="27" t="s">
        <v>222</v>
      </c>
      <c r="G16" s="80">
        <v>11</v>
      </c>
      <c r="H16" s="87" t="s">
        <v>223</v>
      </c>
      <c r="I16" s="10"/>
      <c r="J16" s="12"/>
      <c r="K16" s="11" t="s">
        <v>224</v>
      </c>
      <c r="L16" s="19">
        <v>7</v>
      </c>
    </row>
    <row r="17" spans="3:12" ht="11.25" customHeight="1" x14ac:dyDescent="0.15">
      <c r="C17" s="13" t="s">
        <v>173</v>
      </c>
      <c r="D17" s="13"/>
      <c r="E17" s="13"/>
      <c r="F17" s="13"/>
      <c r="G17" s="20">
        <f>SUM(L5:L16) + SUM(G5:G16)</f>
        <v>1078</v>
      </c>
      <c r="H17" s="13"/>
      <c r="I17" s="13"/>
      <c r="K17" s="15" t="s">
        <v>174</v>
      </c>
      <c r="L17" s="21">
        <f>(N11+N13)/77764*100</f>
        <v>45.416902422714884</v>
      </c>
    </row>
  </sheetData>
  <mergeCells count="6">
    <mergeCell ref="C13:E13"/>
    <mergeCell ref="H15:J15"/>
    <mergeCell ref="C4:G4"/>
    <mergeCell ref="H4:L4"/>
    <mergeCell ref="C7:E7"/>
    <mergeCell ref="C12:E12"/>
  </mergeCells>
  <phoneticPr fontId="0" type="noConversion"/>
  <pageMargins left="0.75" right="0.75" top="1" bottom="1" header="0.5" footer="0.5"/>
  <pageSetup paperSize="9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7"/>
  <sheetViews>
    <sheetView showGridLines="0" workbookViewId="0">
      <selection activeCell="A14" sqref="A14"/>
    </sheetView>
  </sheetViews>
  <sheetFormatPr baseColWidth="10" defaultRowHeight="13" x14ac:dyDescent="0.15"/>
  <cols>
    <col min="1" max="1" width="15.83203125" customWidth="1"/>
    <col min="2" max="2" width="2.1640625" customWidth="1"/>
    <col min="3" max="3" width="7.1640625" customWidth="1"/>
    <col min="4" max="5" width="2.83203125" customWidth="1"/>
    <col min="6" max="6" width="7.1640625" customWidth="1"/>
    <col min="7" max="7" width="3.6640625" customWidth="1"/>
    <col min="8" max="8" width="7.1640625" customWidth="1"/>
    <col min="9" max="10" width="2.83203125" customWidth="1"/>
    <col min="11" max="11" width="7.1640625" customWidth="1"/>
    <col min="12" max="12" width="3.6640625" customWidth="1"/>
    <col min="13" max="13" width="2" customWidth="1"/>
    <col min="14" max="14" width="11.6640625" hidden="1" customWidth="1"/>
    <col min="15" max="256" width="8.83203125" customWidth="1"/>
  </cols>
  <sheetData>
    <row r="3" spans="3:14" ht="14" thickBot="1" x14ac:dyDescent="0.2">
      <c r="C3" s="1"/>
      <c r="D3" s="1"/>
      <c r="E3" s="1"/>
      <c r="G3" s="2"/>
      <c r="L3" s="2"/>
    </row>
    <row r="4" spans="3:14" ht="24" customHeight="1" thickBot="1" x14ac:dyDescent="0.2">
      <c r="C4" s="116" t="s">
        <v>225</v>
      </c>
      <c r="D4" s="117"/>
      <c r="E4" s="117"/>
      <c r="F4" s="117"/>
      <c r="G4" s="117"/>
      <c r="H4" s="118" t="s">
        <v>226</v>
      </c>
      <c r="I4" s="119"/>
      <c r="J4" s="119"/>
      <c r="K4" s="119"/>
      <c r="L4" s="120"/>
    </row>
    <row r="5" spans="3:14" ht="36" x14ac:dyDescent="0.5">
      <c r="C5" s="22" t="s">
        <v>227</v>
      </c>
      <c r="D5" s="3"/>
      <c r="E5" s="3"/>
      <c r="F5" s="28" t="s">
        <v>228</v>
      </c>
      <c r="G5" s="78">
        <v>332</v>
      </c>
      <c r="H5" s="84" t="s">
        <v>229</v>
      </c>
      <c r="I5" s="3"/>
      <c r="J5" s="3"/>
      <c r="K5" s="4" t="s">
        <v>230</v>
      </c>
      <c r="L5" s="17">
        <v>382</v>
      </c>
    </row>
    <row r="6" spans="3:14" ht="29" x14ac:dyDescent="0.4">
      <c r="C6" s="24" t="s">
        <v>231</v>
      </c>
      <c r="D6" s="6"/>
      <c r="E6" s="6"/>
      <c r="F6" s="7" t="s">
        <v>232</v>
      </c>
      <c r="G6" s="79">
        <v>75</v>
      </c>
      <c r="H6" s="85" t="s">
        <v>233</v>
      </c>
      <c r="I6" s="6"/>
      <c r="J6" s="6"/>
      <c r="K6" s="7" t="s">
        <v>234</v>
      </c>
      <c r="L6" s="18">
        <v>71</v>
      </c>
    </row>
    <row r="7" spans="3:14" ht="29" x14ac:dyDescent="0.4">
      <c r="C7" s="24" t="s">
        <v>235</v>
      </c>
      <c r="D7" s="6"/>
      <c r="E7" s="6"/>
      <c r="F7" s="29" t="s">
        <v>236</v>
      </c>
      <c r="G7" s="79" t="s">
        <v>237</v>
      </c>
      <c r="H7" s="138" t="s">
        <v>238</v>
      </c>
      <c r="I7" s="137"/>
      <c r="J7" s="137"/>
      <c r="K7" s="7" t="s">
        <v>239</v>
      </c>
      <c r="L7" s="18">
        <v>70</v>
      </c>
    </row>
    <row r="8" spans="3:14" ht="29" x14ac:dyDescent="0.4">
      <c r="C8" s="30"/>
      <c r="D8" s="6"/>
      <c r="E8" s="6"/>
      <c r="F8" s="31" t="s">
        <v>240</v>
      </c>
      <c r="G8" s="79">
        <v>137</v>
      </c>
      <c r="H8" s="85" t="s">
        <v>241</v>
      </c>
      <c r="I8" s="6"/>
      <c r="J8" s="8"/>
      <c r="K8" s="7" t="s">
        <v>667</v>
      </c>
      <c r="L8" s="18">
        <v>32</v>
      </c>
    </row>
    <row r="9" spans="3:14" ht="29" x14ac:dyDescent="0.4">
      <c r="C9" s="30" t="s">
        <v>242</v>
      </c>
      <c r="D9" s="6"/>
      <c r="E9" s="6"/>
      <c r="F9" s="31" t="s">
        <v>243</v>
      </c>
      <c r="G9" s="79">
        <v>56</v>
      </c>
      <c r="H9" s="85" t="s">
        <v>244</v>
      </c>
      <c r="I9" s="6"/>
      <c r="J9" s="8"/>
      <c r="K9" s="7" t="s">
        <v>245</v>
      </c>
      <c r="L9" s="18">
        <v>39</v>
      </c>
    </row>
    <row r="10" spans="3:14" ht="30" thickBot="1" x14ac:dyDescent="0.45">
      <c r="C10" s="30" t="s">
        <v>246</v>
      </c>
      <c r="D10" s="9"/>
      <c r="E10" s="9"/>
      <c r="F10" s="31" t="s">
        <v>247</v>
      </c>
      <c r="G10" s="79">
        <v>86</v>
      </c>
      <c r="H10" s="112" t="s">
        <v>248</v>
      </c>
      <c r="I10" s="104"/>
      <c r="J10" s="105"/>
      <c r="K10" s="106" t="s">
        <v>249</v>
      </c>
      <c r="L10" s="107">
        <v>38</v>
      </c>
    </row>
    <row r="11" spans="3:14" ht="30" thickTop="1" x14ac:dyDescent="0.4">
      <c r="C11" s="30" t="s">
        <v>250</v>
      </c>
      <c r="D11" s="6"/>
      <c r="E11" s="6"/>
      <c r="F11" s="31" t="s">
        <v>251</v>
      </c>
      <c r="G11" s="79">
        <v>30</v>
      </c>
      <c r="H11" s="98" t="s">
        <v>252</v>
      </c>
      <c r="I11" s="99"/>
      <c r="J11" s="100"/>
      <c r="K11" s="101" t="s">
        <v>253</v>
      </c>
      <c r="L11" s="102">
        <v>33</v>
      </c>
      <c r="N11" s="49">
        <f>'8-atb'!N14</f>
        <v>35318</v>
      </c>
    </row>
    <row r="12" spans="3:14" ht="30" thickBot="1" x14ac:dyDescent="0.45">
      <c r="C12" s="113" t="s">
        <v>254</v>
      </c>
      <c r="D12" s="114"/>
      <c r="E12" s="114"/>
      <c r="F12" s="115" t="s">
        <v>255</v>
      </c>
      <c r="G12" s="111">
        <v>195</v>
      </c>
      <c r="H12" s="85" t="s">
        <v>256</v>
      </c>
      <c r="I12" s="6"/>
      <c r="J12" s="6"/>
      <c r="K12" s="7" t="s">
        <v>257</v>
      </c>
      <c r="L12" s="18">
        <v>33</v>
      </c>
      <c r="N12" s="48">
        <f>N13/77764*100</f>
        <v>3.5093359395092847</v>
      </c>
    </row>
    <row r="13" spans="3:14" ht="30" thickTop="1" x14ac:dyDescent="0.4">
      <c r="C13" s="108" t="s">
        <v>258</v>
      </c>
      <c r="D13" s="99"/>
      <c r="E13" s="99"/>
      <c r="F13" s="101" t="s">
        <v>259</v>
      </c>
      <c r="G13" s="109">
        <v>88</v>
      </c>
      <c r="H13" s="85" t="s">
        <v>260</v>
      </c>
      <c r="I13" s="6"/>
      <c r="J13" s="6"/>
      <c r="K13" s="7" t="s">
        <v>261</v>
      </c>
      <c r="L13" s="18">
        <v>80</v>
      </c>
      <c r="N13" s="50">
        <f>SUM(L5:L16) + SUM(G5:G16)</f>
        <v>2729</v>
      </c>
    </row>
    <row r="14" spans="3:14" ht="23.25" customHeight="1" x14ac:dyDescent="0.4">
      <c r="C14" s="24" t="s">
        <v>262</v>
      </c>
      <c r="D14" s="6"/>
      <c r="E14" s="6"/>
      <c r="F14" s="7" t="s">
        <v>263</v>
      </c>
      <c r="G14" s="79">
        <v>74</v>
      </c>
      <c r="H14" s="85" t="s">
        <v>264</v>
      </c>
      <c r="I14" s="6"/>
      <c r="J14" s="6"/>
      <c r="K14" s="7" t="s">
        <v>265</v>
      </c>
      <c r="L14" s="18">
        <v>57</v>
      </c>
      <c r="N14" s="47">
        <f>(N11+N13)</f>
        <v>38047</v>
      </c>
    </row>
    <row r="15" spans="3:14" ht="29" x14ac:dyDescent="0.4">
      <c r="C15" s="24" t="s">
        <v>266</v>
      </c>
      <c r="D15" s="6"/>
      <c r="E15" s="6"/>
      <c r="F15" s="7" t="s">
        <v>267</v>
      </c>
      <c r="G15" s="79">
        <v>24</v>
      </c>
      <c r="H15" s="85" t="s">
        <v>268</v>
      </c>
      <c r="I15" s="6"/>
      <c r="J15" s="6"/>
      <c r="K15" s="7" t="s">
        <v>269</v>
      </c>
      <c r="L15" s="18">
        <v>461</v>
      </c>
      <c r="N15" s="48">
        <f>(N11+N13)/77764*100</f>
        <v>48.926238362224169</v>
      </c>
    </row>
    <row r="16" spans="3:14" ht="23.25" customHeight="1" thickBot="1" x14ac:dyDescent="0.45">
      <c r="C16" s="32" t="s">
        <v>270</v>
      </c>
      <c r="D16" s="10"/>
      <c r="E16" s="10"/>
      <c r="F16" s="27" t="s">
        <v>271</v>
      </c>
      <c r="G16" s="80">
        <v>26</v>
      </c>
      <c r="H16" s="87" t="s">
        <v>272</v>
      </c>
      <c r="I16" s="10"/>
      <c r="J16" s="12"/>
      <c r="K16" s="11" t="s">
        <v>273</v>
      </c>
      <c r="L16" s="19">
        <v>310</v>
      </c>
    </row>
    <row r="17" spans="3:14" ht="11.25" customHeight="1" x14ac:dyDescent="0.15">
      <c r="C17" s="33" t="s">
        <v>173</v>
      </c>
      <c r="D17" s="33"/>
      <c r="E17" s="33"/>
      <c r="F17" s="33"/>
      <c r="G17" s="34">
        <f>SUM(L5:L16) + SUM(G5:G16)</f>
        <v>2729</v>
      </c>
      <c r="H17" s="33"/>
      <c r="I17" s="33"/>
      <c r="J17" s="35"/>
      <c r="K17" s="36" t="s">
        <v>174</v>
      </c>
      <c r="L17" s="37">
        <f>(N11+N13)/77764*100</f>
        <v>48.926238362224169</v>
      </c>
      <c r="M17" s="35"/>
      <c r="N17" s="35"/>
    </row>
  </sheetData>
  <mergeCells count="3">
    <mergeCell ref="C4:G4"/>
    <mergeCell ref="H4:L4"/>
    <mergeCell ref="H7:J7"/>
  </mergeCells>
  <phoneticPr fontId="0" type="noConversion"/>
  <pageMargins left="0.75" right="0.75" top="1" bottom="1" header="0.5" footer="0.5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</vt:lpstr>
      <vt:lpstr>2</vt:lpstr>
      <vt:lpstr>3</vt:lpstr>
      <vt:lpstr>4</vt:lpstr>
      <vt:lpstr>5</vt:lpstr>
      <vt:lpstr>6</vt:lpstr>
      <vt:lpstr>7-atb</vt:lpstr>
      <vt:lpstr>8-atb</vt:lpstr>
      <vt:lpstr>9-sgn</vt:lpstr>
      <vt:lpstr>10-lst</vt:lpstr>
      <vt:lpstr>11-fth</vt:lpstr>
      <vt:lpstr>12-bls</vt:lpstr>
      <vt:lpstr>13-slf</vt:lpstr>
      <vt:lpstr>14-ppl</vt:lpstr>
    </vt:vector>
  </TitlesOfParts>
  <Company>KFUPM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Abdulazeez Abdulraheem</dc:creator>
  <cp:lastModifiedBy>FP Management LTD</cp:lastModifiedBy>
  <cp:lastPrinted>2001-11-13T07:07:47Z</cp:lastPrinted>
  <dcterms:created xsi:type="dcterms:W3CDTF">2001-10-21T17:35:53Z</dcterms:created>
  <dcterms:modified xsi:type="dcterms:W3CDTF">2024-04-08T21:57:01Z</dcterms:modified>
</cp:coreProperties>
</file>