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9a5cfb028adffd5/Desktop/Python/Pandas/Data Sets/"/>
    </mc:Choice>
  </mc:AlternateContent>
  <xr:revisionPtr revIDLastSave="3" documentId="13_ncr:1_{7A2C4CA8-0AC6-4CFB-93D2-1A3C0DE041CE}" xr6:coauthVersionLast="47" xr6:coauthVersionMax="47" xr10:uidLastSave="{0795D275-160C-4716-ACE7-FEB800F850D8}"/>
  <bookViews>
    <workbookView xWindow="-120" yWindow="-120" windowWidth="29040" windowHeight="15840" xr2:uid="{00000000-000D-0000-FFFF-FFFF00000000}"/>
  </bookViews>
  <sheets>
    <sheet name="Basic Data Entry Sheet" sheetId="2" r:id="rId1"/>
    <sheet name="Marksheet" sheetId="1" r:id="rId2"/>
    <sheet name="Report Card" sheetId="4" r:id="rId3"/>
  </sheets>
  <definedNames>
    <definedName name="_xlnm.Print_Titles" localSheetId="1">Marksheet!$A:$B,Marksheet!$8:$9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" i="1" l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10" i="1"/>
  <c r="AD11" i="1"/>
  <c r="AD12" i="1"/>
  <c r="AD13" i="1"/>
  <c r="AD14" i="1"/>
  <c r="AD15" i="1"/>
  <c r="AD16" i="1"/>
  <c r="R91" i="4" s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10" i="1"/>
  <c r="U11" i="1"/>
  <c r="U12" i="1"/>
  <c r="R79" i="4" s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10" i="1"/>
  <c r="R11" i="1"/>
  <c r="R12" i="1"/>
  <c r="R13" i="1"/>
  <c r="R14" i="1"/>
  <c r="R15" i="1"/>
  <c r="R16" i="1"/>
  <c r="R75" i="4" s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10" i="1"/>
  <c r="L11" i="1"/>
  <c r="L12" i="1"/>
  <c r="L13" i="1"/>
  <c r="L14" i="1"/>
  <c r="L15" i="1"/>
  <c r="L16" i="1"/>
  <c r="R67" i="4" s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10" i="1"/>
  <c r="I11" i="1"/>
  <c r="I12" i="1"/>
  <c r="I13" i="1"/>
  <c r="I14" i="1"/>
  <c r="I15" i="1"/>
  <c r="I16" i="1"/>
  <c r="R63" i="4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0" i="1"/>
  <c r="C10" i="1"/>
  <c r="C11" i="1"/>
  <c r="C12" i="1"/>
  <c r="C13" i="1"/>
  <c r="C14" i="1"/>
  <c r="C15" i="1"/>
  <c r="C16" i="1"/>
  <c r="R55" i="4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11" i="1"/>
  <c r="B12" i="1"/>
  <c r="B13" i="1"/>
  <c r="B14" i="1"/>
  <c r="B15" i="1"/>
  <c r="B16" i="1"/>
  <c r="H40" i="4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10" i="1"/>
  <c r="AD8" i="1"/>
  <c r="D91" i="4" s="1"/>
  <c r="AA8" i="1"/>
  <c r="D87" i="4" s="1"/>
  <c r="X8" i="1"/>
  <c r="D83" i="4" s="1"/>
  <c r="U8" i="1"/>
  <c r="D79" i="4" s="1"/>
  <c r="R8" i="1"/>
  <c r="D75" i="4" s="1"/>
  <c r="O8" i="1"/>
  <c r="D71" i="4" s="1"/>
  <c r="L8" i="1"/>
  <c r="D67" i="4" s="1"/>
  <c r="I8" i="1"/>
  <c r="D63" i="4" s="1"/>
  <c r="F8" i="1"/>
  <c r="D59" i="4" s="1"/>
  <c r="C8" i="1"/>
  <c r="D55" i="4" s="1"/>
  <c r="T118" i="4"/>
  <c r="AI128" i="4" s="1"/>
  <c r="AE116" i="4"/>
  <c r="K59" i="4"/>
  <c r="K63" i="4"/>
  <c r="K67" i="4"/>
  <c r="K71" i="4"/>
  <c r="K75" i="4"/>
  <c r="K79" i="4"/>
  <c r="K83" i="4"/>
  <c r="K87" i="4"/>
  <c r="K91" i="4"/>
  <c r="K55" i="4"/>
  <c r="T33" i="4"/>
  <c r="R59" i="4" l="1"/>
  <c r="R71" i="4"/>
  <c r="CB71" i="4" s="1"/>
  <c r="R83" i="4"/>
  <c r="CB83" i="4" s="1"/>
  <c r="R87" i="4"/>
  <c r="AE112" i="4"/>
  <c r="K95" i="4"/>
  <c r="CB59" i="4"/>
  <c r="CB67" i="4"/>
  <c r="CB75" i="4"/>
  <c r="CB55" i="4"/>
  <c r="CB63" i="4"/>
  <c r="CB79" i="4"/>
  <c r="CB91" i="4"/>
  <c r="R95" i="4" l="1"/>
  <c r="L108" i="4" s="1"/>
  <c r="CB87" i="4"/>
  <c r="CB108" i="4" s="1"/>
  <c r="L114" i="4" l="1"/>
  <c r="L128" i="4"/>
  <c r="AG10" i="1"/>
  <c r="AG11" i="1"/>
  <c r="AG12" i="1"/>
  <c r="AG13" i="1"/>
  <c r="AG14" i="1"/>
  <c r="AG15" i="1"/>
  <c r="AG16" i="1"/>
  <c r="AG17" i="1"/>
  <c r="N7" i="1" l="1"/>
  <c r="K7" i="1"/>
  <c r="R27" i="4" s="1"/>
  <c r="H7" i="1"/>
  <c r="E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F8" i="1"/>
  <c r="AC8" i="1"/>
  <c r="Z8" i="1"/>
  <c r="W8" i="1"/>
  <c r="T8" i="1"/>
  <c r="Q8" i="1"/>
  <c r="N8" i="1"/>
  <c r="K8" i="1"/>
  <c r="H8" i="1"/>
  <c r="E8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1" i="1"/>
  <c r="D12" i="1"/>
  <c r="D13" i="1"/>
  <c r="D14" i="1"/>
  <c r="D15" i="1"/>
  <c r="D16" i="1"/>
  <c r="D17" i="1"/>
  <c r="D10" i="1"/>
  <c r="H19" i="1" l="1"/>
  <c r="H23" i="1"/>
  <c r="H27" i="1"/>
  <c r="H31" i="1"/>
  <c r="H35" i="1"/>
  <c r="H39" i="1"/>
  <c r="H43" i="1"/>
  <c r="H47" i="1"/>
  <c r="H51" i="1"/>
  <c r="H55" i="1"/>
  <c r="H59" i="1"/>
  <c r="H63" i="1"/>
  <c r="H67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W19" i="1"/>
  <c r="W23" i="1"/>
  <c r="W27" i="1"/>
  <c r="W31" i="1"/>
  <c r="W35" i="1"/>
  <c r="W39" i="1"/>
  <c r="W43" i="1"/>
  <c r="W47" i="1"/>
  <c r="W51" i="1"/>
  <c r="W55" i="1"/>
  <c r="W59" i="1"/>
  <c r="W63" i="1"/>
  <c r="W67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F19" i="1"/>
  <c r="AF23" i="1"/>
  <c r="AF27" i="1"/>
  <c r="AF31" i="1"/>
  <c r="AF35" i="1"/>
  <c r="AF39" i="1"/>
  <c r="AF43" i="1"/>
  <c r="AF47" i="1"/>
  <c r="AF51" i="1"/>
  <c r="AF55" i="1"/>
  <c r="AF59" i="1"/>
  <c r="AF63" i="1"/>
  <c r="AF67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Z18" i="1"/>
  <c r="Z22" i="1"/>
  <c r="Z26" i="1"/>
  <c r="Z30" i="1"/>
  <c r="Z34" i="1"/>
  <c r="Z38" i="1"/>
  <c r="Z42" i="1"/>
  <c r="Z46" i="1"/>
  <c r="Z50" i="1"/>
  <c r="Z54" i="1"/>
  <c r="Z58" i="1"/>
  <c r="Z62" i="1"/>
  <c r="Z66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C66" i="1"/>
  <c r="AF18" i="1"/>
  <c r="AF22" i="1"/>
  <c r="AF26" i="1"/>
  <c r="AF30" i="1"/>
  <c r="AF34" i="1"/>
  <c r="AF38" i="1"/>
  <c r="AF42" i="1"/>
  <c r="AF46" i="1"/>
  <c r="AF50" i="1"/>
  <c r="AF54" i="1"/>
  <c r="AF58" i="1"/>
  <c r="AF62" i="1"/>
  <c r="AF66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AF21" i="1"/>
  <c r="AF25" i="1"/>
  <c r="AF29" i="1"/>
  <c r="AF33" i="1"/>
  <c r="AF37" i="1"/>
  <c r="AF41" i="1"/>
  <c r="AF45" i="1"/>
  <c r="AF49" i="1"/>
  <c r="AF53" i="1"/>
  <c r="AF57" i="1"/>
  <c r="AF61" i="1"/>
  <c r="AF65" i="1"/>
  <c r="AF69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AC20" i="1"/>
  <c r="AC24" i="1"/>
  <c r="AC28" i="1"/>
  <c r="AC32" i="1"/>
  <c r="AC36" i="1"/>
  <c r="AC40" i="1"/>
  <c r="AC44" i="1"/>
  <c r="AC48" i="1"/>
  <c r="AC52" i="1"/>
  <c r="AC56" i="1"/>
  <c r="AC60" i="1"/>
  <c r="AC64" i="1"/>
  <c r="AC68" i="1"/>
  <c r="AF20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E18" i="1"/>
  <c r="E26" i="1"/>
  <c r="E38" i="1"/>
  <c r="E58" i="1"/>
  <c r="E25" i="1"/>
  <c r="E37" i="1"/>
  <c r="E45" i="1"/>
  <c r="E53" i="1"/>
  <c r="E61" i="1"/>
  <c r="E65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22" i="1"/>
  <c r="E30" i="1"/>
  <c r="E34" i="1"/>
  <c r="E42" i="1"/>
  <c r="E46" i="1"/>
  <c r="E50" i="1"/>
  <c r="E54" i="1"/>
  <c r="E62" i="1"/>
  <c r="E66" i="1"/>
  <c r="E21" i="1"/>
  <c r="E29" i="1"/>
  <c r="E33" i="1"/>
  <c r="E41" i="1"/>
  <c r="E49" i="1"/>
  <c r="E57" i="1"/>
  <c r="E69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H17" i="1"/>
  <c r="AD55" i="4"/>
  <c r="AD87" i="4"/>
  <c r="AD83" i="4"/>
  <c r="AD67" i="4"/>
  <c r="AD79" i="4"/>
  <c r="AD71" i="4"/>
  <c r="AD75" i="4"/>
  <c r="AD59" i="4"/>
  <c r="AD63" i="4"/>
  <c r="AD91" i="4"/>
  <c r="AF40" i="4"/>
  <c r="G33" i="4"/>
  <c r="T10" i="1"/>
  <c r="AC16" i="1"/>
  <c r="N14" i="1"/>
  <c r="E10" i="1"/>
  <c r="E14" i="1"/>
  <c r="H12" i="1"/>
  <c r="Z59" i="4" s="1"/>
  <c r="H16" i="1"/>
  <c r="K12" i="1"/>
  <c r="Z63" i="4" s="1"/>
  <c r="K16" i="1"/>
  <c r="N11" i="1"/>
  <c r="Q11" i="1"/>
  <c r="Q15" i="1"/>
  <c r="T13" i="1"/>
  <c r="T17" i="1"/>
  <c r="W11" i="1"/>
  <c r="W15" i="1"/>
  <c r="Z11" i="1"/>
  <c r="Z15" i="1"/>
  <c r="AC11" i="1"/>
  <c r="AC15" i="1"/>
  <c r="AF11" i="1"/>
  <c r="AF15" i="1"/>
  <c r="H11" i="1"/>
  <c r="H15" i="1"/>
  <c r="K11" i="1"/>
  <c r="K15" i="1"/>
  <c r="N10" i="1"/>
  <c r="N17" i="1"/>
  <c r="Q10" i="1"/>
  <c r="Q14" i="1"/>
  <c r="T12" i="1"/>
  <c r="Z75" i="4" s="1"/>
  <c r="T16" i="1"/>
  <c r="W10" i="1"/>
  <c r="W14" i="1"/>
  <c r="Z10" i="1"/>
  <c r="Z14" i="1"/>
  <c r="AC10" i="1"/>
  <c r="AC14" i="1"/>
  <c r="AC17" i="1"/>
  <c r="AF10" i="1"/>
  <c r="AF14" i="1"/>
  <c r="E15" i="1"/>
  <c r="E12" i="1"/>
  <c r="H10" i="1"/>
  <c r="H14" i="1"/>
  <c r="K10" i="1"/>
  <c r="K14" i="1"/>
  <c r="N13" i="1"/>
  <c r="N16" i="1"/>
  <c r="Q13" i="1"/>
  <c r="Q17" i="1"/>
  <c r="T11" i="1"/>
  <c r="T15" i="1"/>
  <c r="W13" i="1"/>
  <c r="W17" i="1"/>
  <c r="Z13" i="1"/>
  <c r="Z17" i="1"/>
  <c r="AC13" i="1"/>
  <c r="AF13" i="1"/>
  <c r="AF17" i="1"/>
  <c r="E11" i="1"/>
  <c r="E16" i="1"/>
  <c r="E17" i="1"/>
  <c r="E13" i="1"/>
  <c r="H13" i="1"/>
  <c r="K13" i="1"/>
  <c r="K17" i="1"/>
  <c r="N12" i="1"/>
  <c r="Z67" i="4" s="1"/>
  <c r="N15" i="1"/>
  <c r="Q12" i="1"/>
  <c r="Z71" i="4" s="1"/>
  <c r="Q16" i="1"/>
  <c r="T14" i="1"/>
  <c r="W12" i="1"/>
  <c r="Z79" i="4" s="1"/>
  <c r="W16" i="1"/>
  <c r="Z12" i="1"/>
  <c r="Z83" i="4" s="1"/>
  <c r="Z16" i="1"/>
  <c r="AC12" i="1"/>
  <c r="Z87" i="4" s="1"/>
  <c r="AF12" i="1"/>
  <c r="Z91" i="4" s="1"/>
  <c r="AF16" i="1"/>
  <c r="AH8" i="1"/>
  <c r="AH21" i="1" l="1"/>
  <c r="AH25" i="1"/>
  <c r="AH29" i="1"/>
  <c r="AH33" i="1"/>
  <c r="AH37" i="1"/>
  <c r="AH41" i="1"/>
  <c r="AH45" i="1"/>
  <c r="AH49" i="1"/>
  <c r="AH53" i="1"/>
  <c r="AH57" i="1"/>
  <c r="AH61" i="1"/>
  <c r="AH65" i="1"/>
  <c r="AH69" i="1"/>
  <c r="AH20" i="1"/>
  <c r="AJ20" i="1" s="1"/>
  <c r="AH24" i="1"/>
  <c r="AJ24" i="1" s="1"/>
  <c r="AH28" i="1"/>
  <c r="AJ28" i="1" s="1"/>
  <c r="AH32" i="1"/>
  <c r="AJ32" i="1" s="1"/>
  <c r="AH36" i="1"/>
  <c r="AJ36" i="1" s="1"/>
  <c r="AH40" i="1"/>
  <c r="AJ40" i="1" s="1"/>
  <c r="AH44" i="1"/>
  <c r="AJ44" i="1" s="1"/>
  <c r="AH48" i="1"/>
  <c r="AJ48" i="1" s="1"/>
  <c r="AH52" i="1"/>
  <c r="AJ52" i="1" s="1"/>
  <c r="AH56" i="1"/>
  <c r="AJ56" i="1" s="1"/>
  <c r="AH60" i="1"/>
  <c r="AJ60" i="1" s="1"/>
  <c r="AH64" i="1"/>
  <c r="AJ64" i="1" s="1"/>
  <c r="AH68" i="1"/>
  <c r="AJ68" i="1" s="1"/>
  <c r="AH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18" i="1"/>
  <c r="AJ18" i="1" s="1"/>
  <c r="AH22" i="1"/>
  <c r="AJ22" i="1" s="1"/>
  <c r="AH26" i="1"/>
  <c r="AJ26" i="1" s="1"/>
  <c r="AH30" i="1"/>
  <c r="AJ30" i="1" s="1"/>
  <c r="AH34" i="1"/>
  <c r="AJ34" i="1" s="1"/>
  <c r="AH38" i="1"/>
  <c r="AJ38" i="1" s="1"/>
  <c r="AH42" i="1"/>
  <c r="AJ42" i="1" s="1"/>
  <c r="AH46" i="1"/>
  <c r="AJ46" i="1" s="1"/>
  <c r="AH50" i="1"/>
  <c r="AJ50" i="1" s="1"/>
  <c r="AH54" i="1"/>
  <c r="AJ54" i="1" s="1"/>
  <c r="AH58" i="1"/>
  <c r="AJ58" i="1" s="1"/>
  <c r="AH62" i="1"/>
  <c r="AJ62" i="1" s="1"/>
  <c r="AH66" i="1"/>
  <c r="AJ66" i="1" s="1"/>
  <c r="Z55" i="4"/>
  <c r="AH14" i="1"/>
  <c r="AH10" i="1"/>
  <c r="AH13" i="1"/>
  <c r="AH17" i="1"/>
  <c r="AH12" i="1"/>
  <c r="AH16" i="1"/>
  <c r="AJ16" i="1" s="1"/>
  <c r="AH11" i="1"/>
  <c r="AH15" i="1"/>
  <c r="AI11" i="1" l="1"/>
  <c r="AJ11" i="1"/>
  <c r="AI13" i="1"/>
  <c r="AJ13" i="1"/>
  <c r="AI59" i="1"/>
  <c r="AJ59" i="1"/>
  <c r="AI43" i="1"/>
  <c r="AJ43" i="1"/>
  <c r="AI27" i="1"/>
  <c r="AJ27" i="1"/>
  <c r="AI69" i="1"/>
  <c r="AJ69" i="1"/>
  <c r="AI53" i="1"/>
  <c r="AJ53" i="1"/>
  <c r="AI37" i="1"/>
  <c r="AJ37" i="1"/>
  <c r="AI21" i="1"/>
  <c r="AJ21" i="1"/>
  <c r="AI17" i="1"/>
  <c r="AJ17" i="1"/>
  <c r="AI63" i="1"/>
  <c r="AJ63" i="1"/>
  <c r="AI47" i="1"/>
  <c r="AJ47" i="1"/>
  <c r="AI31" i="1"/>
  <c r="AJ31" i="1"/>
  <c r="AI57" i="1"/>
  <c r="AJ57" i="1"/>
  <c r="AI41" i="1"/>
  <c r="AJ41" i="1"/>
  <c r="AI25" i="1"/>
  <c r="AJ25" i="1"/>
  <c r="AI15" i="1"/>
  <c r="AJ15" i="1"/>
  <c r="AI12" i="1"/>
  <c r="AJ12" i="1"/>
  <c r="L120" i="4" s="1"/>
  <c r="AI14" i="1"/>
  <c r="AJ14" i="1"/>
  <c r="AI67" i="1"/>
  <c r="AJ67" i="1"/>
  <c r="AI51" i="1"/>
  <c r="AJ51" i="1"/>
  <c r="AI35" i="1"/>
  <c r="AJ35" i="1"/>
  <c r="AI19" i="1"/>
  <c r="AJ19" i="1"/>
  <c r="AI61" i="1"/>
  <c r="AJ61" i="1"/>
  <c r="AI45" i="1"/>
  <c r="AJ45" i="1"/>
  <c r="AI29" i="1"/>
  <c r="AJ29" i="1"/>
  <c r="AI10" i="1"/>
  <c r="AJ10" i="1"/>
  <c r="AI55" i="1"/>
  <c r="AJ55" i="1"/>
  <c r="AI39" i="1"/>
  <c r="AJ39" i="1"/>
  <c r="AI23" i="1"/>
  <c r="AJ23" i="1"/>
  <c r="AI65" i="1"/>
  <c r="AJ65" i="1"/>
  <c r="AI49" i="1"/>
  <c r="AJ49" i="1"/>
  <c r="AI33" i="1"/>
  <c r="AJ33" i="1"/>
  <c r="AI16" i="1"/>
  <c r="AI18" i="1" l="1"/>
  <c r="AI20" i="1" l="1"/>
  <c r="AI22" i="1" l="1"/>
  <c r="AI24" i="1" l="1"/>
  <c r="AI26" i="1" l="1"/>
  <c r="AI28" i="1" l="1"/>
  <c r="AI30" i="1" l="1"/>
  <c r="AI32" i="1" l="1"/>
  <c r="AI34" i="1" l="1"/>
  <c r="AI36" i="1" l="1"/>
  <c r="AI38" i="1" l="1"/>
  <c r="AI40" i="1" l="1"/>
  <c r="AI42" i="1" l="1"/>
  <c r="AI44" i="1" l="1"/>
  <c r="AI46" i="1" l="1"/>
  <c r="AI48" i="1" l="1"/>
  <c r="AI50" i="1" l="1"/>
  <c r="AI52" i="1" l="1"/>
  <c r="AI54" i="1" l="1"/>
  <c r="AI56" i="1" l="1"/>
  <c r="AI58" i="1" l="1"/>
  <c r="AI60" i="1" l="1"/>
  <c r="AI62" i="1" l="1"/>
  <c r="AI64" i="1" l="1"/>
  <c r="AI66" i="1" l="1"/>
  <c r="AI68" i="1"/>
  <c r="AL10" i="1"/>
</calcChain>
</file>

<file path=xl/sharedStrings.xml><?xml version="1.0" encoding="utf-8"?>
<sst xmlns="http://schemas.openxmlformats.org/spreadsheetml/2006/main" count="175" uniqueCount="129">
  <si>
    <t>Roll No.</t>
  </si>
  <si>
    <t>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</si>
  <si>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</si>
  <si>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</si>
  <si>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</si>
  <si>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</si>
  <si>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</si>
  <si>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</si>
  <si>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</si>
  <si>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</si>
  <si>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</si>
  <si>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</si>
  <si>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</si>
  <si>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</si>
  <si>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</si>
  <si>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</si>
  <si>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</si>
  <si>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</si>
  <si>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</si>
  <si>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</si>
  <si>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</si>
  <si>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</si>
  <si>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</si>
  <si>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</si>
  <si>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</si>
  <si>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</si>
  <si>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</si>
  <si>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</si>
  <si>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</si>
  <si>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</si>
  <si>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</si>
  <si>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</si>
  <si>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</si>
  <si>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</si>
  <si>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</si>
  <si>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</si>
  <si>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</si>
  <si>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</si>
  <si>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</si>
  <si>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</si>
  <si>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</si>
  <si>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</si>
  <si>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</si>
  <si>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</si>
  <si>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</si>
  <si>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</si>
  <si>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</si>
  <si>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</si>
  <si>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</si>
  <si>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</si>
  <si>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</si>
  <si>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</si>
  <si>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</si>
  <si>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</si>
  <si>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Total</t>
  </si>
  <si>
    <t>Marks</t>
  </si>
  <si>
    <t>Grade</t>
  </si>
  <si>
    <t>Percentage</t>
  </si>
  <si>
    <t>%</t>
  </si>
  <si>
    <t>B+</t>
  </si>
  <si>
    <t>B</t>
  </si>
  <si>
    <t>Above Average</t>
  </si>
  <si>
    <t>Good</t>
  </si>
  <si>
    <t>Pass</t>
  </si>
  <si>
    <t>P</t>
  </si>
  <si>
    <t>A</t>
  </si>
  <si>
    <t>A+</t>
  </si>
  <si>
    <t>O</t>
  </si>
  <si>
    <t>Outstanding</t>
  </si>
  <si>
    <t>Excellent</t>
  </si>
  <si>
    <t>Very Good</t>
  </si>
  <si>
    <t>C</t>
  </si>
  <si>
    <t>Average</t>
  </si>
  <si>
    <t>Rank</t>
  </si>
  <si>
    <t>ab</t>
  </si>
  <si>
    <t>A.Y.</t>
  </si>
  <si>
    <t>Class</t>
  </si>
  <si>
    <t>Exam</t>
  </si>
  <si>
    <t>Month</t>
  </si>
  <si>
    <t>Subjects</t>
  </si>
  <si>
    <t>Total Marks</t>
  </si>
  <si>
    <t>Marks Obtained</t>
  </si>
  <si>
    <t>Remarks</t>
  </si>
  <si>
    <t>Attendance</t>
  </si>
  <si>
    <t>Overall Grade</t>
  </si>
  <si>
    <t>G.R. No.</t>
  </si>
  <si>
    <t>-</t>
  </si>
  <si>
    <t>Result Of</t>
  </si>
  <si>
    <t>Principal's Signature</t>
  </si>
  <si>
    <t>Class Teacher's Signature</t>
  </si>
  <si>
    <t>Result</t>
  </si>
  <si>
    <t>N.I.</t>
  </si>
  <si>
    <t>Promoted to class</t>
  </si>
  <si>
    <t>School will
reopen on</t>
  </si>
  <si>
    <t>Parent's Signature</t>
  </si>
  <si>
    <t>Atten. Present Days</t>
  </si>
  <si>
    <t>MARKSHEET (Only for view and print purpose. Do not edit here)</t>
  </si>
  <si>
    <t>ac</t>
  </si>
  <si>
    <t>ad</t>
  </si>
  <si>
    <t>ae</t>
  </si>
  <si>
    <t>af</t>
  </si>
  <si>
    <t>ag</t>
  </si>
  <si>
    <t>ah</t>
  </si>
  <si>
    <t>ai</t>
  </si>
  <si>
    <t>Grading System Details</t>
  </si>
  <si>
    <t>% Range</t>
  </si>
  <si>
    <t>91 - 100</t>
  </si>
  <si>
    <t>Needs Improvment</t>
  </si>
  <si>
    <t>0 - 32</t>
  </si>
  <si>
    <t>33 - 50</t>
  </si>
  <si>
    <t>51 - 55</t>
  </si>
  <si>
    <t>56 - 60</t>
  </si>
  <si>
    <t>61 - 70</t>
  </si>
  <si>
    <t>71 - 80</t>
  </si>
  <si>
    <t>81 - 90</t>
  </si>
  <si>
    <t>www.ExcelDataPro.com</t>
  </si>
  <si>
    <t>School Report Card Template</t>
  </si>
  <si>
    <t>English</t>
  </si>
  <si>
    <t>Hindi</t>
  </si>
  <si>
    <t>Telugu</t>
  </si>
  <si>
    <t>Maths</t>
  </si>
  <si>
    <t>AI</t>
  </si>
  <si>
    <t>Science</t>
  </si>
  <si>
    <t>Social</t>
  </si>
  <si>
    <t>EVS</t>
  </si>
  <si>
    <t>Sports</t>
  </si>
  <si>
    <t>Sanskrit</t>
  </si>
  <si>
    <t>Admission No</t>
  </si>
  <si>
    <t>Present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</si>
</sst>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ndalus"/>
      <family val="1"/>
    </font>
    <font>
      <b/>
      <sz val="24"/>
      <color theme="0"/>
      <name val="Andalus"/>
      <family val="1"/>
    </font>
    <font>
      <b/>
      <sz val="12"/>
      <color theme="0"/>
      <name val="Andalus"/>
      <family val="1"/>
    </font>
    <font>
      <sz val="12"/>
      <color theme="0"/>
      <name val="Andalus"/>
      <family val="1"/>
    </font>
    <font>
      <sz val="12"/>
      <color theme="1"/>
      <name val="Andalus"/>
      <family val="1"/>
    </font>
    <font>
      <b/>
      <sz val="10"/>
      <color theme="0"/>
      <name val="Andalus"/>
      <family val="1"/>
    </font>
    <font>
      <b/>
      <sz val="9"/>
      <color theme="0"/>
      <name val="Andalus"/>
      <family val="1"/>
    </font>
    <font>
      <sz val="14"/>
      <color theme="1"/>
      <name val="Andalus"/>
      <family val="1"/>
    </font>
    <font>
      <b/>
      <sz val="14"/>
      <color theme="1"/>
      <name val="Andalus"/>
      <family val="1"/>
    </font>
    <font>
      <b/>
      <sz val="20"/>
      <color theme="1"/>
      <name val="Andalus"/>
      <family val="1"/>
    </font>
    <font>
      <sz val="26"/>
      <color theme="1"/>
      <name val="Andalus"/>
      <family val="1"/>
    </font>
    <font>
      <u/>
      <sz val="11"/>
      <color theme="10"/>
      <name val="Calibri"/>
      <family val="2"/>
    </font>
    <font>
      <u/>
      <sz val="35"/>
      <color rgb="FFFFFF00"/>
      <name val="Lucida Calligraphy"/>
      <family val="4"/>
    </font>
    <font>
      <sz val="35"/>
      <color rgb="FFFFFF00"/>
      <name val="Lucida Calligraphy"/>
      <family val="4"/>
    </font>
    <font>
      <b/>
      <sz val="18"/>
      <color theme="0"/>
      <name val="Andalus"/>
      <family val="1"/>
    </font>
    <font>
      <b/>
      <sz val="22"/>
      <color theme="0"/>
      <name val="Lucida Calligraphy"/>
      <family val="4"/>
    </font>
    <font>
      <b/>
      <u/>
      <sz val="25"/>
      <color rgb="FFFFFF00"/>
      <name val="Lucida Calligraphy"/>
      <family val="4"/>
    </font>
    <font>
      <b/>
      <sz val="25"/>
      <color rgb="FFFFFF00"/>
      <name val="Lucida Calligraphy"/>
      <family val="4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2" borderId="0" xfId="0" applyFont="1" applyFill="1"/>
    <xf numFmtId="0" fontId="8" fillId="0" borderId="0" xfId="0" applyFont="1"/>
    <xf numFmtId="0" fontId="8" fillId="2" borderId="0" xfId="0" applyFont="1" applyFill="1"/>
    <xf numFmtId="0" fontId="7" fillId="2" borderId="1" xfId="0" applyFont="1" applyFill="1" applyBorder="1"/>
    <xf numFmtId="0" fontId="7" fillId="2" borderId="2" xfId="0" applyFont="1" applyFill="1" applyBorder="1"/>
    <xf numFmtId="0" fontId="6" fillId="2" borderId="0" xfId="0" applyFont="1" applyFill="1" applyAlignment="1">
      <alignment horizontal="left" vertical="top"/>
    </xf>
    <xf numFmtId="0" fontId="6" fillId="2" borderId="0" xfId="0" applyFont="1" applyFill="1"/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top"/>
    </xf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8" fillId="0" borderId="0" xfId="0" applyFont="1" applyAlignment="1">
      <alignment horizontal="left" vertical="top"/>
    </xf>
    <xf numFmtId="0" fontId="10" fillId="2" borderId="0" xfId="0" applyFont="1" applyFill="1" applyAlignment="1">
      <alignment horizontal="left" vertical="center" textRotation="90" wrapText="1"/>
    </xf>
    <xf numFmtId="0" fontId="9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center" textRotation="90" wrapText="1"/>
    </xf>
    <xf numFmtId="0" fontId="11" fillId="0" borderId="18" xfId="0" applyFont="1" applyBorder="1"/>
    <xf numFmtId="0" fontId="12" fillId="0" borderId="18" xfId="0" applyFont="1" applyBorder="1"/>
    <xf numFmtId="0" fontId="13" fillId="0" borderId="18" xfId="0" applyFont="1" applyBorder="1" applyAlignment="1">
      <alignment horizontal="center" vertical="center"/>
    </xf>
    <xf numFmtId="0" fontId="8" fillId="0" borderId="18" xfId="0" applyFont="1" applyBorder="1"/>
    <xf numFmtId="0" fontId="12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/>
    <xf numFmtId="0" fontId="11" fillId="0" borderId="26" xfId="0" applyFont="1" applyBorder="1"/>
    <xf numFmtId="0" fontId="13" fillId="0" borderId="26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8" fillId="2" borderId="20" xfId="0" applyFont="1" applyFill="1" applyBorder="1"/>
    <xf numFmtId="0" fontId="8" fillId="2" borderId="22" xfId="0" applyFont="1" applyFill="1" applyBorder="1"/>
    <xf numFmtId="0" fontId="7" fillId="2" borderId="20" xfId="0" applyFont="1" applyFill="1" applyBorder="1"/>
    <xf numFmtId="0" fontId="7" fillId="2" borderId="22" xfId="0" applyFont="1" applyFill="1" applyBorder="1"/>
    <xf numFmtId="0" fontId="7" fillId="2" borderId="21" xfId="0" applyFont="1" applyFill="1" applyBorder="1"/>
    <xf numFmtId="0" fontId="7" fillId="2" borderId="17" xfId="0" applyFont="1" applyFill="1" applyBorder="1"/>
    <xf numFmtId="0" fontId="6" fillId="2" borderId="17" xfId="0" applyFont="1" applyFill="1" applyBorder="1"/>
    <xf numFmtId="0" fontId="7" fillId="2" borderId="25" xfId="0" applyFont="1" applyFill="1" applyBorder="1"/>
    <xf numFmtId="0" fontId="24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left"/>
    </xf>
    <xf numFmtId="0" fontId="12" fillId="0" borderId="18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2" fillId="0" borderId="18" xfId="0" applyFont="1" applyBorder="1" applyAlignment="1">
      <alignment wrapText="1"/>
    </xf>
    <xf numFmtId="0" fontId="16" fillId="2" borderId="15" xfId="1" applyFont="1" applyFill="1" applyBorder="1" applyAlignment="1" applyProtection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20" fillId="2" borderId="15" xfId="1" applyFont="1" applyFill="1" applyBorder="1" applyAlignment="1" applyProtection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14" xfId="0" applyFont="1" applyFill="1" applyBorder="1" applyAlignment="1">
      <alignment horizontal="center" vertical="top"/>
    </xf>
    <xf numFmtId="10" fontId="6" fillId="2" borderId="0" xfId="0" applyNumberFormat="1" applyFont="1" applyFill="1" applyAlignment="1">
      <alignment horizontal="center" vertical="center"/>
    </xf>
    <xf numFmtId="10" fontId="6" fillId="2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top"/>
    </xf>
    <xf numFmtId="0" fontId="6" fillId="2" borderId="7" xfId="0" applyFont="1" applyFill="1" applyBorder="1" applyAlignment="1">
      <alignment horizontal="center" vertical="top"/>
    </xf>
    <xf numFmtId="0" fontId="7" fillId="2" borderId="7" xfId="0" applyFont="1" applyFill="1" applyBorder="1"/>
    <xf numFmtId="0" fontId="6" fillId="2" borderId="7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center"/>
    </xf>
    <xf numFmtId="0" fontId="0" fillId="0" borderId="0" xfId="0"/>
    <xf numFmtId="0" fontId="0" fillId="0" borderId="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top"/>
    </xf>
    <xf numFmtId="0" fontId="23" fillId="2" borderId="16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22" xfId="0" applyFont="1" applyFill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23" fillId="2" borderId="17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2" borderId="17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22" fillId="2" borderId="16" xfId="0" applyFont="1" applyFill="1" applyBorder="1" applyAlignment="1">
      <alignment horizontal="center" vertical="top" wrapText="1"/>
    </xf>
    <xf numFmtId="0" fontId="22" fillId="2" borderId="23" xfId="0" applyFont="1" applyFill="1" applyBorder="1" applyAlignment="1">
      <alignment horizontal="center" vertical="top" wrapText="1"/>
    </xf>
    <xf numFmtId="0" fontId="22" fillId="2" borderId="24" xfId="0" applyFont="1" applyFill="1" applyBorder="1" applyAlignment="1">
      <alignment horizontal="center" vertical="top" wrapText="1"/>
    </xf>
    <xf numFmtId="0" fontId="22" fillId="2" borderId="20" xfId="0" applyFont="1" applyFill="1" applyBorder="1" applyAlignment="1">
      <alignment horizontal="center" vertical="top" wrapText="1"/>
    </xf>
    <xf numFmtId="0" fontId="22" fillId="2" borderId="0" xfId="0" applyFont="1" applyFill="1" applyAlignment="1">
      <alignment horizontal="center" vertical="top" wrapText="1"/>
    </xf>
    <xf numFmtId="0" fontId="22" fillId="2" borderId="22" xfId="0" applyFont="1" applyFill="1" applyBorder="1" applyAlignment="1">
      <alignment horizontal="center" vertical="top" wrapText="1"/>
    </xf>
    <xf numFmtId="0" fontId="22" fillId="2" borderId="21" xfId="0" applyFont="1" applyFill="1" applyBorder="1" applyAlignment="1">
      <alignment horizontal="center" vertical="top" wrapText="1"/>
    </xf>
    <xf numFmtId="0" fontId="22" fillId="2" borderId="17" xfId="0" applyFont="1" applyFill="1" applyBorder="1" applyAlignment="1">
      <alignment horizontal="center" vertical="top" wrapText="1"/>
    </xf>
    <xf numFmtId="0" fontId="22" fillId="2" borderId="25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sqref="A1:B1048576"/>
    </sheetView>
  </sheetViews>
  <sheetFormatPr defaultRowHeight="15"/>
  <cols>
    <col min="2" max="2" width="14.5703125" customWidth="1"/>
    <col min="3" max="3" width="14.85546875" customWidth="1"/>
    <col min="4" max="4" width="16.5703125" customWidth="1"/>
    <col min="5" max="5" width="16" customWidth="1"/>
    <col min="6" max="6" width="14.85546875" customWidth="1"/>
    <col min="7" max="7" width="14.5703125" customWidth="1"/>
    <col min="8" max="8" width="12.42578125" customWidth="1"/>
    <col min="9" max="9" width="13.42578125" customWidth="1"/>
    <col min="10" max="10" width="14.42578125" customWidth="1"/>
    <col min="12" max="12" width="13.28515625" customWidth="1"/>
    <col min="13" max="13" width="23.42578125" customWidth="1"/>
    <col min="14" max="14" width="22.140625" customWidth="1"/>
  </cols>
  <sheetData>
    <row r="1" spans="1:16" s="1" customFormat="1" ht="24" customHeight="1" thickBot="1">
      <c r="A1" s="49" t="s">
        <v>0</v>
      </c>
      <c r="B1" s="49" t="s">
        <v>1</v>
      </c>
      <c r="C1" s="49" t="s">
        <v>117</v>
      </c>
      <c r="D1" s="49" t="s">
        <v>118</v>
      </c>
      <c r="E1" s="49" t="s">
        <v>119</v>
      </c>
      <c r="F1" s="49" t="s">
        <v>120</v>
      </c>
      <c r="G1" s="49" t="s">
        <v>122</v>
      </c>
      <c r="H1" s="49" t="s">
        <v>123</v>
      </c>
      <c r="I1" s="49" t="s">
        <v>124</v>
      </c>
      <c r="J1" s="49" t="s">
        <v>125</v>
      </c>
      <c r="K1" s="49" t="s">
        <v>121</v>
      </c>
      <c r="L1" s="49" t="s">
        <v>126</v>
      </c>
      <c r="M1" s="49" t="s">
        <v>128</v>
      </c>
      <c r="N1" s="49" t="s">
        <v>127</v>
      </c>
      <c r="P1" s="2"/>
    </row>
    <row r="2" spans="1:16" s="1" customFormat="1">
      <c r="A2" s="50">
        <v>1</v>
      </c>
      <c r="B2" s="51" t="s">
        <v>2</v>
      </c>
      <c r="C2" s="52">
        <v>100</v>
      </c>
      <c r="D2" s="52">
        <v>100</v>
      </c>
      <c r="E2" s="52">
        <v>100</v>
      </c>
      <c r="F2" s="52">
        <v>100</v>
      </c>
      <c r="G2" s="52">
        <v>100</v>
      </c>
      <c r="H2" s="52">
        <v>100</v>
      </c>
      <c r="I2" s="52">
        <v>100</v>
      </c>
      <c r="J2" s="52">
        <v>100</v>
      </c>
      <c r="K2" s="52">
        <v>100</v>
      </c>
      <c r="L2" s="52">
        <v>100</v>
      </c>
      <c r="M2" s="52">
        <v>160</v>
      </c>
      <c r="N2" s="52">
        <v>1123</v>
      </c>
    </row>
    <row r="3" spans="1:16" s="1" customFormat="1">
      <c r="A3" s="50">
        <v>2</v>
      </c>
      <c r="B3" s="51" t="s">
        <v>3</v>
      </c>
      <c r="C3" s="52">
        <v>20</v>
      </c>
      <c r="D3" s="52">
        <v>20</v>
      </c>
      <c r="E3" s="52">
        <v>20</v>
      </c>
      <c r="F3" s="52">
        <v>20</v>
      </c>
      <c r="G3" s="52">
        <v>20</v>
      </c>
      <c r="H3" s="52">
        <v>20</v>
      </c>
      <c r="I3" s="52">
        <v>20</v>
      </c>
      <c r="J3" s="52">
        <v>20</v>
      </c>
      <c r="K3" s="52">
        <v>20</v>
      </c>
      <c r="L3" s="52">
        <v>20</v>
      </c>
      <c r="M3" s="52">
        <v>161</v>
      </c>
      <c r="N3" s="52">
        <v>1124</v>
      </c>
    </row>
    <row r="4" spans="1:16" s="1" customFormat="1">
      <c r="A4" s="50">
        <v>3</v>
      </c>
      <c r="B4" s="51" t="s">
        <v>4</v>
      </c>
      <c r="C4" s="52">
        <v>80</v>
      </c>
      <c r="D4" s="52">
        <v>70</v>
      </c>
      <c r="E4" s="52">
        <v>60</v>
      </c>
      <c r="F4" s="52">
        <v>50</v>
      </c>
      <c r="G4" s="52">
        <v>40</v>
      </c>
      <c r="H4" s="52">
        <v>30</v>
      </c>
      <c r="I4" s="52">
        <v>20</v>
      </c>
      <c r="J4" s="52">
        <v>10</v>
      </c>
      <c r="K4" s="52">
        <v>80</v>
      </c>
      <c r="L4" s="52">
        <v>80</v>
      </c>
      <c r="M4" s="52">
        <v>162</v>
      </c>
      <c r="N4" s="52">
        <v>1125</v>
      </c>
    </row>
    <row r="5" spans="1:16" s="1" customFormat="1">
      <c r="A5" s="50">
        <v>4</v>
      </c>
      <c r="B5" s="51" t="s">
        <v>5</v>
      </c>
      <c r="C5" s="52">
        <v>30</v>
      </c>
      <c r="D5" s="52">
        <v>30</v>
      </c>
      <c r="E5" s="52">
        <v>30</v>
      </c>
      <c r="F5" s="52">
        <v>30</v>
      </c>
      <c r="G5" s="52">
        <v>30</v>
      </c>
      <c r="H5" s="52">
        <v>30</v>
      </c>
      <c r="I5" s="52">
        <v>30</v>
      </c>
      <c r="J5" s="52">
        <v>30</v>
      </c>
      <c r="K5" s="52">
        <v>30</v>
      </c>
      <c r="L5" s="52">
        <v>30</v>
      </c>
      <c r="M5" s="52">
        <v>163</v>
      </c>
      <c r="N5" s="52">
        <v>1126</v>
      </c>
    </row>
    <row r="6" spans="1:16" s="1" customFormat="1">
      <c r="A6" s="50">
        <v>5</v>
      </c>
      <c r="B6" s="51" t="s">
        <v>6</v>
      </c>
      <c r="C6" s="52">
        <v>60</v>
      </c>
      <c r="D6" s="52">
        <v>60</v>
      </c>
      <c r="E6" s="52">
        <v>60</v>
      </c>
      <c r="F6" s="52">
        <v>60</v>
      </c>
      <c r="G6" s="52">
        <v>60</v>
      </c>
      <c r="H6" s="52">
        <v>60</v>
      </c>
      <c r="I6" s="52">
        <v>60</v>
      </c>
      <c r="J6" s="52">
        <v>60</v>
      </c>
      <c r="K6" s="52">
        <v>60</v>
      </c>
      <c r="L6" s="52">
        <v>60</v>
      </c>
      <c r="M6" s="52">
        <v>164</v>
      </c>
      <c r="N6" s="52">
        <v>1127</v>
      </c>
    </row>
    <row r="7" spans="1:16" s="1" customFormat="1">
      <c r="A7" s="50">
        <v>6</v>
      </c>
      <c r="B7" s="51" t="s">
        <v>7</v>
      </c>
      <c r="C7" s="52">
        <v>40</v>
      </c>
      <c r="D7" s="52">
        <v>40</v>
      </c>
      <c r="E7" s="52">
        <v>40</v>
      </c>
      <c r="F7" s="52">
        <v>40</v>
      </c>
      <c r="G7" s="52">
        <v>40</v>
      </c>
      <c r="H7" s="52">
        <v>40</v>
      </c>
      <c r="I7" s="52">
        <v>40</v>
      </c>
      <c r="J7" s="52">
        <v>40</v>
      </c>
      <c r="K7" s="52">
        <v>40</v>
      </c>
      <c r="L7" s="52">
        <v>40</v>
      </c>
      <c r="M7" s="52">
        <v>165</v>
      </c>
      <c r="N7" s="52">
        <v>1128</v>
      </c>
    </row>
    <row r="8" spans="1:16" s="1" customFormat="1">
      <c r="A8" s="50">
        <v>7</v>
      </c>
      <c r="B8" s="51" t="s">
        <v>8</v>
      </c>
      <c r="C8" s="52">
        <v>50</v>
      </c>
      <c r="D8" s="52">
        <v>50</v>
      </c>
      <c r="E8" s="52">
        <v>50</v>
      </c>
      <c r="F8" s="52">
        <v>50</v>
      </c>
      <c r="G8" s="52">
        <v>50</v>
      </c>
      <c r="H8" s="52">
        <v>50</v>
      </c>
      <c r="I8" s="52">
        <v>50</v>
      </c>
      <c r="J8" s="52">
        <v>50</v>
      </c>
      <c r="K8" s="52">
        <v>50</v>
      </c>
      <c r="L8" s="52">
        <v>50</v>
      </c>
      <c r="M8" s="52">
        <v>166</v>
      </c>
      <c r="N8" s="52">
        <v>1129</v>
      </c>
    </row>
    <row r="9" spans="1:16" s="1" customFormat="1">
      <c r="A9" s="50">
        <v>8</v>
      </c>
      <c r="B9" s="51" t="s">
        <v>9</v>
      </c>
      <c r="C9" s="52">
        <v>45</v>
      </c>
      <c r="D9" s="52">
        <v>45</v>
      </c>
      <c r="E9" s="52">
        <v>45</v>
      </c>
      <c r="F9" s="52">
        <v>45</v>
      </c>
      <c r="G9" s="52">
        <v>45</v>
      </c>
      <c r="H9" s="52">
        <v>45</v>
      </c>
      <c r="I9" s="52">
        <v>45</v>
      </c>
      <c r="J9" s="52">
        <v>45</v>
      </c>
      <c r="K9" s="52">
        <v>45</v>
      </c>
      <c r="L9" s="52">
        <v>45</v>
      </c>
      <c r="M9" s="52">
        <v>167</v>
      </c>
      <c r="N9" s="52">
        <v>1130</v>
      </c>
    </row>
    <row r="10" spans="1:16" s="1" customFormat="1">
      <c r="A10" s="50">
        <v>9</v>
      </c>
      <c r="B10" s="51" t="s">
        <v>10</v>
      </c>
      <c r="C10" s="52">
        <v>40</v>
      </c>
      <c r="D10" s="52">
        <v>40</v>
      </c>
      <c r="E10" s="52">
        <v>40</v>
      </c>
      <c r="F10" s="52">
        <v>40</v>
      </c>
      <c r="G10" s="52">
        <v>40</v>
      </c>
      <c r="H10" s="52">
        <v>40</v>
      </c>
      <c r="I10" s="52">
        <v>40</v>
      </c>
      <c r="J10" s="52">
        <v>40</v>
      </c>
      <c r="K10" s="52">
        <v>40</v>
      </c>
      <c r="L10" s="52">
        <v>40</v>
      </c>
      <c r="M10" s="52">
        <v>168</v>
      </c>
      <c r="N10" s="52">
        <v>1131</v>
      </c>
    </row>
    <row r="11" spans="1:16" s="1" customFormat="1">
      <c r="A11" s="50">
        <v>10</v>
      </c>
      <c r="B11" s="51" t="s">
        <v>11</v>
      </c>
      <c r="C11" s="52">
        <v>33</v>
      </c>
      <c r="D11" s="52">
        <v>33</v>
      </c>
      <c r="E11" s="52">
        <v>33</v>
      </c>
      <c r="F11" s="52">
        <v>33</v>
      </c>
      <c r="G11" s="52">
        <v>33</v>
      </c>
      <c r="H11" s="52">
        <v>33</v>
      </c>
      <c r="I11" s="52">
        <v>33</v>
      </c>
      <c r="J11" s="52">
        <v>33</v>
      </c>
      <c r="K11" s="52">
        <v>33</v>
      </c>
      <c r="L11" s="52">
        <v>33</v>
      </c>
      <c r="M11" s="52">
        <v>169</v>
      </c>
      <c r="N11" s="52">
        <v>1132</v>
      </c>
    </row>
    <row r="12" spans="1:16" s="1" customFormat="1">
      <c r="A12" s="50">
        <v>11</v>
      </c>
      <c r="B12" s="51" t="s">
        <v>12</v>
      </c>
      <c r="C12" s="52">
        <v>32</v>
      </c>
      <c r="D12" s="52">
        <v>32</v>
      </c>
      <c r="E12" s="52">
        <v>32</v>
      </c>
      <c r="F12" s="52">
        <v>32</v>
      </c>
      <c r="G12" s="52">
        <v>32</v>
      </c>
      <c r="H12" s="52">
        <v>32</v>
      </c>
      <c r="I12" s="52">
        <v>32</v>
      </c>
      <c r="J12" s="52">
        <v>32</v>
      </c>
      <c r="K12" s="52">
        <v>32</v>
      </c>
      <c r="L12" s="52">
        <v>32</v>
      </c>
      <c r="M12" s="52">
        <v>170</v>
      </c>
      <c r="N12" s="52">
        <v>1133</v>
      </c>
    </row>
    <row r="13" spans="1:16" s="1" customFormat="1">
      <c r="A13" s="50">
        <v>12</v>
      </c>
      <c r="B13" s="51" t="s">
        <v>13</v>
      </c>
      <c r="C13" s="52">
        <v>31</v>
      </c>
      <c r="D13" s="52">
        <v>31</v>
      </c>
      <c r="E13" s="52">
        <v>31</v>
      </c>
      <c r="F13" s="52">
        <v>31</v>
      </c>
      <c r="G13" s="52">
        <v>31</v>
      </c>
      <c r="H13" s="52">
        <v>31</v>
      </c>
      <c r="I13" s="52">
        <v>31</v>
      </c>
      <c r="J13" s="52">
        <v>31</v>
      </c>
      <c r="K13" s="52">
        <v>31</v>
      </c>
      <c r="L13" s="52">
        <v>31</v>
      </c>
      <c r="M13" s="52">
        <v>171</v>
      </c>
      <c r="N13" s="52">
        <v>1134</v>
      </c>
    </row>
    <row r="14" spans="1:16" s="1" customFormat="1">
      <c r="A14" s="50">
        <v>13</v>
      </c>
      <c r="B14" s="51" t="s">
        <v>14</v>
      </c>
      <c r="C14" s="52">
        <v>30</v>
      </c>
      <c r="D14" s="52">
        <v>30</v>
      </c>
      <c r="E14" s="52">
        <v>30</v>
      </c>
      <c r="F14" s="52">
        <v>30</v>
      </c>
      <c r="G14" s="52">
        <v>30</v>
      </c>
      <c r="H14" s="52">
        <v>30</v>
      </c>
      <c r="I14" s="52">
        <v>30</v>
      </c>
      <c r="J14" s="52">
        <v>30</v>
      </c>
      <c r="K14" s="52">
        <v>30</v>
      </c>
      <c r="L14" s="52">
        <v>30</v>
      </c>
      <c r="M14" s="52">
        <v>172</v>
      </c>
      <c r="N14" s="52">
        <v>1135</v>
      </c>
    </row>
    <row r="15" spans="1:16">
      <c r="A15" s="52">
        <v>14</v>
      </c>
      <c r="B15" s="53" t="s">
        <v>15</v>
      </c>
      <c r="C15" s="52">
        <v>29</v>
      </c>
      <c r="D15" s="52">
        <v>29</v>
      </c>
      <c r="E15" s="52">
        <v>29</v>
      </c>
      <c r="F15" s="52">
        <v>29</v>
      </c>
      <c r="G15" s="52">
        <v>29</v>
      </c>
      <c r="H15" s="52">
        <v>29</v>
      </c>
      <c r="I15" s="52">
        <v>29</v>
      </c>
      <c r="J15" s="52">
        <v>29</v>
      </c>
      <c r="K15" s="52">
        <v>29</v>
      </c>
      <c r="L15" s="52">
        <v>29</v>
      </c>
      <c r="M15" s="52">
        <v>173</v>
      </c>
      <c r="N15" s="52">
        <v>1136</v>
      </c>
    </row>
    <row r="16" spans="1:16">
      <c r="A16" s="52">
        <v>15</v>
      </c>
      <c r="B16" s="53" t="s">
        <v>16</v>
      </c>
      <c r="C16" s="52">
        <v>28</v>
      </c>
      <c r="D16" s="52">
        <v>28</v>
      </c>
      <c r="E16" s="52">
        <v>28</v>
      </c>
      <c r="F16" s="52">
        <v>28</v>
      </c>
      <c r="G16" s="52">
        <v>28</v>
      </c>
      <c r="H16" s="52">
        <v>28</v>
      </c>
      <c r="I16" s="52">
        <v>28</v>
      </c>
      <c r="J16" s="52">
        <v>28</v>
      </c>
      <c r="K16" s="52">
        <v>28</v>
      </c>
      <c r="L16" s="52">
        <v>28</v>
      </c>
      <c r="M16" s="52">
        <v>174</v>
      </c>
      <c r="N16" s="52">
        <v>1137</v>
      </c>
    </row>
    <row r="17" spans="1:14">
      <c r="A17" s="52">
        <v>16</v>
      </c>
      <c r="B17" s="53" t="s">
        <v>17</v>
      </c>
      <c r="C17" s="52">
        <v>27</v>
      </c>
      <c r="D17" s="52">
        <v>27</v>
      </c>
      <c r="E17" s="52">
        <v>27</v>
      </c>
      <c r="F17" s="52">
        <v>27</v>
      </c>
      <c r="G17" s="52">
        <v>27</v>
      </c>
      <c r="H17" s="52">
        <v>27</v>
      </c>
      <c r="I17" s="52">
        <v>27</v>
      </c>
      <c r="J17" s="52">
        <v>27</v>
      </c>
      <c r="K17" s="52">
        <v>27</v>
      </c>
      <c r="L17" s="52">
        <v>27</v>
      </c>
      <c r="M17" s="52">
        <v>175</v>
      </c>
      <c r="N17" s="52">
        <v>1138</v>
      </c>
    </row>
    <row r="18" spans="1:14">
      <c r="A18" s="52">
        <v>17</v>
      </c>
      <c r="B18" s="53" t="s">
        <v>18</v>
      </c>
      <c r="C18" s="52">
        <v>26</v>
      </c>
      <c r="D18" s="52">
        <v>26</v>
      </c>
      <c r="E18" s="52">
        <v>26</v>
      </c>
      <c r="F18" s="52">
        <v>26</v>
      </c>
      <c r="G18" s="52">
        <v>26</v>
      </c>
      <c r="H18" s="52">
        <v>26</v>
      </c>
      <c r="I18" s="52">
        <v>26</v>
      </c>
      <c r="J18" s="52">
        <v>26</v>
      </c>
      <c r="K18" s="52">
        <v>26</v>
      </c>
      <c r="L18" s="52">
        <v>26</v>
      </c>
      <c r="M18" s="52">
        <v>176</v>
      </c>
      <c r="N18" s="52">
        <v>1139</v>
      </c>
    </row>
    <row r="19" spans="1:14">
      <c r="A19" s="52">
        <v>18</v>
      </c>
      <c r="B19" s="53" t="s">
        <v>19</v>
      </c>
      <c r="C19" s="52">
        <v>25</v>
      </c>
      <c r="D19" s="52">
        <v>25</v>
      </c>
      <c r="E19" s="52">
        <v>25</v>
      </c>
      <c r="F19" s="52">
        <v>25</v>
      </c>
      <c r="G19" s="52">
        <v>25</v>
      </c>
      <c r="H19" s="52">
        <v>25</v>
      </c>
      <c r="I19" s="52">
        <v>25</v>
      </c>
      <c r="J19" s="52">
        <v>25</v>
      </c>
      <c r="K19" s="52">
        <v>25</v>
      </c>
      <c r="L19" s="52">
        <v>25</v>
      </c>
      <c r="M19" s="52">
        <v>177</v>
      </c>
      <c r="N19" s="52">
        <v>1140</v>
      </c>
    </row>
    <row r="20" spans="1:14">
      <c r="A20" s="52">
        <v>19</v>
      </c>
      <c r="B20" s="53" t="s">
        <v>20</v>
      </c>
      <c r="C20" s="52">
        <v>24</v>
      </c>
      <c r="D20" s="52">
        <v>24</v>
      </c>
      <c r="E20" s="52">
        <v>24</v>
      </c>
      <c r="F20" s="52">
        <v>24</v>
      </c>
      <c r="G20" s="52">
        <v>24</v>
      </c>
      <c r="H20" s="52">
        <v>24</v>
      </c>
      <c r="I20" s="52">
        <v>24</v>
      </c>
      <c r="J20" s="52">
        <v>24</v>
      </c>
      <c r="K20" s="52">
        <v>24</v>
      </c>
      <c r="L20" s="52">
        <v>24</v>
      </c>
      <c r="M20" s="52">
        <v>178</v>
      </c>
      <c r="N20" s="52">
        <v>1141</v>
      </c>
    </row>
    <row r="21" spans="1:14">
      <c r="A21" s="52">
        <v>20</v>
      </c>
      <c r="B21" s="53" t="s">
        <v>21</v>
      </c>
      <c r="C21" s="52">
        <v>23</v>
      </c>
      <c r="D21" s="52">
        <v>23</v>
      </c>
      <c r="E21" s="52">
        <v>23</v>
      </c>
      <c r="F21" s="52">
        <v>23</v>
      </c>
      <c r="G21" s="52">
        <v>23</v>
      </c>
      <c r="H21" s="52">
        <v>23</v>
      </c>
      <c r="I21" s="52">
        <v>23</v>
      </c>
      <c r="J21" s="52">
        <v>23</v>
      </c>
      <c r="K21" s="52">
        <v>23</v>
      </c>
      <c r="L21" s="52">
        <v>23</v>
      </c>
      <c r="M21" s="52">
        <v>179</v>
      </c>
      <c r="N21" s="52">
        <v>1142</v>
      </c>
    </row>
    <row r="22" spans="1:14">
      <c r="A22" s="52">
        <v>21</v>
      </c>
      <c r="B22" s="53" t="s">
        <v>22</v>
      </c>
      <c r="C22" s="52">
        <v>22</v>
      </c>
      <c r="D22" s="52">
        <v>22</v>
      </c>
      <c r="E22" s="52">
        <v>22</v>
      </c>
      <c r="F22" s="52">
        <v>22</v>
      </c>
      <c r="G22" s="52">
        <v>22</v>
      </c>
      <c r="H22" s="52">
        <v>22</v>
      </c>
      <c r="I22" s="52">
        <v>22</v>
      </c>
      <c r="J22" s="52">
        <v>22</v>
      </c>
      <c r="K22" s="52">
        <v>22</v>
      </c>
      <c r="L22" s="52">
        <v>22</v>
      </c>
      <c r="M22" s="52">
        <v>180</v>
      </c>
      <c r="N22" s="52">
        <v>1143</v>
      </c>
    </row>
    <row r="23" spans="1:14">
      <c r="A23" s="52">
        <v>22</v>
      </c>
      <c r="B23" s="53" t="s">
        <v>23</v>
      </c>
      <c r="C23" s="52">
        <v>21</v>
      </c>
      <c r="D23" s="52">
        <v>21</v>
      </c>
      <c r="E23" s="52">
        <v>21</v>
      </c>
      <c r="F23" s="52">
        <v>21</v>
      </c>
      <c r="G23" s="52">
        <v>21</v>
      </c>
      <c r="H23" s="52">
        <v>21</v>
      </c>
      <c r="I23" s="52">
        <v>21</v>
      </c>
      <c r="J23" s="52">
        <v>21</v>
      </c>
      <c r="K23" s="52">
        <v>21</v>
      </c>
      <c r="L23" s="52">
        <v>21</v>
      </c>
      <c r="M23" s="52">
        <v>181</v>
      </c>
      <c r="N23" s="52">
        <v>1144</v>
      </c>
    </row>
    <row r="24" spans="1:14">
      <c r="A24" s="52">
        <v>23</v>
      </c>
      <c r="B24" s="53" t="s">
        <v>24</v>
      </c>
      <c r="C24" s="52">
        <v>20</v>
      </c>
      <c r="D24" s="52">
        <v>20</v>
      </c>
      <c r="E24" s="52">
        <v>20</v>
      </c>
      <c r="F24" s="52">
        <v>20</v>
      </c>
      <c r="G24" s="52">
        <v>20</v>
      </c>
      <c r="H24" s="52">
        <v>20</v>
      </c>
      <c r="I24" s="52">
        <v>20</v>
      </c>
      <c r="J24" s="52">
        <v>20</v>
      </c>
      <c r="K24" s="52">
        <v>20</v>
      </c>
      <c r="L24" s="52">
        <v>20</v>
      </c>
      <c r="M24" s="52">
        <v>182</v>
      </c>
      <c r="N24" s="52">
        <v>1145</v>
      </c>
    </row>
    <row r="25" spans="1:14">
      <c r="A25" s="52">
        <v>24</v>
      </c>
      <c r="B25" s="53" t="s">
        <v>25</v>
      </c>
      <c r="C25" s="52">
        <v>19</v>
      </c>
      <c r="D25" s="52">
        <v>19</v>
      </c>
      <c r="E25" s="52">
        <v>19</v>
      </c>
      <c r="F25" s="52">
        <v>19</v>
      </c>
      <c r="G25" s="52">
        <v>19</v>
      </c>
      <c r="H25" s="52">
        <v>19</v>
      </c>
      <c r="I25" s="52">
        <v>19</v>
      </c>
      <c r="J25" s="52">
        <v>19</v>
      </c>
      <c r="K25" s="52">
        <v>19</v>
      </c>
      <c r="L25" s="52">
        <v>19</v>
      </c>
      <c r="M25" s="52">
        <v>183</v>
      </c>
      <c r="N25" s="52">
        <v>1146</v>
      </c>
    </row>
    <row r="26" spans="1:14">
      <c r="A26" s="52">
        <v>25</v>
      </c>
      <c r="B26" s="53" t="s">
        <v>26</v>
      </c>
      <c r="C26" s="52">
        <v>18</v>
      </c>
      <c r="D26" s="52">
        <v>18</v>
      </c>
      <c r="E26" s="52">
        <v>18</v>
      </c>
      <c r="F26" s="52">
        <v>18</v>
      </c>
      <c r="G26" s="52">
        <v>18</v>
      </c>
      <c r="H26" s="52">
        <v>18</v>
      </c>
      <c r="I26" s="52">
        <v>18</v>
      </c>
      <c r="J26" s="52">
        <v>18</v>
      </c>
      <c r="K26" s="52">
        <v>18</v>
      </c>
      <c r="L26" s="52">
        <v>18</v>
      </c>
      <c r="M26" s="52">
        <v>184</v>
      </c>
      <c r="N26" s="52">
        <v>1147</v>
      </c>
    </row>
    <row r="27" spans="1:14">
      <c r="A27" s="52">
        <v>26</v>
      </c>
      <c r="B27" s="53" t="s">
        <v>27</v>
      </c>
      <c r="C27" s="52">
        <v>17</v>
      </c>
      <c r="D27" s="52">
        <v>17</v>
      </c>
      <c r="E27" s="52">
        <v>17</v>
      </c>
      <c r="F27" s="52">
        <v>17</v>
      </c>
      <c r="G27" s="52">
        <v>17</v>
      </c>
      <c r="H27" s="52">
        <v>17</v>
      </c>
      <c r="I27" s="52">
        <v>17</v>
      </c>
      <c r="J27" s="52">
        <v>17</v>
      </c>
      <c r="K27" s="52">
        <v>17</v>
      </c>
      <c r="L27" s="52">
        <v>17</v>
      </c>
      <c r="M27" s="52">
        <v>185</v>
      </c>
      <c r="N27" s="52">
        <v>1148</v>
      </c>
    </row>
    <row r="28" spans="1:14">
      <c r="A28" s="52">
        <v>27</v>
      </c>
      <c r="B28" s="53" t="s">
        <v>28</v>
      </c>
      <c r="C28" s="52">
        <v>16</v>
      </c>
      <c r="D28" s="52">
        <v>16</v>
      </c>
      <c r="E28" s="52">
        <v>16</v>
      </c>
      <c r="F28" s="52">
        <v>16</v>
      </c>
      <c r="G28" s="52">
        <v>16</v>
      </c>
      <c r="H28" s="52">
        <v>16</v>
      </c>
      <c r="I28" s="52">
        <v>16</v>
      </c>
      <c r="J28" s="52">
        <v>16</v>
      </c>
      <c r="K28" s="52">
        <v>16</v>
      </c>
      <c r="L28" s="52">
        <v>16</v>
      </c>
      <c r="M28" s="52">
        <v>186</v>
      </c>
      <c r="N28" s="52">
        <v>1149</v>
      </c>
    </row>
    <row r="29" spans="1:14">
      <c r="A29" s="52">
        <v>28</v>
      </c>
      <c r="B29" s="53" t="s">
        <v>29</v>
      </c>
      <c r="C29" s="52">
        <v>15</v>
      </c>
      <c r="D29" s="52">
        <v>15</v>
      </c>
      <c r="E29" s="52">
        <v>15</v>
      </c>
      <c r="F29" s="52">
        <v>15</v>
      </c>
      <c r="G29" s="52">
        <v>15</v>
      </c>
      <c r="H29" s="52">
        <v>15</v>
      </c>
      <c r="I29" s="52">
        <v>15</v>
      </c>
      <c r="J29" s="52">
        <v>15</v>
      </c>
      <c r="K29" s="52">
        <v>15</v>
      </c>
      <c r="L29" s="52">
        <v>15</v>
      </c>
      <c r="M29" s="52">
        <v>187</v>
      </c>
      <c r="N29" s="52">
        <v>1150</v>
      </c>
    </row>
    <row r="30" spans="1:14">
      <c r="A30" s="52">
        <v>29</v>
      </c>
      <c r="B30" s="53" t="s">
        <v>30</v>
      </c>
      <c r="C30" s="52">
        <v>14</v>
      </c>
      <c r="D30" s="52">
        <v>14</v>
      </c>
      <c r="E30" s="52">
        <v>14</v>
      </c>
      <c r="F30" s="52">
        <v>14</v>
      </c>
      <c r="G30" s="52">
        <v>14</v>
      </c>
      <c r="H30" s="52">
        <v>14</v>
      </c>
      <c r="I30" s="52">
        <v>14</v>
      </c>
      <c r="J30" s="52">
        <v>14</v>
      </c>
      <c r="K30" s="52">
        <v>14</v>
      </c>
      <c r="L30" s="52">
        <v>14</v>
      </c>
      <c r="M30" s="52">
        <v>188</v>
      </c>
      <c r="N30" s="52">
        <v>1151</v>
      </c>
    </row>
    <row r="31" spans="1:14">
      <c r="A31" s="52">
        <v>30</v>
      </c>
      <c r="B31" s="53" t="s">
        <v>31</v>
      </c>
      <c r="C31" s="52">
        <v>13</v>
      </c>
      <c r="D31" s="52">
        <v>13</v>
      </c>
      <c r="E31" s="52">
        <v>13</v>
      </c>
      <c r="F31" s="52">
        <v>13</v>
      </c>
      <c r="G31" s="52">
        <v>13</v>
      </c>
      <c r="H31" s="52">
        <v>13</v>
      </c>
      <c r="I31" s="52">
        <v>13</v>
      </c>
      <c r="J31" s="52">
        <v>13</v>
      </c>
      <c r="K31" s="52">
        <v>13</v>
      </c>
      <c r="L31" s="52">
        <v>13</v>
      </c>
      <c r="M31" s="52">
        <v>189</v>
      </c>
      <c r="N31" s="52">
        <v>1152</v>
      </c>
    </row>
    <row r="32" spans="1:14">
      <c r="A32" s="52">
        <v>31</v>
      </c>
      <c r="B32" s="53" t="s">
        <v>32</v>
      </c>
      <c r="C32" s="52">
        <v>12</v>
      </c>
      <c r="D32" s="52">
        <v>12</v>
      </c>
      <c r="E32" s="52">
        <v>12</v>
      </c>
      <c r="F32" s="52">
        <v>12</v>
      </c>
      <c r="G32" s="52">
        <v>12</v>
      </c>
      <c r="H32" s="52">
        <v>12</v>
      </c>
      <c r="I32" s="52">
        <v>12</v>
      </c>
      <c r="J32" s="52">
        <v>12</v>
      </c>
      <c r="K32" s="52">
        <v>12</v>
      </c>
      <c r="L32" s="52">
        <v>12</v>
      </c>
      <c r="M32" s="52">
        <v>190</v>
      </c>
      <c r="N32" s="52">
        <v>1153</v>
      </c>
    </row>
    <row r="33" spans="1:14">
      <c r="A33" s="52">
        <v>32</v>
      </c>
      <c r="B33" s="53" t="s">
        <v>33</v>
      </c>
      <c r="C33" s="52">
        <v>11</v>
      </c>
      <c r="D33" s="52">
        <v>11</v>
      </c>
      <c r="E33" s="52">
        <v>11</v>
      </c>
      <c r="F33" s="52">
        <v>11</v>
      </c>
      <c r="G33" s="52">
        <v>11</v>
      </c>
      <c r="H33" s="52">
        <v>11</v>
      </c>
      <c r="I33" s="52">
        <v>11</v>
      </c>
      <c r="J33" s="52">
        <v>11</v>
      </c>
      <c r="K33" s="52">
        <v>11</v>
      </c>
      <c r="L33" s="52">
        <v>11</v>
      </c>
      <c r="M33" s="52">
        <v>191</v>
      </c>
      <c r="N33" s="52">
        <v>1154</v>
      </c>
    </row>
    <row r="34" spans="1:14">
      <c r="A34" s="52">
        <v>33</v>
      </c>
      <c r="B34" s="53" t="s">
        <v>34</v>
      </c>
      <c r="C34" s="52">
        <v>10</v>
      </c>
      <c r="D34" s="52">
        <v>10</v>
      </c>
      <c r="E34" s="52">
        <v>10</v>
      </c>
      <c r="F34" s="52">
        <v>10</v>
      </c>
      <c r="G34" s="52">
        <v>10</v>
      </c>
      <c r="H34" s="52">
        <v>10</v>
      </c>
      <c r="I34" s="52">
        <v>10</v>
      </c>
      <c r="J34" s="52">
        <v>10</v>
      </c>
      <c r="K34" s="52">
        <v>10</v>
      </c>
      <c r="L34" s="52">
        <v>10</v>
      </c>
      <c r="M34" s="52">
        <v>192</v>
      </c>
      <c r="N34" s="52">
        <v>1155</v>
      </c>
    </row>
    <row r="35" spans="1:14">
      <c r="A35" s="52">
        <v>34</v>
      </c>
      <c r="B35" s="53" t="s">
        <v>35</v>
      </c>
      <c r="C35" s="52">
        <v>9</v>
      </c>
      <c r="D35" s="52">
        <v>9</v>
      </c>
      <c r="E35" s="52">
        <v>9</v>
      </c>
      <c r="F35" s="52">
        <v>9</v>
      </c>
      <c r="G35" s="52">
        <v>9</v>
      </c>
      <c r="H35" s="52">
        <v>9</v>
      </c>
      <c r="I35" s="52">
        <v>9</v>
      </c>
      <c r="J35" s="52">
        <v>9</v>
      </c>
      <c r="K35" s="52">
        <v>9</v>
      </c>
      <c r="L35" s="52">
        <v>9</v>
      </c>
      <c r="M35" s="52">
        <v>193</v>
      </c>
      <c r="N35" s="52">
        <v>1156</v>
      </c>
    </row>
    <row r="36" spans="1:14">
      <c r="A36" s="52">
        <v>35</v>
      </c>
      <c r="B36" s="53" t="s">
        <v>36</v>
      </c>
      <c r="C36" s="52">
        <v>8</v>
      </c>
      <c r="D36" s="52">
        <v>8</v>
      </c>
      <c r="E36" s="52">
        <v>8</v>
      </c>
      <c r="F36" s="52">
        <v>8</v>
      </c>
      <c r="G36" s="52">
        <v>8</v>
      </c>
      <c r="H36" s="52">
        <v>8</v>
      </c>
      <c r="I36" s="52">
        <v>8</v>
      </c>
      <c r="J36" s="52">
        <v>8</v>
      </c>
      <c r="K36" s="52">
        <v>8</v>
      </c>
      <c r="L36" s="52">
        <v>8</v>
      </c>
      <c r="M36" s="52">
        <v>194</v>
      </c>
      <c r="N36" s="52">
        <v>1157</v>
      </c>
    </row>
    <row r="37" spans="1:14">
      <c r="A37" s="52">
        <v>36</v>
      </c>
      <c r="B37" s="53" t="s">
        <v>37</v>
      </c>
      <c r="C37" s="52">
        <v>7</v>
      </c>
      <c r="D37" s="52">
        <v>7</v>
      </c>
      <c r="E37" s="52">
        <v>7</v>
      </c>
      <c r="F37" s="52">
        <v>7</v>
      </c>
      <c r="G37" s="52">
        <v>7</v>
      </c>
      <c r="H37" s="52">
        <v>7</v>
      </c>
      <c r="I37" s="52">
        <v>7</v>
      </c>
      <c r="J37" s="52">
        <v>7</v>
      </c>
      <c r="K37" s="52">
        <v>7</v>
      </c>
      <c r="L37" s="52">
        <v>7</v>
      </c>
      <c r="M37" s="52">
        <v>195</v>
      </c>
      <c r="N37" s="52">
        <v>1158</v>
      </c>
    </row>
    <row r="38" spans="1:14">
      <c r="A38" s="52">
        <v>37</v>
      </c>
      <c r="B38" s="53" t="s">
        <v>38</v>
      </c>
      <c r="C38" s="52">
        <v>6</v>
      </c>
      <c r="D38" s="52">
        <v>6</v>
      </c>
      <c r="E38" s="52">
        <v>6</v>
      </c>
      <c r="F38" s="52">
        <v>6</v>
      </c>
      <c r="G38" s="52">
        <v>6</v>
      </c>
      <c r="H38" s="52">
        <v>6</v>
      </c>
      <c r="I38" s="52">
        <v>6</v>
      </c>
      <c r="J38" s="52">
        <v>6</v>
      </c>
      <c r="K38" s="52">
        <v>6</v>
      </c>
      <c r="L38" s="52">
        <v>6</v>
      </c>
      <c r="M38" s="52">
        <v>196</v>
      </c>
      <c r="N38" s="52">
        <v>1159</v>
      </c>
    </row>
    <row r="39" spans="1:14">
      <c r="A39" s="52">
        <v>38</v>
      </c>
      <c r="B39" s="53" t="s">
        <v>39</v>
      </c>
      <c r="C39" s="52">
        <v>5</v>
      </c>
      <c r="D39" s="52">
        <v>5</v>
      </c>
      <c r="E39" s="52">
        <v>5</v>
      </c>
      <c r="F39" s="52">
        <v>5</v>
      </c>
      <c r="G39" s="52">
        <v>5</v>
      </c>
      <c r="H39" s="52">
        <v>5</v>
      </c>
      <c r="I39" s="52">
        <v>5</v>
      </c>
      <c r="J39" s="52">
        <v>5</v>
      </c>
      <c r="K39" s="52">
        <v>5</v>
      </c>
      <c r="L39" s="52">
        <v>5</v>
      </c>
      <c r="M39" s="52">
        <v>197</v>
      </c>
      <c r="N39" s="52">
        <v>1160</v>
      </c>
    </row>
    <row r="40" spans="1:14">
      <c r="A40" s="52">
        <v>39</v>
      </c>
      <c r="B40" s="53" t="s">
        <v>40</v>
      </c>
      <c r="C40" s="52">
        <v>4</v>
      </c>
      <c r="D40" s="52">
        <v>4</v>
      </c>
      <c r="E40" s="52">
        <v>4</v>
      </c>
      <c r="F40" s="52">
        <v>4</v>
      </c>
      <c r="G40" s="52">
        <v>4</v>
      </c>
      <c r="H40" s="52">
        <v>4</v>
      </c>
      <c r="I40" s="52">
        <v>4</v>
      </c>
      <c r="J40" s="52">
        <v>4</v>
      </c>
      <c r="K40" s="52">
        <v>4</v>
      </c>
      <c r="L40" s="52">
        <v>4</v>
      </c>
      <c r="M40" s="52">
        <v>198</v>
      </c>
      <c r="N40" s="52">
        <v>1161</v>
      </c>
    </row>
    <row r="41" spans="1:14">
      <c r="A41" s="52">
        <v>40</v>
      </c>
      <c r="B41" s="53" t="s">
        <v>41</v>
      </c>
      <c r="C41" s="52">
        <v>3</v>
      </c>
      <c r="D41" s="52">
        <v>3</v>
      </c>
      <c r="E41" s="52">
        <v>3</v>
      </c>
      <c r="F41" s="52">
        <v>3</v>
      </c>
      <c r="G41" s="52">
        <v>3</v>
      </c>
      <c r="H41" s="52">
        <v>3</v>
      </c>
      <c r="I41" s="52">
        <v>3</v>
      </c>
      <c r="J41" s="52">
        <v>3</v>
      </c>
      <c r="K41" s="52">
        <v>3</v>
      </c>
      <c r="L41" s="52">
        <v>3</v>
      </c>
      <c r="M41" s="52">
        <v>199</v>
      </c>
      <c r="N41" s="52">
        <v>1162</v>
      </c>
    </row>
    <row r="42" spans="1:14">
      <c r="A42" s="52">
        <v>41</v>
      </c>
      <c r="B42" s="53" t="s">
        <v>42</v>
      </c>
      <c r="C42" s="52">
        <v>2</v>
      </c>
      <c r="D42" s="52">
        <v>2</v>
      </c>
      <c r="E42" s="52">
        <v>2</v>
      </c>
      <c r="F42" s="52">
        <v>2</v>
      </c>
      <c r="G42" s="52">
        <v>2</v>
      </c>
      <c r="H42" s="52">
        <v>2</v>
      </c>
      <c r="I42" s="52">
        <v>2</v>
      </c>
      <c r="J42" s="52">
        <v>2</v>
      </c>
      <c r="K42" s="52">
        <v>2</v>
      </c>
      <c r="L42" s="52">
        <v>2</v>
      </c>
      <c r="M42" s="52">
        <v>200</v>
      </c>
      <c r="N42" s="52">
        <v>1163</v>
      </c>
    </row>
    <row r="43" spans="1:14">
      <c r="A43" s="52">
        <v>42</v>
      </c>
      <c r="B43" s="53" t="s">
        <v>43</v>
      </c>
      <c r="C43" s="52">
        <v>1</v>
      </c>
      <c r="D43" s="52">
        <v>1</v>
      </c>
      <c r="E43" s="52">
        <v>1</v>
      </c>
      <c r="F43" s="52">
        <v>1</v>
      </c>
      <c r="G43" s="52">
        <v>1</v>
      </c>
      <c r="H43" s="52">
        <v>1</v>
      </c>
      <c r="I43" s="52">
        <v>1</v>
      </c>
      <c r="J43" s="52">
        <v>1</v>
      </c>
      <c r="K43" s="52">
        <v>1</v>
      </c>
      <c r="L43" s="52">
        <v>1</v>
      </c>
      <c r="M43" s="52">
        <v>220</v>
      </c>
      <c r="N43" s="52">
        <v>1164</v>
      </c>
    </row>
    <row r="44" spans="1:14">
      <c r="A44" s="52">
        <v>43</v>
      </c>
      <c r="B44" s="53" t="s">
        <v>44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202</v>
      </c>
      <c r="N44" s="52">
        <v>1165</v>
      </c>
    </row>
    <row r="45" spans="1:14">
      <c r="A45" s="52">
        <v>44</v>
      </c>
      <c r="B45" s="53" t="s">
        <v>45</v>
      </c>
      <c r="C45" s="52">
        <v>90</v>
      </c>
      <c r="D45" s="52">
        <v>90</v>
      </c>
      <c r="E45" s="52">
        <v>90</v>
      </c>
      <c r="F45" s="52">
        <v>90</v>
      </c>
      <c r="G45" s="52">
        <v>90</v>
      </c>
      <c r="H45" s="52">
        <v>90</v>
      </c>
      <c r="I45" s="52">
        <v>90</v>
      </c>
      <c r="J45" s="52">
        <v>90</v>
      </c>
      <c r="K45" s="52">
        <v>90</v>
      </c>
      <c r="L45" s="52">
        <v>90</v>
      </c>
      <c r="M45" s="52">
        <v>203</v>
      </c>
      <c r="N45" s="52">
        <v>1166</v>
      </c>
    </row>
    <row r="46" spans="1:14">
      <c r="A46" s="52">
        <v>45</v>
      </c>
      <c r="B46" s="53" t="s">
        <v>46</v>
      </c>
      <c r="C46" s="52">
        <v>80</v>
      </c>
      <c r="D46" s="52">
        <v>80</v>
      </c>
      <c r="E46" s="52">
        <v>80</v>
      </c>
      <c r="F46" s="52">
        <v>80</v>
      </c>
      <c r="G46" s="52">
        <v>80</v>
      </c>
      <c r="H46" s="52">
        <v>80</v>
      </c>
      <c r="I46" s="52">
        <v>80</v>
      </c>
      <c r="J46" s="52">
        <v>80</v>
      </c>
      <c r="K46" s="52">
        <v>80</v>
      </c>
      <c r="L46" s="52">
        <v>80</v>
      </c>
      <c r="M46" s="52">
        <v>204</v>
      </c>
      <c r="N46" s="52">
        <v>1167</v>
      </c>
    </row>
    <row r="47" spans="1:14">
      <c r="A47" s="52">
        <v>46</v>
      </c>
      <c r="B47" s="53" t="s">
        <v>47</v>
      </c>
      <c r="C47" s="52">
        <v>70</v>
      </c>
      <c r="D47" s="52">
        <v>70</v>
      </c>
      <c r="E47" s="52">
        <v>70</v>
      </c>
      <c r="F47" s="52">
        <v>70</v>
      </c>
      <c r="G47" s="52">
        <v>70</v>
      </c>
      <c r="H47" s="52">
        <v>70</v>
      </c>
      <c r="I47" s="52">
        <v>70</v>
      </c>
      <c r="J47" s="52">
        <v>70</v>
      </c>
      <c r="K47" s="52">
        <v>70</v>
      </c>
      <c r="L47" s="52">
        <v>70</v>
      </c>
      <c r="M47" s="52">
        <v>205</v>
      </c>
      <c r="N47" s="52">
        <v>1168</v>
      </c>
    </row>
    <row r="48" spans="1:14">
      <c r="A48" s="52">
        <v>47</v>
      </c>
      <c r="B48" s="53" t="s">
        <v>48</v>
      </c>
      <c r="C48" s="52">
        <v>60</v>
      </c>
      <c r="D48" s="52">
        <v>60</v>
      </c>
      <c r="E48" s="52">
        <v>60</v>
      </c>
      <c r="F48" s="52">
        <v>60</v>
      </c>
      <c r="G48" s="52">
        <v>60</v>
      </c>
      <c r="H48" s="52">
        <v>60</v>
      </c>
      <c r="I48" s="52">
        <v>60</v>
      </c>
      <c r="J48" s="52">
        <v>60</v>
      </c>
      <c r="K48" s="52">
        <v>60</v>
      </c>
      <c r="L48" s="52">
        <v>60</v>
      </c>
      <c r="M48" s="52">
        <v>206</v>
      </c>
      <c r="N48" s="52">
        <v>1169</v>
      </c>
    </row>
    <row r="49" spans="1:14">
      <c r="A49" s="52">
        <v>48</v>
      </c>
      <c r="B49" s="53" t="s">
        <v>49</v>
      </c>
      <c r="C49" s="52">
        <v>50</v>
      </c>
      <c r="D49" s="52">
        <v>50</v>
      </c>
      <c r="E49" s="52">
        <v>50</v>
      </c>
      <c r="F49" s="52">
        <v>50</v>
      </c>
      <c r="G49" s="52">
        <v>50</v>
      </c>
      <c r="H49" s="52">
        <v>50</v>
      </c>
      <c r="I49" s="52">
        <v>50</v>
      </c>
      <c r="J49" s="52">
        <v>50</v>
      </c>
      <c r="K49" s="52">
        <v>50</v>
      </c>
      <c r="L49" s="52">
        <v>50</v>
      </c>
      <c r="M49" s="52">
        <v>222</v>
      </c>
      <c r="N49" s="52">
        <v>1170</v>
      </c>
    </row>
    <row r="50" spans="1:14">
      <c r="A50" s="52">
        <v>49</v>
      </c>
      <c r="B50" s="53" t="s">
        <v>50</v>
      </c>
      <c r="C50" s="52">
        <v>40</v>
      </c>
      <c r="D50" s="52">
        <v>40</v>
      </c>
      <c r="E50" s="52">
        <v>40</v>
      </c>
      <c r="F50" s="52">
        <v>40</v>
      </c>
      <c r="G50" s="52">
        <v>40</v>
      </c>
      <c r="H50" s="52">
        <v>40</v>
      </c>
      <c r="I50" s="52">
        <v>40</v>
      </c>
      <c r="J50" s="52">
        <v>40</v>
      </c>
      <c r="K50" s="52">
        <v>40</v>
      </c>
      <c r="L50" s="52">
        <v>40</v>
      </c>
      <c r="M50" s="52">
        <v>208</v>
      </c>
      <c r="N50" s="52">
        <v>1171</v>
      </c>
    </row>
    <row r="51" spans="1:14">
      <c r="A51" s="52">
        <v>50</v>
      </c>
      <c r="B51" s="53" t="s">
        <v>51</v>
      </c>
      <c r="C51" s="52">
        <v>30</v>
      </c>
      <c r="D51" s="52">
        <v>30</v>
      </c>
      <c r="E51" s="52">
        <v>30</v>
      </c>
      <c r="F51" s="52">
        <v>30</v>
      </c>
      <c r="G51" s="52">
        <v>30</v>
      </c>
      <c r="H51" s="52">
        <v>30</v>
      </c>
      <c r="I51" s="52">
        <v>30</v>
      </c>
      <c r="J51" s="52">
        <v>30</v>
      </c>
      <c r="K51" s="52">
        <v>30</v>
      </c>
      <c r="L51" s="52">
        <v>30</v>
      </c>
      <c r="M51" s="52">
        <v>209</v>
      </c>
      <c r="N51" s="52">
        <v>1172</v>
      </c>
    </row>
    <row r="52" spans="1:14">
      <c r="A52" s="52">
        <v>51</v>
      </c>
      <c r="B52" s="53" t="s">
        <v>52</v>
      </c>
      <c r="C52" s="52">
        <v>20</v>
      </c>
      <c r="D52" s="52">
        <v>20</v>
      </c>
      <c r="E52" s="52">
        <v>20</v>
      </c>
      <c r="F52" s="52">
        <v>20</v>
      </c>
      <c r="G52" s="52">
        <v>20</v>
      </c>
      <c r="H52" s="52">
        <v>20</v>
      </c>
      <c r="I52" s="52">
        <v>20</v>
      </c>
      <c r="J52" s="52">
        <v>20</v>
      </c>
      <c r="K52" s="52">
        <v>20</v>
      </c>
      <c r="L52" s="52">
        <v>20</v>
      </c>
      <c r="M52" s="52">
        <v>230</v>
      </c>
      <c r="N52" s="52">
        <v>1173</v>
      </c>
    </row>
    <row r="53" spans="1:14">
      <c r="A53" s="52">
        <v>52</v>
      </c>
      <c r="B53" s="53" t="s">
        <v>53</v>
      </c>
      <c r="C53" s="52">
        <v>10</v>
      </c>
      <c r="D53" s="52">
        <v>10</v>
      </c>
      <c r="E53" s="52">
        <v>10</v>
      </c>
      <c r="F53" s="52">
        <v>10</v>
      </c>
      <c r="G53" s="52">
        <v>10</v>
      </c>
      <c r="H53" s="52">
        <v>10</v>
      </c>
      <c r="I53" s="52">
        <v>10</v>
      </c>
      <c r="J53" s="52">
        <v>10</v>
      </c>
      <c r="K53" s="52">
        <v>10</v>
      </c>
      <c r="L53" s="52">
        <v>10</v>
      </c>
      <c r="M53" s="52">
        <v>211</v>
      </c>
      <c r="N53" s="52">
        <v>1174</v>
      </c>
    </row>
    <row r="54" spans="1:14">
      <c r="A54" s="52">
        <v>53</v>
      </c>
      <c r="B54" s="53" t="s">
        <v>74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212</v>
      </c>
      <c r="N54" s="52">
        <v>1175</v>
      </c>
    </row>
    <row r="55" spans="1:14">
      <c r="A55" s="52">
        <v>54</v>
      </c>
      <c r="B55" s="53" t="s">
        <v>97</v>
      </c>
      <c r="C55" s="52">
        <v>50</v>
      </c>
      <c r="D55" s="52">
        <v>50</v>
      </c>
      <c r="E55" s="52">
        <v>50</v>
      </c>
      <c r="F55" s="52">
        <v>50</v>
      </c>
      <c r="G55" s="52">
        <v>50</v>
      </c>
      <c r="H55" s="52">
        <v>50</v>
      </c>
      <c r="I55" s="52">
        <v>50</v>
      </c>
      <c r="J55" s="52">
        <v>50</v>
      </c>
      <c r="K55" s="52">
        <v>50</v>
      </c>
      <c r="L55" s="52">
        <v>50</v>
      </c>
      <c r="M55" s="52">
        <v>213</v>
      </c>
      <c r="N55" s="52">
        <v>1176</v>
      </c>
    </row>
    <row r="56" spans="1:14">
      <c r="A56" s="52">
        <v>55</v>
      </c>
      <c r="B56" s="53" t="s">
        <v>98</v>
      </c>
      <c r="C56" s="52">
        <v>40</v>
      </c>
      <c r="D56" s="52">
        <v>40</v>
      </c>
      <c r="E56" s="52">
        <v>40</v>
      </c>
      <c r="F56" s="52">
        <v>40</v>
      </c>
      <c r="G56" s="52">
        <v>40</v>
      </c>
      <c r="H56" s="52">
        <v>40</v>
      </c>
      <c r="I56" s="52">
        <v>40</v>
      </c>
      <c r="J56" s="52">
        <v>40</v>
      </c>
      <c r="K56" s="52">
        <v>40</v>
      </c>
      <c r="L56" s="52">
        <v>40</v>
      </c>
      <c r="M56" s="52">
        <v>214</v>
      </c>
      <c r="N56" s="52">
        <v>1177</v>
      </c>
    </row>
    <row r="57" spans="1:14">
      <c r="A57" s="52">
        <v>56</v>
      </c>
      <c r="B57" s="53" t="s">
        <v>99</v>
      </c>
      <c r="C57" s="52">
        <v>30</v>
      </c>
      <c r="D57" s="52">
        <v>30</v>
      </c>
      <c r="E57" s="52">
        <v>30</v>
      </c>
      <c r="F57" s="52">
        <v>30</v>
      </c>
      <c r="G57" s="52">
        <v>30</v>
      </c>
      <c r="H57" s="52">
        <v>30</v>
      </c>
      <c r="I57" s="52">
        <v>30</v>
      </c>
      <c r="J57" s="52">
        <v>30</v>
      </c>
      <c r="K57" s="52">
        <v>30</v>
      </c>
      <c r="L57" s="52">
        <v>30</v>
      </c>
      <c r="M57" s="52">
        <v>215</v>
      </c>
      <c r="N57" s="52">
        <v>1178</v>
      </c>
    </row>
    <row r="58" spans="1:14">
      <c r="A58" s="52">
        <v>57</v>
      </c>
      <c r="B58" s="53" t="s">
        <v>100</v>
      </c>
      <c r="C58" s="52">
        <v>20</v>
      </c>
      <c r="D58" s="52">
        <v>20</v>
      </c>
      <c r="E58" s="52">
        <v>20</v>
      </c>
      <c r="F58" s="52">
        <v>20</v>
      </c>
      <c r="G58" s="52">
        <v>20</v>
      </c>
      <c r="H58" s="52">
        <v>20</v>
      </c>
      <c r="I58" s="52">
        <v>20</v>
      </c>
      <c r="J58" s="52">
        <v>20</v>
      </c>
      <c r="K58" s="52">
        <v>20</v>
      </c>
      <c r="L58" s="52">
        <v>20</v>
      </c>
      <c r="M58" s="52">
        <v>216</v>
      </c>
      <c r="N58" s="52">
        <v>1179</v>
      </c>
    </row>
    <row r="59" spans="1:14">
      <c r="A59" s="52">
        <v>58</v>
      </c>
      <c r="B59" s="53" t="s">
        <v>101</v>
      </c>
      <c r="C59" s="52">
        <v>10</v>
      </c>
      <c r="D59" s="52">
        <v>10</v>
      </c>
      <c r="E59" s="52">
        <v>10</v>
      </c>
      <c r="F59" s="52">
        <v>10</v>
      </c>
      <c r="G59" s="52">
        <v>10</v>
      </c>
      <c r="H59" s="52">
        <v>10</v>
      </c>
      <c r="I59" s="52">
        <v>10</v>
      </c>
      <c r="J59" s="52">
        <v>10</v>
      </c>
      <c r="K59" s="52">
        <v>10</v>
      </c>
      <c r="L59" s="52">
        <v>10</v>
      </c>
      <c r="M59" s="52">
        <v>217</v>
      </c>
      <c r="N59" s="52">
        <v>1180</v>
      </c>
    </row>
    <row r="60" spans="1:14">
      <c r="A60" s="52">
        <v>59</v>
      </c>
      <c r="B60" s="53" t="s">
        <v>102</v>
      </c>
      <c r="C60" s="52">
        <v>90</v>
      </c>
      <c r="D60" s="52">
        <v>90</v>
      </c>
      <c r="E60" s="52">
        <v>90</v>
      </c>
      <c r="F60" s="52">
        <v>90</v>
      </c>
      <c r="G60" s="52">
        <v>90</v>
      </c>
      <c r="H60" s="52">
        <v>90</v>
      </c>
      <c r="I60" s="52">
        <v>90</v>
      </c>
      <c r="J60" s="52">
        <v>90</v>
      </c>
      <c r="K60" s="52">
        <v>90</v>
      </c>
      <c r="L60" s="52">
        <v>90</v>
      </c>
      <c r="M60" s="52">
        <v>218</v>
      </c>
      <c r="N60" s="52">
        <v>1181</v>
      </c>
    </row>
    <row r="61" spans="1:14">
      <c r="A61" s="52">
        <v>60</v>
      </c>
      <c r="B61" s="53" t="s">
        <v>103</v>
      </c>
      <c r="C61" s="52">
        <v>60</v>
      </c>
      <c r="D61" s="52">
        <v>60</v>
      </c>
      <c r="E61" s="52">
        <v>60</v>
      </c>
      <c r="F61" s="52">
        <v>60</v>
      </c>
      <c r="G61" s="52">
        <v>60</v>
      </c>
      <c r="H61" s="52">
        <v>60</v>
      </c>
      <c r="I61" s="52">
        <v>60</v>
      </c>
      <c r="J61" s="52">
        <v>60</v>
      </c>
      <c r="K61" s="52">
        <v>60</v>
      </c>
      <c r="L61" s="52">
        <v>60</v>
      </c>
      <c r="M61" s="52">
        <v>219</v>
      </c>
      <c r="N61" s="52">
        <v>1182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6"/>
  <sheetViews>
    <sheetView topLeftCell="A34" workbookViewId="0">
      <selection activeCell="T5" sqref="T5"/>
    </sheetView>
  </sheetViews>
  <sheetFormatPr defaultColWidth="8.7109375" defaultRowHeight="18.75"/>
  <cols>
    <col min="1" max="1" width="8.7109375" style="22"/>
    <col min="2" max="2" width="20.5703125" style="22" customWidth="1"/>
    <col min="3" max="36" width="8.7109375" style="22"/>
    <col min="37" max="37" width="13.85546875" style="22" customWidth="1"/>
    <col min="38" max="38" width="10.85546875" style="22" customWidth="1"/>
    <col min="39" max="16384" width="8.7109375" style="22"/>
  </cols>
  <sheetData>
    <row r="1" spans="1:38" ht="31.5" customHeight="1" thickBot="1">
      <c r="A1" s="57" t="s">
        <v>115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5"/>
      <c r="M1" s="55"/>
      <c r="N1" s="55"/>
      <c r="O1" s="30"/>
    </row>
    <row r="2" spans="1:38" ht="27" customHeight="1" thickBo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5"/>
      <c r="M2" s="55"/>
      <c r="N2" s="55"/>
      <c r="O2" s="30"/>
    </row>
    <row r="3" spans="1:38" ht="25.5" customHeight="1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5"/>
      <c r="M3" s="55"/>
      <c r="N3" s="55"/>
      <c r="O3" s="30"/>
    </row>
    <row r="4" spans="1:38" ht="25.5" customHeight="1" thickBot="1">
      <c r="A4" s="59" t="s">
        <v>96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5"/>
      <c r="M4" s="55"/>
      <c r="N4" s="55"/>
      <c r="O4" s="30"/>
    </row>
    <row r="5" spans="1:38" ht="25.5" customHeight="1" thickBot="1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5"/>
      <c r="M5" s="55"/>
      <c r="N5" s="55"/>
      <c r="O5" s="30"/>
    </row>
    <row r="6" spans="1:38" ht="25.5">
      <c r="A6" s="31"/>
      <c r="B6" s="32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24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s="23" customFormat="1">
      <c r="D7" s="23" t="s">
        <v>76</v>
      </c>
      <c r="E7" s="23" t="e">
        <f>'Basic Data Entry Sheet'!#REF!</f>
        <v>#REF!</v>
      </c>
      <c r="G7" s="23" t="s">
        <v>75</v>
      </c>
      <c r="H7" s="23" t="e">
        <f>'Basic Data Entry Sheet'!#REF!</f>
        <v>#REF!</v>
      </c>
      <c r="J7" s="23" t="s">
        <v>77</v>
      </c>
      <c r="K7" s="23" t="e">
        <f>'Basic Data Entry Sheet'!#REF!</f>
        <v>#REF!</v>
      </c>
      <c r="M7" s="23" t="s">
        <v>78</v>
      </c>
      <c r="N7" s="23" t="e">
        <f>'Basic Data Entry Sheet'!#REF!</f>
        <v>#REF!</v>
      </c>
    </row>
    <row r="8" spans="1:38" s="23" customFormat="1" ht="47.45" customHeight="1">
      <c r="A8" s="26" t="s">
        <v>0</v>
      </c>
      <c r="B8" s="26" t="s">
        <v>1</v>
      </c>
      <c r="C8" s="54" t="str">
        <f>'Basic Data Entry Sheet'!C1</f>
        <v>English</v>
      </c>
      <c r="D8" s="54"/>
      <c r="E8" s="26" t="e">
        <f>'Basic Data Entry Sheet'!#REF!</f>
        <v>#REF!</v>
      </c>
      <c r="F8" s="54" t="str">
        <f>'Basic Data Entry Sheet'!D1</f>
        <v>Hindi</v>
      </c>
      <c r="G8" s="54"/>
      <c r="H8" s="26" t="e">
        <f>'Basic Data Entry Sheet'!#REF!</f>
        <v>#REF!</v>
      </c>
      <c r="I8" s="54" t="str">
        <f>'Basic Data Entry Sheet'!E1</f>
        <v>Telugu</v>
      </c>
      <c r="J8" s="54"/>
      <c r="K8" s="26" t="e">
        <f>'Basic Data Entry Sheet'!#REF!</f>
        <v>#REF!</v>
      </c>
      <c r="L8" s="54" t="str">
        <f>'Basic Data Entry Sheet'!F1</f>
        <v>Maths</v>
      </c>
      <c r="M8" s="54"/>
      <c r="N8" s="26" t="e">
        <f>'Basic Data Entry Sheet'!#REF!</f>
        <v>#REF!</v>
      </c>
      <c r="O8" s="54" t="str">
        <f>'Basic Data Entry Sheet'!G1</f>
        <v>Science</v>
      </c>
      <c r="P8" s="54"/>
      <c r="Q8" s="26" t="e">
        <f>'Basic Data Entry Sheet'!#REF!</f>
        <v>#REF!</v>
      </c>
      <c r="R8" s="54" t="str">
        <f>'Basic Data Entry Sheet'!H1</f>
        <v>Social</v>
      </c>
      <c r="S8" s="54"/>
      <c r="T8" s="26" t="e">
        <f>'Basic Data Entry Sheet'!#REF!</f>
        <v>#REF!</v>
      </c>
      <c r="U8" s="54" t="str">
        <f>'Basic Data Entry Sheet'!I1</f>
        <v>EVS</v>
      </c>
      <c r="V8" s="54"/>
      <c r="W8" s="26" t="e">
        <f>'Basic Data Entry Sheet'!#REF!</f>
        <v>#REF!</v>
      </c>
      <c r="X8" s="54" t="str">
        <f>'Basic Data Entry Sheet'!J1</f>
        <v>Sports</v>
      </c>
      <c r="Y8" s="54"/>
      <c r="Z8" s="26" t="e">
        <f>'Basic Data Entry Sheet'!#REF!</f>
        <v>#REF!</v>
      </c>
      <c r="AA8" s="54" t="str">
        <f>'Basic Data Entry Sheet'!K1</f>
        <v>AI</v>
      </c>
      <c r="AB8" s="54"/>
      <c r="AC8" s="26" t="e">
        <f>'Basic Data Entry Sheet'!#REF!</f>
        <v>#REF!</v>
      </c>
      <c r="AD8" s="54" t="str">
        <f>'Basic Data Entry Sheet'!L1</f>
        <v>Sanskrit</v>
      </c>
      <c r="AE8" s="54"/>
      <c r="AF8" s="26" t="e">
        <f>'Basic Data Entry Sheet'!#REF!</f>
        <v>#REF!</v>
      </c>
      <c r="AG8" s="26" t="s">
        <v>54</v>
      </c>
      <c r="AH8" s="26" t="e">
        <f>E8+H8+K8+N8+Q8+T8+W8+Z8+AC8+AF8</f>
        <v>#REF!</v>
      </c>
      <c r="AI8" s="26"/>
      <c r="AJ8" s="26"/>
      <c r="AK8" s="56" t="s">
        <v>95</v>
      </c>
      <c r="AL8" s="54" t="s">
        <v>85</v>
      </c>
    </row>
    <row r="9" spans="1:38" s="23" customFormat="1">
      <c r="A9" s="26"/>
      <c r="B9" s="26"/>
      <c r="C9" s="26" t="s">
        <v>55</v>
      </c>
      <c r="D9" s="26" t="s">
        <v>58</v>
      </c>
      <c r="E9" s="26" t="s">
        <v>56</v>
      </c>
      <c r="F9" s="26" t="s">
        <v>55</v>
      </c>
      <c r="G9" s="26" t="s">
        <v>58</v>
      </c>
      <c r="H9" s="26" t="s">
        <v>56</v>
      </c>
      <c r="I9" s="26" t="s">
        <v>55</v>
      </c>
      <c r="J9" s="26" t="s">
        <v>58</v>
      </c>
      <c r="K9" s="26" t="s">
        <v>56</v>
      </c>
      <c r="L9" s="26" t="s">
        <v>55</v>
      </c>
      <c r="M9" s="26" t="s">
        <v>58</v>
      </c>
      <c r="N9" s="26" t="s">
        <v>56</v>
      </c>
      <c r="O9" s="26" t="s">
        <v>55</v>
      </c>
      <c r="P9" s="26" t="s">
        <v>58</v>
      </c>
      <c r="Q9" s="26" t="s">
        <v>56</v>
      </c>
      <c r="R9" s="26" t="s">
        <v>55</v>
      </c>
      <c r="S9" s="26" t="s">
        <v>58</v>
      </c>
      <c r="T9" s="26" t="s">
        <v>56</v>
      </c>
      <c r="U9" s="26" t="s">
        <v>55</v>
      </c>
      <c r="V9" s="26" t="s">
        <v>58</v>
      </c>
      <c r="W9" s="26" t="s">
        <v>56</v>
      </c>
      <c r="X9" s="26" t="s">
        <v>55</v>
      </c>
      <c r="Y9" s="26" t="s">
        <v>58</v>
      </c>
      <c r="Z9" s="26" t="s">
        <v>56</v>
      </c>
      <c r="AA9" s="26" t="s">
        <v>55</v>
      </c>
      <c r="AB9" s="26" t="s">
        <v>58</v>
      </c>
      <c r="AC9" s="26" t="s">
        <v>56</v>
      </c>
      <c r="AD9" s="26" t="s">
        <v>55</v>
      </c>
      <c r="AE9" s="26" t="s">
        <v>58</v>
      </c>
      <c r="AF9" s="26" t="s">
        <v>56</v>
      </c>
      <c r="AG9" s="26" t="s">
        <v>55</v>
      </c>
      <c r="AH9" s="26" t="s">
        <v>58</v>
      </c>
      <c r="AI9" s="26" t="s">
        <v>56</v>
      </c>
      <c r="AJ9" s="26" t="s">
        <v>73</v>
      </c>
      <c r="AK9" s="56"/>
      <c r="AL9" s="54"/>
    </row>
    <row r="10" spans="1:38">
      <c r="A10" s="27">
        <v>1</v>
      </c>
      <c r="B10" s="25" t="str">
        <f>IF('Basic Data Entry Sheet'!B2="", "", 'Basic Data Entry Sheet'!B2)</f>
        <v>a</v>
      </c>
      <c r="C10" s="28">
        <f>IF('Basic Data Entry Sheet'!C2="", "", 'Basic Data Entry Sheet'!C2)</f>
        <v>100</v>
      </c>
      <c r="D10" s="28" t="e">
        <f>IF(C10="", "", C10/'Basic Data Entry Sheet'!#REF!*100)</f>
        <v>#REF!</v>
      </c>
      <c r="E10" s="28" t="e">
        <f>IF(D10="", "", IF(D10&lt;='Basic Data Entry Sheet'!#REF!, 'Basic Data Entry Sheet'!#REF!, IF(D10&lt;='Basic Data Entry Sheet'!#REF!, 'Basic Data Entry Sheet'!#REF!, IF(D10&lt;='Basic Data Entry Sheet'!#REF!, 'Basic Data Entry Sheet'!#REF!, IF(D10&lt;='Basic Data Entry Sheet'!#REF!, 'Basic Data Entry Sheet'!#REF!, IF(D10&lt;='Basic Data Entry Sheet'!#REF!, 'Basic Data Entry Sheet'!#REF!, IF(D10&lt;='Basic Data Entry Sheet'!#REF!, 'Basic Data Entry Sheet'!#REF!, IF(D10&lt;='Basic Data Entry Sheet'!#REF!, 'Basic Data Entry Sheet'!#REF!, 'Basic Data Entry Sheet'!#REF!))))))))</f>
        <v>#REF!</v>
      </c>
      <c r="F10" s="28">
        <f>IF('Basic Data Entry Sheet'!D2="", "", 'Basic Data Entry Sheet'!D2)</f>
        <v>100</v>
      </c>
      <c r="G10" s="28" t="e">
        <f>IF(F10="", "", F10/'Basic Data Entry Sheet'!#REF!*100)</f>
        <v>#REF!</v>
      </c>
      <c r="H10" s="28" t="e">
        <f>IF(G10="", "", IF(G10&lt;='Basic Data Entry Sheet'!#REF!, 'Basic Data Entry Sheet'!#REF!, IF(G10&lt;='Basic Data Entry Sheet'!#REF!, 'Basic Data Entry Sheet'!#REF!, IF(G10&lt;='Basic Data Entry Sheet'!#REF!, 'Basic Data Entry Sheet'!#REF!, IF(G10&lt;='Basic Data Entry Sheet'!#REF!, 'Basic Data Entry Sheet'!#REF!, IF(G10&lt;='Basic Data Entry Sheet'!#REF!, 'Basic Data Entry Sheet'!#REF!, IF(G10&lt;='Basic Data Entry Sheet'!#REF!, 'Basic Data Entry Sheet'!#REF!, IF(G10&lt;='Basic Data Entry Sheet'!#REF!, 'Basic Data Entry Sheet'!#REF!, 'Basic Data Entry Sheet'!#REF!))))))))</f>
        <v>#REF!</v>
      </c>
      <c r="I10" s="28">
        <f>IF('Basic Data Entry Sheet'!E2="", "", 'Basic Data Entry Sheet'!E2)</f>
        <v>100</v>
      </c>
      <c r="J10" s="28" t="e">
        <f>IF(I10="", "", I10/'Basic Data Entry Sheet'!#REF!*100)</f>
        <v>#REF!</v>
      </c>
      <c r="K10" s="28" t="e">
        <f>IF(J10="", "", IF(J10&lt;='Basic Data Entry Sheet'!#REF!, 'Basic Data Entry Sheet'!#REF!, IF(J10&lt;='Basic Data Entry Sheet'!#REF!, 'Basic Data Entry Sheet'!#REF!, IF(J10&lt;='Basic Data Entry Sheet'!#REF!, 'Basic Data Entry Sheet'!#REF!, IF(J10&lt;='Basic Data Entry Sheet'!#REF!, 'Basic Data Entry Sheet'!#REF!, IF(J10&lt;='Basic Data Entry Sheet'!#REF!, 'Basic Data Entry Sheet'!#REF!, IF(J10&lt;='Basic Data Entry Sheet'!#REF!, 'Basic Data Entry Sheet'!#REF!, IF(J10&lt;='Basic Data Entry Sheet'!#REF!, 'Basic Data Entry Sheet'!#REF!, 'Basic Data Entry Sheet'!#REF!))))))))</f>
        <v>#REF!</v>
      </c>
      <c r="L10" s="28">
        <f>IF('Basic Data Entry Sheet'!F2="", "", 'Basic Data Entry Sheet'!F2)</f>
        <v>100</v>
      </c>
      <c r="M10" s="28" t="e">
        <f>IF(L10="", "", L10/'Basic Data Entry Sheet'!#REF!*100)</f>
        <v>#REF!</v>
      </c>
      <c r="N10" s="28" t="e">
        <f>IF(M10="", "", IF(M10&lt;='Basic Data Entry Sheet'!#REF!, 'Basic Data Entry Sheet'!#REF!, IF(M10&lt;='Basic Data Entry Sheet'!#REF!, 'Basic Data Entry Sheet'!#REF!, IF(M10&lt;='Basic Data Entry Sheet'!#REF!, 'Basic Data Entry Sheet'!#REF!, IF(M10&lt;='Basic Data Entry Sheet'!#REF!, 'Basic Data Entry Sheet'!#REF!, IF(M10&lt;='Basic Data Entry Sheet'!#REF!, 'Basic Data Entry Sheet'!#REF!, IF(M10&lt;='Basic Data Entry Sheet'!#REF!, 'Basic Data Entry Sheet'!#REF!, IF(M10&lt;='Basic Data Entry Sheet'!#REF!, 'Basic Data Entry Sheet'!#REF!, 'Basic Data Entry Sheet'!#REF!))))))))</f>
        <v>#REF!</v>
      </c>
      <c r="O10" s="28">
        <f>IF('Basic Data Entry Sheet'!G2="", "", 'Basic Data Entry Sheet'!G2)</f>
        <v>100</v>
      </c>
      <c r="P10" s="28" t="e">
        <f>IF(O10="", "", O10/'Basic Data Entry Sheet'!#REF!*100)</f>
        <v>#REF!</v>
      </c>
      <c r="Q10" s="28" t="e">
        <f>IF(P10="", "", IF(P10&lt;='Basic Data Entry Sheet'!#REF!, 'Basic Data Entry Sheet'!#REF!, IF(P10&lt;='Basic Data Entry Sheet'!#REF!, 'Basic Data Entry Sheet'!#REF!, IF(P10&lt;='Basic Data Entry Sheet'!#REF!, 'Basic Data Entry Sheet'!#REF!, IF(P10&lt;='Basic Data Entry Sheet'!#REF!, 'Basic Data Entry Sheet'!#REF!, IF(P10&lt;='Basic Data Entry Sheet'!#REF!, 'Basic Data Entry Sheet'!#REF!, IF(P10&lt;='Basic Data Entry Sheet'!#REF!, 'Basic Data Entry Sheet'!#REF!, IF(P10&lt;='Basic Data Entry Sheet'!#REF!, 'Basic Data Entry Sheet'!#REF!, 'Basic Data Entry Sheet'!#REF!))))))))</f>
        <v>#REF!</v>
      </c>
      <c r="R10" s="28">
        <f>IF('Basic Data Entry Sheet'!H2="", "", 'Basic Data Entry Sheet'!H2)</f>
        <v>100</v>
      </c>
      <c r="S10" s="28" t="e">
        <f>IF(R10="", "", R10/'Basic Data Entry Sheet'!#REF!*100)</f>
        <v>#REF!</v>
      </c>
      <c r="T10" s="28" t="e">
        <f>IF(S10="", "", IF(S10&lt;='Basic Data Entry Sheet'!#REF!, 'Basic Data Entry Sheet'!#REF!, IF(S10&lt;='Basic Data Entry Sheet'!#REF!, 'Basic Data Entry Sheet'!#REF!, IF(S10&lt;='Basic Data Entry Sheet'!#REF!, 'Basic Data Entry Sheet'!#REF!, IF(S10&lt;='Basic Data Entry Sheet'!#REF!, 'Basic Data Entry Sheet'!#REF!, IF(S10&lt;='Basic Data Entry Sheet'!#REF!, 'Basic Data Entry Sheet'!#REF!, IF(S10&lt;='Basic Data Entry Sheet'!#REF!, 'Basic Data Entry Sheet'!#REF!, IF(S10&lt;='Basic Data Entry Sheet'!#REF!, 'Basic Data Entry Sheet'!#REF!, 'Basic Data Entry Sheet'!#REF!))))))))</f>
        <v>#REF!</v>
      </c>
      <c r="U10" s="28">
        <f>IF('Basic Data Entry Sheet'!I2="", "", 'Basic Data Entry Sheet'!I2)</f>
        <v>100</v>
      </c>
      <c r="V10" s="28" t="e">
        <f>IF(U10="", "", U10/'Basic Data Entry Sheet'!#REF!*100)</f>
        <v>#REF!</v>
      </c>
      <c r="W10" s="28" t="e">
        <f>IF(V10="", "", IF(V10&lt;='Basic Data Entry Sheet'!#REF!, 'Basic Data Entry Sheet'!#REF!, IF(V10&lt;='Basic Data Entry Sheet'!#REF!, 'Basic Data Entry Sheet'!#REF!, IF(V10&lt;='Basic Data Entry Sheet'!#REF!, 'Basic Data Entry Sheet'!#REF!, IF(V10&lt;='Basic Data Entry Sheet'!#REF!, 'Basic Data Entry Sheet'!#REF!, IF(V10&lt;='Basic Data Entry Sheet'!#REF!, 'Basic Data Entry Sheet'!#REF!, IF(V10&lt;='Basic Data Entry Sheet'!#REF!, 'Basic Data Entry Sheet'!#REF!, IF(V10&lt;='Basic Data Entry Sheet'!#REF!, 'Basic Data Entry Sheet'!#REF!, 'Basic Data Entry Sheet'!#REF!))))))))</f>
        <v>#REF!</v>
      </c>
      <c r="X10" s="28">
        <f>IF('Basic Data Entry Sheet'!J2="", "", 'Basic Data Entry Sheet'!J2)</f>
        <v>100</v>
      </c>
      <c r="Y10" s="28" t="e">
        <f>IF(X10="", "", X10/'Basic Data Entry Sheet'!#REF!*100)</f>
        <v>#REF!</v>
      </c>
      <c r="Z10" s="28" t="e">
        <f>IF(Y10="", "", IF(Y10&lt;='Basic Data Entry Sheet'!#REF!, 'Basic Data Entry Sheet'!#REF!, IF(Y10&lt;='Basic Data Entry Sheet'!#REF!, 'Basic Data Entry Sheet'!#REF!, IF(Y10&lt;='Basic Data Entry Sheet'!#REF!, 'Basic Data Entry Sheet'!#REF!, IF(Y10&lt;='Basic Data Entry Sheet'!#REF!, 'Basic Data Entry Sheet'!#REF!, IF(Y10&lt;='Basic Data Entry Sheet'!#REF!, 'Basic Data Entry Sheet'!#REF!, IF(Y10&lt;='Basic Data Entry Sheet'!#REF!, 'Basic Data Entry Sheet'!#REF!, IF(Y10&lt;='Basic Data Entry Sheet'!#REF!, 'Basic Data Entry Sheet'!#REF!, 'Basic Data Entry Sheet'!#REF!))))))))</f>
        <v>#REF!</v>
      </c>
      <c r="AA10" s="28">
        <f>IF('Basic Data Entry Sheet'!K2="", "", 'Basic Data Entry Sheet'!K2)</f>
        <v>100</v>
      </c>
      <c r="AB10" s="28" t="e">
        <f>IF(AA10="", "", AA10/'Basic Data Entry Sheet'!#REF!*100)</f>
        <v>#REF!</v>
      </c>
      <c r="AC10" s="28" t="e">
        <f>IF(AB10="", "", IF(AB10&lt;='Basic Data Entry Sheet'!#REF!, 'Basic Data Entry Sheet'!#REF!, IF(AB10&lt;='Basic Data Entry Sheet'!#REF!, 'Basic Data Entry Sheet'!#REF!, IF(AB10&lt;='Basic Data Entry Sheet'!#REF!, 'Basic Data Entry Sheet'!#REF!, IF(AB10&lt;='Basic Data Entry Sheet'!#REF!, 'Basic Data Entry Sheet'!#REF!, IF(AB10&lt;='Basic Data Entry Sheet'!#REF!, 'Basic Data Entry Sheet'!#REF!, IF(AB10&lt;='Basic Data Entry Sheet'!#REF!, 'Basic Data Entry Sheet'!#REF!, IF(AB10&lt;='Basic Data Entry Sheet'!#REF!, 'Basic Data Entry Sheet'!#REF!, 'Basic Data Entry Sheet'!#REF!))))))))</f>
        <v>#REF!</v>
      </c>
      <c r="AD10" s="28">
        <f>IF('Basic Data Entry Sheet'!L2="", "", 'Basic Data Entry Sheet'!L2)</f>
        <v>100</v>
      </c>
      <c r="AE10" s="28" t="e">
        <f>IF(AD10="", "", AD10/'Basic Data Entry Sheet'!#REF!*100)</f>
        <v>#REF!</v>
      </c>
      <c r="AF10" s="28" t="e">
        <f>IF(AE10="", "", IF(AE10&lt;='Basic Data Entry Sheet'!#REF!, 'Basic Data Entry Sheet'!#REF!, IF(AE10&lt;='Basic Data Entry Sheet'!#REF!, 'Basic Data Entry Sheet'!#REF!, IF(AE10&lt;='Basic Data Entry Sheet'!#REF!, 'Basic Data Entry Sheet'!#REF!, IF(AE10&lt;='Basic Data Entry Sheet'!#REF!, 'Basic Data Entry Sheet'!#REF!, IF(AE10&lt;='Basic Data Entry Sheet'!#REF!, 'Basic Data Entry Sheet'!#REF!, IF(AE10&lt;='Basic Data Entry Sheet'!#REF!, 'Basic Data Entry Sheet'!#REF!, IF(AE10&lt;='Basic Data Entry Sheet'!#REF!, 'Basic Data Entry Sheet'!#REF!, 'Basic Data Entry Sheet'!#REF!))))))))</f>
        <v>#REF!</v>
      </c>
      <c r="AG10" s="28">
        <f>IF(B10="", "", (C10+F10+I10+L10+O10+R10+U10+X10+AA10+AD10))</f>
        <v>1000</v>
      </c>
      <c r="AH10" s="28" t="e">
        <f>IF(B10="", "", (C10+F10+I10+L10+O10+R10+U10+X10+AA10+AD10)/$AH$8*100)</f>
        <v>#REF!</v>
      </c>
      <c r="AI10" s="28" t="e">
        <f>IF(AH10="", "", IF(AH10&lt;='Basic Data Entry Sheet'!#REF!, 'Basic Data Entry Sheet'!#REF!, IF(AH10&lt;='Basic Data Entry Sheet'!#REF!, 'Basic Data Entry Sheet'!#REF!, IF(AH10&lt;='Basic Data Entry Sheet'!#REF!, 'Basic Data Entry Sheet'!#REF!, IF(AH10&lt;='Basic Data Entry Sheet'!#REF!, 'Basic Data Entry Sheet'!#REF!, IF(AH10&lt;='Basic Data Entry Sheet'!#REF!, 'Basic Data Entry Sheet'!#REF!, IF(AH10&lt;='Basic Data Entry Sheet'!#REF!, 'Basic Data Entry Sheet'!#REF!, IF(AH10&lt;='Basic Data Entry Sheet'!#REF!, 'Basic Data Entry Sheet'!#REF!, 'Basic Data Entry Sheet'!#REF!))))))))</f>
        <v>#REF!</v>
      </c>
      <c r="AJ10" s="28" t="e">
        <f>IF(AH10&lt;33, "", IF(AG10="", "", RANK(AG10,$AG$10:$AG$69, 0)))</f>
        <v>#REF!</v>
      </c>
      <c r="AK10" s="28">
        <f>IF('Basic Data Entry Sheet'!M2="", "", 'Basic Data Entry Sheet'!M2)</f>
        <v>160</v>
      </c>
      <c r="AL10" s="25">
        <f>IF('Basic Data Entry Sheet'!N2="", "", 'Basic Data Entry Sheet'!N2)</f>
        <v>1123</v>
      </c>
    </row>
    <row r="11" spans="1:38">
      <c r="A11" s="27">
        <v>2</v>
      </c>
      <c r="B11" s="25" t="str">
        <f>IF('Basic Data Entry Sheet'!B3="", "", 'Basic Data Entry Sheet'!B3)</f>
        <v>b</v>
      </c>
      <c r="C11" s="28">
        <f>IF('Basic Data Entry Sheet'!C3="", "", 'Basic Data Entry Sheet'!C3)</f>
        <v>20</v>
      </c>
      <c r="D11" s="28" t="e">
        <f>IF(C11="", "", C11/'Basic Data Entry Sheet'!#REF!*100)</f>
        <v>#REF!</v>
      </c>
      <c r="E11" s="28" t="e">
        <f>IF(D11="", "", IF(D11&lt;='Basic Data Entry Sheet'!#REF!, 'Basic Data Entry Sheet'!#REF!, IF(D11&lt;='Basic Data Entry Sheet'!#REF!, 'Basic Data Entry Sheet'!#REF!, IF(D11&lt;='Basic Data Entry Sheet'!#REF!, 'Basic Data Entry Sheet'!#REF!, IF(D11&lt;='Basic Data Entry Sheet'!#REF!, 'Basic Data Entry Sheet'!#REF!, IF(D11&lt;='Basic Data Entry Sheet'!#REF!, 'Basic Data Entry Sheet'!#REF!, IF(D11&lt;='Basic Data Entry Sheet'!#REF!, 'Basic Data Entry Sheet'!#REF!, IF(D11&lt;='Basic Data Entry Sheet'!#REF!, 'Basic Data Entry Sheet'!#REF!, 'Basic Data Entry Sheet'!#REF!))))))))</f>
        <v>#REF!</v>
      </c>
      <c r="F11" s="28">
        <f>IF('Basic Data Entry Sheet'!D3="", "", 'Basic Data Entry Sheet'!D3)</f>
        <v>20</v>
      </c>
      <c r="G11" s="28" t="e">
        <f>IF(F11="", "", F11/'Basic Data Entry Sheet'!#REF!*100)</f>
        <v>#REF!</v>
      </c>
      <c r="H11" s="28" t="e">
        <f>IF(G11="", "", IF(G11&lt;='Basic Data Entry Sheet'!#REF!, 'Basic Data Entry Sheet'!#REF!, IF(G11&lt;='Basic Data Entry Sheet'!#REF!, 'Basic Data Entry Sheet'!#REF!, IF(G11&lt;='Basic Data Entry Sheet'!#REF!, 'Basic Data Entry Sheet'!#REF!, IF(G11&lt;='Basic Data Entry Sheet'!#REF!, 'Basic Data Entry Sheet'!#REF!, IF(G11&lt;='Basic Data Entry Sheet'!#REF!, 'Basic Data Entry Sheet'!#REF!, IF(G11&lt;='Basic Data Entry Sheet'!#REF!, 'Basic Data Entry Sheet'!#REF!, IF(G11&lt;='Basic Data Entry Sheet'!#REF!, 'Basic Data Entry Sheet'!#REF!, 'Basic Data Entry Sheet'!#REF!))))))))</f>
        <v>#REF!</v>
      </c>
      <c r="I11" s="28">
        <f>IF('Basic Data Entry Sheet'!E3="", "", 'Basic Data Entry Sheet'!E3)</f>
        <v>20</v>
      </c>
      <c r="J11" s="28" t="e">
        <f>IF(I11="", "", I11/'Basic Data Entry Sheet'!#REF!*100)</f>
        <v>#REF!</v>
      </c>
      <c r="K11" s="28" t="e">
        <f>IF(J11="", "", IF(J11&lt;='Basic Data Entry Sheet'!#REF!, 'Basic Data Entry Sheet'!#REF!, IF(J11&lt;='Basic Data Entry Sheet'!#REF!, 'Basic Data Entry Sheet'!#REF!, IF(J11&lt;='Basic Data Entry Sheet'!#REF!, 'Basic Data Entry Sheet'!#REF!, IF(J11&lt;='Basic Data Entry Sheet'!#REF!, 'Basic Data Entry Sheet'!#REF!, IF(J11&lt;='Basic Data Entry Sheet'!#REF!, 'Basic Data Entry Sheet'!#REF!, IF(J11&lt;='Basic Data Entry Sheet'!#REF!, 'Basic Data Entry Sheet'!#REF!, IF(J11&lt;='Basic Data Entry Sheet'!#REF!, 'Basic Data Entry Sheet'!#REF!, 'Basic Data Entry Sheet'!#REF!))))))))</f>
        <v>#REF!</v>
      </c>
      <c r="L11" s="28">
        <f>IF('Basic Data Entry Sheet'!F3="", "", 'Basic Data Entry Sheet'!F3)</f>
        <v>20</v>
      </c>
      <c r="M11" s="28" t="e">
        <f>IF(L11="", "", L11/'Basic Data Entry Sheet'!#REF!*100)</f>
        <v>#REF!</v>
      </c>
      <c r="N11" s="28" t="e">
        <f>IF(M11="", "", IF(M11&lt;='Basic Data Entry Sheet'!#REF!, 'Basic Data Entry Sheet'!#REF!, IF(M11&lt;='Basic Data Entry Sheet'!#REF!, 'Basic Data Entry Sheet'!#REF!, IF(M11&lt;='Basic Data Entry Sheet'!#REF!, 'Basic Data Entry Sheet'!#REF!, IF(M11&lt;='Basic Data Entry Sheet'!#REF!, 'Basic Data Entry Sheet'!#REF!, IF(M11&lt;='Basic Data Entry Sheet'!#REF!, 'Basic Data Entry Sheet'!#REF!, IF(M11&lt;='Basic Data Entry Sheet'!#REF!, 'Basic Data Entry Sheet'!#REF!, IF(M11&lt;='Basic Data Entry Sheet'!#REF!, 'Basic Data Entry Sheet'!#REF!, 'Basic Data Entry Sheet'!#REF!))))))))</f>
        <v>#REF!</v>
      </c>
      <c r="O11" s="28">
        <f>IF('Basic Data Entry Sheet'!G3="", "", 'Basic Data Entry Sheet'!G3)</f>
        <v>20</v>
      </c>
      <c r="P11" s="28" t="e">
        <f>IF(O11="", "", O11/'Basic Data Entry Sheet'!#REF!*100)</f>
        <v>#REF!</v>
      </c>
      <c r="Q11" s="28" t="e">
        <f>IF(P11="", "", IF(P11&lt;='Basic Data Entry Sheet'!#REF!, 'Basic Data Entry Sheet'!#REF!, IF(P11&lt;='Basic Data Entry Sheet'!#REF!, 'Basic Data Entry Sheet'!#REF!, IF(P11&lt;='Basic Data Entry Sheet'!#REF!, 'Basic Data Entry Sheet'!#REF!, IF(P11&lt;='Basic Data Entry Sheet'!#REF!, 'Basic Data Entry Sheet'!#REF!, IF(P11&lt;='Basic Data Entry Sheet'!#REF!, 'Basic Data Entry Sheet'!#REF!, IF(P11&lt;='Basic Data Entry Sheet'!#REF!, 'Basic Data Entry Sheet'!#REF!, IF(P11&lt;='Basic Data Entry Sheet'!#REF!, 'Basic Data Entry Sheet'!#REF!, 'Basic Data Entry Sheet'!#REF!))))))))</f>
        <v>#REF!</v>
      </c>
      <c r="R11" s="28">
        <f>IF('Basic Data Entry Sheet'!H3="", "", 'Basic Data Entry Sheet'!H3)</f>
        <v>20</v>
      </c>
      <c r="S11" s="28" t="e">
        <f>IF(R11="", "", R11/'Basic Data Entry Sheet'!#REF!*100)</f>
        <v>#REF!</v>
      </c>
      <c r="T11" s="28" t="e">
        <f>IF(S11="", "", IF(S11&lt;='Basic Data Entry Sheet'!#REF!, 'Basic Data Entry Sheet'!#REF!, IF(S11&lt;='Basic Data Entry Sheet'!#REF!, 'Basic Data Entry Sheet'!#REF!, IF(S11&lt;='Basic Data Entry Sheet'!#REF!, 'Basic Data Entry Sheet'!#REF!, IF(S11&lt;='Basic Data Entry Sheet'!#REF!, 'Basic Data Entry Sheet'!#REF!, IF(S11&lt;='Basic Data Entry Sheet'!#REF!, 'Basic Data Entry Sheet'!#REF!, IF(S11&lt;='Basic Data Entry Sheet'!#REF!, 'Basic Data Entry Sheet'!#REF!, IF(S11&lt;='Basic Data Entry Sheet'!#REF!, 'Basic Data Entry Sheet'!#REF!, 'Basic Data Entry Sheet'!#REF!))))))))</f>
        <v>#REF!</v>
      </c>
      <c r="U11" s="28">
        <f>IF('Basic Data Entry Sheet'!I3="", "", 'Basic Data Entry Sheet'!I3)</f>
        <v>20</v>
      </c>
      <c r="V11" s="28" t="e">
        <f>IF(U11="", "", U11/'Basic Data Entry Sheet'!#REF!*100)</f>
        <v>#REF!</v>
      </c>
      <c r="W11" s="28" t="e">
        <f>IF(V11="", "", IF(V11&lt;='Basic Data Entry Sheet'!#REF!, 'Basic Data Entry Sheet'!#REF!, IF(V11&lt;='Basic Data Entry Sheet'!#REF!, 'Basic Data Entry Sheet'!#REF!, IF(V11&lt;='Basic Data Entry Sheet'!#REF!, 'Basic Data Entry Sheet'!#REF!, IF(V11&lt;='Basic Data Entry Sheet'!#REF!, 'Basic Data Entry Sheet'!#REF!, IF(V11&lt;='Basic Data Entry Sheet'!#REF!, 'Basic Data Entry Sheet'!#REF!, IF(V11&lt;='Basic Data Entry Sheet'!#REF!, 'Basic Data Entry Sheet'!#REF!, IF(V11&lt;='Basic Data Entry Sheet'!#REF!, 'Basic Data Entry Sheet'!#REF!, 'Basic Data Entry Sheet'!#REF!))))))))</f>
        <v>#REF!</v>
      </c>
      <c r="X11" s="28">
        <f>IF('Basic Data Entry Sheet'!J3="", "", 'Basic Data Entry Sheet'!J3)</f>
        <v>20</v>
      </c>
      <c r="Y11" s="28" t="e">
        <f>IF(X11="", "", X11/'Basic Data Entry Sheet'!#REF!*100)</f>
        <v>#REF!</v>
      </c>
      <c r="Z11" s="28" t="e">
        <f>IF(Y11="", "", IF(Y11&lt;='Basic Data Entry Sheet'!#REF!, 'Basic Data Entry Sheet'!#REF!, IF(Y11&lt;='Basic Data Entry Sheet'!#REF!, 'Basic Data Entry Sheet'!#REF!, IF(Y11&lt;='Basic Data Entry Sheet'!#REF!, 'Basic Data Entry Sheet'!#REF!, IF(Y11&lt;='Basic Data Entry Sheet'!#REF!, 'Basic Data Entry Sheet'!#REF!, IF(Y11&lt;='Basic Data Entry Sheet'!#REF!, 'Basic Data Entry Sheet'!#REF!, IF(Y11&lt;='Basic Data Entry Sheet'!#REF!, 'Basic Data Entry Sheet'!#REF!, IF(Y11&lt;='Basic Data Entry Sheet'!#REF!, 'Basic Data Entry Sheet'!#REF!, 'Basic Data Entry Sheet'!#REF!))))))))</f>
        <v>#REF!</v>
      </c>
      <c r="AA11" s="28">
        <f>IF('Basic Data Entry Sheet'!K3="", "", 'Basic Data Entry Sheet'!K3)</f>
        <v>20</v>
      </c>
      <c r="AB11" s="28" t="e">
        <f>IF(AA11="", "", AA11/'Basic Data Entry Sheet'!#REF!*100)</f>
        <v>#REF!</v>
      </c>
      <c r="AC11" s="28" t="e">
        <f>IF(AB11="", "", IF(AB11&lt;='Basic Data Entry Sheet'!#REF!, 'Basic Data Entry Sheet'!#REF!, IF(AB11&lt;='Basic Data Entry Sheet'!#REF!, 'Basic Data Entry Sheet'!#REF!, IF(AB11&lt;='Basic Data Entry Sheet'!#REF!, 'Basic Data Entry Sheet'!#REF!, IF(AB11&lt;='Basic Data Entry Sheet'!#REF!, 'Basic Data Entry Sheet'!#REF!, IF(AB11&lt;='Basic Data Entry Sheet'!#REF!, 'Basic Data Entry Sheet'!#REF!, IF(AB11&lt;='Basic Data Entry Sheet'!#REF!, 'Basic Data Entry Sheet'!#REF!, IF(AB11&lt;='Basic Data Entry Sheet'!#REF!, 'Basic Data Entry Sheet'!#REF!, 'Basic Data Entry Sheet'!#REF!))))))))</f>
        <v>#REF!</v>
      </c>
      <c r="AD11" s="28">
        <f>IF('Basic Data Entry Sheet'!L3="", "", 'Basic Data Entry Sheet'!L3)</f>
        <v>20</v>
      </c>
      <c r="AE11" s="28" t="e">
        <f>IF(AD11="", "", AD11/'Basic Data Entry Sheet'!#REF!*100)</f>
        <v>#REF!</v>
      </c>
      <c r="AF11" s="28" t="e">
        <f>IF(AE11="", "", IF(AE11&lt;='Basic Data Entry Sheet'!#REF!, 'Basic Data Entry Sheet'!#REF!, IF(AE11&lt;='Basic Data Entry Sheet'!#REF!, 'Basic Data Entry Sheet'!#REF!, IF(AE11&lt;='Basic Data Entry Sheet'!#REF!, 'Basic Data Entry Sheet'!#REF!, IF(AE11&lt;='Basic Data Entry Sheet'!#REF!, 'Basic Data Entry Sheet'!#REF!, IF(AE11&lt;='Basic Data Entry Sheet'!#REF!, 'Basic Data Entry Sheet'!#REF!, IF(AE11&lt;='Basic Data Entry Sheet'!#REF!, 'Basic Data Entry Sheet'!#REF!, IF(AE11&lt;='Basic Data Entry Sheet'!#REF!, 'Basic Data Entry Sheet'!#REF!, 'Basic Data Entry Sheet'!#REF!))))))))</f>
        <v>#REF!</v>
      </c>
      <c r="AG11" s="28">
        <f t="shared" ref="AG11:AG69" si="0">IF(B11="", "", (C11+F11+I11+L11+O11+R11+U11+X11+AA11+AD11))</f>
        <v>200</v>
      </c>
      <c r="AH11" s="28" t="e">
        <f t="shared" ref="AH11:AH69" si="1">IF(B11="", "", (C11+F11+I11+L11+O11+R11+U11+X11+AA11+AD11)/$AH$8*100)</f>
        <v>#REF!</v>
      </c>
      <c r="AI11" s="28" t="e">
        <f>IF(AH11="", "", IF(AH11&lt;='Basic Data Entry Sheet'!#REF!, 'Basic Data Entry Sheet'!#REF!, IF(AH11&lt;='Basic Data Entry Sheet'!#REF!, 'Basic Data Entry Sheet'!#REF!, IF(AH11&lt;='Basic Data Entry Sheet'!#REF!, 'Basic Data Entry Sheet'!#REF!, IF(AH11&lt;='Basic Data Entry Sheet'!#REF!, 'Basic Data Entry Sheet'!#REF!, IF(AH11&lt;='Basic Data Entry Sheet'!#REF!, 'Basic Data Entry Sheet'!#REF!, IF(AH11&lt;='Basic Data Entry Sheet'!#REF!, 'Basic Data Entry Sheet'!#REF!, IF(AH11&lt;='Basic Data Entry Sheet'!#REF!, 'Basic Data Entry Sheet'!#REF!, 'Basic Data Entry Sheet'!#REF!))))))))</f>
        <v>#REF!</v>
      </c>
      <c r="AJ11" s="28" t="e">
        <f t="shared" ref="AJ11:AJ69" si="2">IF(AH11&lt;33, "", IF(AG11="", "", RANK(AG11,$AG$10:$AG$69, 0)))</f>
        <v>#REF!</v>
      </c>
      <c r="AK11" s="28">
        <f>IF('Basic Data Entry Sheet'!M3="", "", 'Basic Data Entry Sheet'!M3)</f>
        <v>161</v>
      </c>
      <c r="AL11" s="25">
        <f>IF('Basic Data Entry Sheet'!N3="", "", 'Basic Data Entry Sheet'!N3)</f>
        <v>1124</v>
      </c>
    </row>
    <row r="12" spans="1:38">
      <c r="A12" s="27">
        <v>3</v>
      </c>
      <c r="B12" s="25" t="str">
        <f>IF('Basic Data Entry Sheet'!B4="", "", 'Basic Data Entry Sheet'!B4)</f>
        <v>c</v>
      </c>
      <c r="C12" s="28">
        <f>IF('Basic Data Entry Sheet'!C4="", "", 'Basic Data Entry Sheet'!C4)</f>
        <v>80</v>
      </c>
      <c r="D12" s="28" t="e">
        <f>IF(C12="", "", C12/'Basic Data Entry Sheet'!#REF!*100)</f>
        <v>#REF!</v>
      </c>
      <c r="E12" s="28" t="e">
        <f>IF(D12="", "", IF(D12&lt;='Basic Data Entry Sheet'!#REF!, 'Basic Data Entry Sheet'!#REF!, IF(D12&lt;='Basic Data Entry Sheet'!#REF!, 'Basic Data Entry Sheet'!#REF!, IF(D12&lt;='Basic Data Entry Sheet'!#REF!, 'Basic Data Entry Sheet'!#REF!, IF(D12&lt;='Basic Data Entry Sheet'!#REF!, 'Basic Data Entry Sheet'!#REF!, IF(D12&lt;='Basic Data Entry Sheet'!#REF!, 'Basic Data Entry Sheet'!#REF!, IF(D12&lt;='Basic Data Entry Sheet'!#REF!, 'Basic Data Entry Sheet'!#REF!, IF(D12&lt;='Basic Data Entry Sheet'!#REF!, 'Basic Data Entry Sheet'!#REF!, 'Basic Data Entry Sheet'!#REF!))))))))</f>
        <v>#REF!</v>
      </c>
      <c r="F12" s="28">
        <f>IF('Basic Data Entry Sheet'!D4="", "", 'Basic Data Entry Sheet'!D4)</f>
        <v>70</v>
      </c>
      <c r="G12" s="28" t="e">
        <f>IF(F12="", "", F12/'Basic Data Entry Sheet'!#REF!*100)</f>
        <v>#REF!</v>
      </c>
      <c r="H12" s="28" t="e">
        <f>IF(G12="", "", IF(G12&lt;='Basic Data Entry Sheet'!#REF!, 'Basic Data Entry Sheet'!#REF!, IF(G12&lt;='Basic Data Entry Sheet'!#REF!, 'Basic Data Entry Sheet'!#REF!, IF(G12&lt;='Basic Data Entry Sheet'!#REF!, 'Basic Data Entry Sheet'!#REF!, IF(G12&lt;='Basic Data Entry Sheet'!#REF!, 'Basic Data Entry Sheet'!#REF!, IF(G12&lt;='Basic Data Entry Sheet'!#REF!, 'Basic Data Entry Sheet'!#REF!, IF(G12&lt;='Basic Data Entry Sheet'!#REF!, 'Basic Data Entry Sheet'!#REF!, IF(G12&lt;='Basic Data Entry Sheet'!#REF!, 'Basic Data Entry Sheet'!#REF!, 'Basic Data Entry Sheet'!#REF!))))))))</f>
        <v>#REF!</v>
      </c>
      <c r="I12" s="28">
        <f>IF('Basic Data Entry Sheet'!E4="", "", 'Basic Data Entry Sheet'!E4)</f>
        <v>60</v>
      </c>
      <c r="J12" s="28" t="e">
        <f>IF(I12="", "", I12/'Basic Data Entry Sheet'!#REF!*100)</f>
        <v>#REF!</v>
      </c>
      <c r="K12" s="28" t="e">
        <f>IF(J12="", "", IF(J12&lt;='Basic Data Entry Sheet'!#REF!, 'Basic Data Entry Sheet'!#REF!, IF(J12&lt;='Basic Data Entry Sheet'!#REF!, 'Basic Data Entry Sheet'!#REF!, IF(J12&lt;='Basic Data Entry Sheet'!#REF!, 'Basic Data Entry Sheet'!#REF!, IF(J12&lt;='Basic Data Entry Sheet'!#REF!, 'Basic Data Entry Sheet'!#REF!, IF(J12&lt;='Basic Data Entry Sheet'!#REF!, 'Basic Data Entry Sheet'!#REF!, IF(J12&lt;='Basic Data Entry Sheet'!#REF!, 'Basic Data Entry Sheet'!#REF!, IF(J12&lt;='Basic Data Entry Sheet'!#REF!, 'Basic Data Entry Sheet'!#REF!, 'Basic Data Entry Sheet'!#REF!))))))))</f>
        <v>#REF!</v>
      </c>
      <c r="L12" s="28">
        <f>IF('Basic Data Entry Sheet'!F4="", "", 'Basic Data Entry Sheet'!F4)</f>
        <v>50</v>
      </c>
      <c r="M12" s="28" t="e">
        <f>IF(L12="", "", L12/'Basic Data Entry Sheet'!#REF!*100)</f>
        <v>#REF!</v>
      </c>
      <c r="N12" s="28" t="e">
        <f>IF(M12="", "", IF(M12&lt;='Basic Data Entry Sheet'!#REF!, 'Basic Data Entry Sheet'!#REF!, IF(M12&lt;='Basic Data Entry Sheet'!#REF!, 'Basic Data Entry Sheet'!#REF!, IF(M12&lt;='Basic Data Entry Sheet'!#REF!, 'Basic Data Entry Sheet'!#REF!, IF(M12&lt;='Basic Data Entry Sheet'!#REF!, 'Basic Data Entry Sheet'!#REF!, IF(M12&lt;='Basic Data Entry Sheet'!#REF!, 'Basic Data Entry Sheet'!#REF!, IF(M12&lt;='Basic Data Entry Sheet'!#REF!, 'Basic Data Entry Sheet'!#REF!, IF(M12&lt;='Basic Data Entry Sheet'!#REF!, 'Basic Data Entry Sheet'!#REF!, 'Basic Data Entry Sheet'!#REF!))))))))</f>
        <v>#REF!</v>
      </c>
      <c r="O12" s="28">
        <f>IF('Basic Data Entry Sheet'!G4="", "", 'Basic Data Entry Sheet'!G4)</f>
        <v>40</v>
      </c>
      <c r="P12" s="28" t="e">
        <f>IF(O12="", "", O12/'Basic Data Entry Sheet'!#REF!*100)</f>
        <v>#REF!</v>
      </c>
      <c r="Q12" s="28" t="e">
        <f>IF(P12="", "", IF(P12&lt;='Basic Data Entry Sheet'!#REF!, 'Basic Data Entry Sheet'!#REF!, IF(P12&lt;='Basic Data Entry Sheet'!#REF!, 'Basic Data Entry Sheet'!#REF!, IF(P12&lt;='Basic Data Entry Sheet'!#REF!, 'Basic Data Entry Sheet'!#REF!, IF(P12&lt;='Basic Data Entry Sheet'!#REF!, 'Basic Data Entry Sheet'!#REF!, IF(P12&lt;='Basic Data Entry Sheet'!#REF!, 'Basic Data Entry Sheet'!#REF!, IF(P12&lt;='Basic Data Entry Sheet'!#REF!, 'Basic Data Entry Sheet'!#REF!, IF(P12&lt;='Basic Data Entry Sheet'!#REF!, 'Basic Data Entry Sheet'!#REF!, 'Basic Data Entry Sheet'!#REF!))))))))</f>
        <v>#REF!</v>
      </c>
      <c r="R12" s="28">
        <f>IF('Basic Data Entry Sheet'!H4="", "", 'Basic Data Entry Sheet'!H4)</f>
        <v>30</v>
      </c>
      <c r="S12" s="28" t="e">
        <f>IF(R12="", "", R12/'Basic Data Entry Sheet'!#REF!*100)</f>
        <v>#REF!</v>
      </c>
      <c r="T12" s="28" t="e">
        <f>IF(S12="", "", IF(S12&lt;='Basic Data Entry Sheet'!#REF!, 'Basic Data Entry Sheet'!#REF!, IF(S12&lt;='Basic Data Entry Sheet'!#REF!, 'Basic Data Entry Sheet'!#REF!, IF(S12&lt;='Basic Data Entry Sheet'!#REF!, 'Basic Data Entry Sheet'!#REF!, IF(S12&lt;='Basic Data Entry Sheet'!#REF!, 'Basic Data Entry Sheet'!#REF!, IF(S12&lt;='Basic Data Entry Sheet'!#REF!, 'Basic Data Entry Sheet'!#REF!, IF(S12&lt;='Basic Data Entry Sheet'!#REF!, 'Basic Data Entry Sheet'!#REF!, IF(S12&lt;='Basic Data Entry Sheet'!#REF!, 'Basic Data Entry Sheet'!#REF!, 'Basic Data Entry Sheet'!#REF!))))))))</f>
        <v>#REF!</v>
      </c>
      <c r="U12" s="28">
        <f>IF('Basic Data Entry Sheet'!I4="", "", 'Basic Data Entry Sheet'!I4)</f>
        <v>20</v>
      </c>
      <c r="V12" s="28" t="e">
        <f>IF(U12="", "", U12/'Basic Data Entry Sheet'!#REF!*100)</f>
        <v>#REF!</v>
      </c>
      <c r="W12" s="28" t="e">
        <f>IF(V12="", "", IF(V12&lt;='Basic Data Entry Sheet'!#REF!, 'Basic Data Entry Sheet'!#REF!, IF(V12&lt;='Basic Data Entry Sheet'!#REF!, 'Basic Data Entry Sheet'!#REF!, IF(V12&lt;='Basic Data Entry Sheet'!#REF!, 'Basic Data Entry Sheet'!#REF!, IF(V12&lt;='Basic Data Entry Sheet'!#REF!, 'Basic Data Entry Sheet'!#REF!, IF(V12&lt;='Basic Data Entry Sheet'!#REF!, 'Basic Data Entry Sheet'!#REF!, IF(V12&lt;='Basic Data Entry Sheet'!#REF!, 'Basic Data Entry Sheet'!#REF!, IF(V12&lt;='Basic Data Entry Sheet'!#REF!, 'Basic Data Entry Sheet'!#REF!, 'Basic Data Entry Sheet'!#REF!))))))))</f>
        <v>#REF!</v>
      </c>
      <c r="X12" s="28">
        <f>IF('Basic Data Entry Sheet'!J4="", "", 'Basic Data Entry Sheet'!J4)</f>
        <v>10</v>
      </c>
      <c r="Y12" s="28" t="e">
        <f>IF(X12="", "", X12/'Basic Data Entry Sheet'!#REF!*100)</f>
        <v>#REF!</v>
      </c>
      <c r="Z12" s="28" t="e">
        <f>IF(Y12="", "", IF(Y12&lt;='Basic Data Entry Sheet'!#REF!, 'Basic Data Entry Sheet'!#REF!, IF(Y12&lt;='Basic Data Entry Sheet'!#REF!, 'Basic Data Entry Sheet'!#REF!, IF(Y12&lt;='Basic Data Entry Sheet'!#REF!, 'Basic Data Entry Sheet'!#REF!, IF(Y12&lt;='Basic Data Entry Sheet'!#REF!, 'Basic Data Entry Sheet'!#REF!, IF(Y12&lt;='Basic Data Entry Sheet'!#REF!, 'Basic Data Entry Sheet'!#REF!, IF(Y12&lt;='Basic Data Entry Sheet'!#REF!, 'Basic Data Entry Sheet'!#REF!, IF(Y12&lt;='Basic Data Entry Sheet'!#REF!, 'Basic Data Entry Sheet'!#REF!, 'Basic Data Entry Sheet'!#REF!))))))))</f>
        <v>#REF!</v>
      </c>
      <c r="AA12" s="28">
        <f>IF('Basic Data Entry Sheet'!K4="", "", 'Basic Data Entry Sheet'!K4)</f>
        <v>80</v>
      </c>
      <c r="AB12" s="28" t="e">
        <f>IF(AA12="", "", AA12/'Basic Data Entry Sheet'!#REF!*100)</f>
        <v>#REF!</v>
      </c>
      <c r="AC12" s="28" t="e">
        <f>IF(AB12="", "", IF(AB12&lt;='Basic Data Entry Sheet'!#REF!, 'Basic Data Entry Sheet'!#REF!, IF(AB12&lt;='Basic Data Entry Sheet'!#REF!, 'Basic Data Entry Sheet'!#REF!, IF(AB12&lt;='Basic Data Entry Sheet'!#REF!, 'Basic Data Entry Sheet'!#REF!, IF(AB12&lt;='Basic Data Entry Sheet'!#REF!, 'Basic Data Entry Sheet'!#REF!, IF(AB12&lt;='Basic Data Entry Sheet'!#REF!, 'Basic Data Entry Sheet'!#REF!, IF(AB12&lt;='Basic Data Entry Sheet'!#REF!, 'Basic Data Entry Sheet'!#REF!, IF(AB12&lt;='Basic Data Entry Sheet'!#REF!, 'Basic Data Entry Sheet'!#REF!, 'Basic Data Entry Sheet'!#REF!))))))))</f>
        <v>#REF!</v>
      </c>
      <c r="AD12" s="28">
        <f>IF('Basic Data Entry Sheet'!L4="", "", 'Basic Data Entry Sheet'!L4)</f>
        <v>80</v>
      </c>
      <c r="AE12" s="28" t="e">
        <f>IF(AD12="", "", AD12/'Basic Data Entry Sheet'!#REF!*100)</f>
        <v>#REF!</v>
      </c>
      <c r="AF12" s="28" t="e">
        <f>IF(AE12="", "", IF(AE12&lt;='Basic Data Entry Sheet'!#REF!, 'Basic Data Entry Sheet'!#REF!, IF(AE12&lt;='Basic Data Entry Sheet'!#REF!, 'Basic Data Entry Sheet'!#REF!, IF(AE12&lt;='Basic Data Entry Sheet'!#REF!, 'Basic Data Entry Sheet'!#REF!, IF(AE12&lt;='Basic Data Entry Sheet'!#REF!, 'Basic Data Entry Sheet'!#REF!, IF(AE12&lt;='Basic Data Entry Sheet'!#REF!, 'Basic Data Entry Sheet'!#REF!, IF(AE12&lt;='Basic Data Entry Sheet'!#REF!, 'Basic Data Entry Sheet'!#REF!, IF(AE12&lt;='Basic Data Entry Sheet'!#REF!, 'Basic Data Entry Sheet'!#REF!, 'Basic Data Entry Sheet'!#REF!))))))))</f>
        <v>#REF!</v>
      </c>
      <c r="AG12" s="28">
        <f t="shared" si="0"/>
        <v>520</v>
      </c>
      <c r="AH12" s="28" t="e">
        <f t="shared" si="1"/>
        <v>#REF!</v>
      </c>
      <c r="AI12" s="28" t="e">
        <f>IF(AH12="", "", IF(AH12&lt;='Basic Data Entry Sheet'!#REF!, 'Basic Data Entry Sheet'!#REF!, IF(AH12&lt;='Basic Data Entry Sheet'!#REF!, 'Basic Data Entry Sheet'!#REF!, IF(AH12&lt;='Basic Data Entry Sheet'!#REF!, 'Basic Data Entry Sheet'!#REF!, IF(AH12&lt;='Basic Data Entry Sheet'!#REF!, 'Basic Data Entry Sheet'!#REF!, IF(AH12&lt;='Basic Data Entry Sheet'!#REF!, 'Basic Data Entry Sheet'!#REF!, IF(AH12&lt;='Basic Data Entry Sheet'!#REF!, 'Basic Data Entry Sheet'!#REF!, IF(AH12&lt;='Basic Data Entry Sheet'!#REF!, 'Basic Data Entry Sheet'!#REF!, 'Basic Data Entry Sheet'!#REF!))))))))</f>
        <v>#REF!</v>
      </c>
      <c r="AJ12" s="28" t="e">
        <f t="shared" si="2"/>
        <v>#REF!</v>
      </c>
      <c r="AK12" s="28">
        <f>IF('Basic Data Entry Sheet'!M4="", "", 'Basic Data Entry Sheet'!M4)</f>
        <v>162</v>
      </c>
      <c r="AL12" s="25">
        <f>IF('Basic Data Entry Sheet'!N4="", "", 'Basic Data Entry Sheet'!N4)</f>
        <v>1125</v>
      </c>
    </row>
    <row r="13" spans="1:38">
      <c r="A13" s="27">
        <v>4</v>
      </c>
      <c r="B13" s="25" t="str">
        <f>IF('Basic Data Entry Sheet'!B5="", "", 'Basic Data Entry Sheet'!B5)</f>
        <v>d</v>
      </c>
      <c r="C13" s="28">
        <f>IF('Basic Data Entry Sheet'!C5="", "", 'Basic Data Entry Sheet'!C5)</f>
        <v>30</v>
      </c>
      <c r="D13" s="28" t="e">
        <f>IF(C13="", "", C13/'Basic Data Entry Sheet'!#REF!*100)</f>
        <v>#REF!</v>
      </c>
      <c r="E13" s="28" t="e">
        <f>IF(D13="", "", IF(D13&lt;='Basic Data Entry Sheet'!#REF!, 'Basic Data Entry Sheet'!#REF!, IF(D13&lt;='Basic Data Entry Sheet'!#REF!, 'Basic Data Entry Sheet'!#REF!, IF(D13&lt;='Basic Data Entry Sheet'!#REF!, 'Basic Data Entry Sheet'!#REF!, IF(D13&lt;='Basic Data Entry Sheet'!#REF!, 'Basic Data Entry Sheet'!#REF!, IF(D13&lt;='Basic Data Entry Sheet'!#REF!, 'Basic Data Entry Sheet'!#REF!, IF(D13&lt;='Basic Data Entry Sheet'!#REF!, 'Basic Data Entry Sheet'!#REF!, IF(D13&lt;='Basic Data Entry Sheet'!#REF!, 'Basic Data Entry Sheet'!#REF!, 'Basic Data Entry Sheet'!#REF!))))))))</f>
        <v>#REF!</v>
      </c>
      <c r="F13" s="28">
        <f>IF('Basic Data Entry Sheet'!D5="", "", 'Basic Data Entry Sheet'!D5)</f>
        <v>30</v>
      </c>
      <c r="G13" s="28" t="e">
        <f>IF(F13="", "", F13/'Basic Data Entry Sheet'!#REF!*100)</f>
        <v>#REF!</v>
      </c>
      <c r="H13" s="28" t="e">
        <f>IF(G13="", "", IF(G13&lt;='Basic Data Entry Sheet'!#REF!, 'Basic Data Entry Sheet'!#REF!, IF(G13&lt;='Basic Data Entry Sheet'!#REF!, 'Basic Data Entry Sheet'!#REF!, IF(G13&lt;='Basic Data Entry Sheet'!#REF!, 'Basic Data Entry Sheet'!#REF!, IF(G13&lt;='Basic Data Entry Sheet'!#REF!, 'Basic Data Entry Sheet'!#REF!, IF(G13&lt;='Basic Data Entry Sheet'!#REF!, 'Basic Data Entry Sheet'!#REF!, IF(G13&lt;='Basic Data Entry Sheet'!#REF!, 'Basic Data Entry Sheet'!#REF!, IF(G13&lt;='Basic Data Entry Sheet'!#REF!, 'Basic Data Entry Sheet'!#REF!, 'Basic Data Entry Sheet'!#REF!))))))))</f>
        <v>#REF!</v>
      </c>
      <c r="I13" s="28">
        <f>IF('Basic Data Entry Sheet'!E5="", "", 'Basic Data Entry Sheet'!E5)</f>
        <v>30</v>
      </c>
      <c r="J13" s="28" t="e">
        <f>IF(I13="", "", I13/'Basic Data Entry Sheet'!#REF!*100)</f>
        <v>#REF!</v>
      </c>
      <c r="K13" s="28" t="e">
        <f>IF(J13="", "", IF(J13&lt;='Basic Data Entry Sheet'!#REF!, 'Basic Data Entry Sheet'!#REF!, IF(J13&lt;='Basic Data Entry Sheet'!#REF!, 'Basic Data Entry Sheet'!#REF!, IF(J13&lt;='Basic Data Entry Sheet'!#REF!, 'Basic Data Entry Sheet'!#REF!, IF(J13&lt;='Basic Data Entry Sheet'!#REF!, 'Basic Data Entry Sheet'!#REF!, IF(J13&lt;='Basic Data Entry Sheet'!#REF!, 'Basic Data Entry Sheet'!#REF!, IF(J13&lt;='Basic Data Entry Sheet'!#REF!, 'Basic Data Entry Sheet'!#REF!, IF(J13&lt;='Basic Data Entry Sheet'!#REF!, 'Basic Data Entry Sheet'!#REF!, 'Basic Data Entry Sheet'!#REF!))))))))</f>
        <v>#REF!</v>
      </c>
      <c r="L13" s="28">
        <f>IF('Basic Data Entry Sheet'!F5="", "", 'Basic Data Entry Sheet'!F5)</f>
        <v>30</v>
      </c>
      <c r="M13" s="28" t="e">
        <f>IF(L13="", "", L13/'Basic Data Entry Sheet'!#REF!*100)</f>
        <v>#REF!</v>
      </c>
      <c r="N13" s="28" t="e">
        <f>IF(M13="", "", IF(M13&lt;='Basic Data Entry Sheet'!#REF!, 'Basic Data Entry Sheet'!#REF!, IF(M13&lt;='Basic Data Entry Sheet'!#REF!, 'Basic Data Entry Sheet'!#REF!, IF(M13&lt;='Basic Data Entry Sheet'!#REF!, 'Basic Data Entry Sheet'!#REF!, IF(M13&lt;='Basic Data Entry Sheet'!#REF!, 'Basic Data Entry Sheet'!#REF!, IF(M13&lt;='Basic Data Entry Sheet'!#REF!, 'Basic Data Entry Sheet'!#REF!, IF(M13&lt;='Basic Data Entry Sheet'!#REF!, 'Basic Data Entry Sheet'!#REF!, IF(M13&lt;='Basic Data Entry Sheet'!#REF!, 'Basic Data Entry Sheet'!#REF!, 'Basic Data Entry Sheet'!#REF!))))))))</f>
        <v>#REF!</v>
      </c>
      <c r="O13" s="28">
        <f>IF('Basic Data Entry Sheet'!G5="", "", 'Basic Data Entry Sheet'!G5)</f>
        <v>30</v>
      </c>
      <c r="P13" s="28" t="e">
        <f>IF(O13="", "", O13/'Basic Data Entry Sheet'!#REF!*100)</f>
        <v>#REF!</v>
      </c>
      <c r="Q13" s="28" t="e">
        <f>IF(P13="", "", IF(P13&lt;='Basic Data Entry Sheet'!#REF!, 'Basic Data Entry Sheet'!#REF!, IF(P13&lt;='Basic Data Entry Sheet'!#REF!, 'Basic Data Entry Sheet'!#REF!, IF(P13&lt;='Basic Data Entry Sheet'!#REF!, 'Basic Data Entry Sheet'!#REF!, IF(P13&lt;='Basic Data Entry Sheet'!#REF!, 'Basic Data Entry Sheet'!#REF!, IF(P13&lt;='Basic Data Entry Sheet'!#REF!, 'Basic Data Entry Sheet'!#REF!, IF(P13&lt;='Basic Data Entry Sheet'!#REF!, 'Basic Data Entry Sheet'!#REF!, IF(P13&lt;='Basic Data Entry Sheet'!#REF!, 'Basic Data Entry Sheet'!#REF!, 'Basic Data Entry Sheet'!#REF!))))))))</f>
        <v>#REF!</v>
      </c>
      <c r="R13" s="28">
        <f>IF('Basic Data Entry Sheet'!H5="", "", 'Basic Data Entry Sheet'!H5)</f>
        <v>30</v>
      </c>
      <c r="S13" s="28" t="e">
        <f>IF(R13="", "", R13/'Basic Data Entry Sheet'!#REF!*100)</f>
        <v>#REF!</v>
      </c>
      <c r="T13" s="28" t="e">
        <f>IF(S13="", "", IF(S13&lt;='Basic Data Entry Sheet'!#REF!, 'Basic Data Entry Sheet'!#REF!, IF(S13&lt;='Basic Data Entry Sheet'!#REF!, 'Basic Data Entry Sheet'!#REF!, IF(S13&lt;='Basic Data Entry Sheet'!#REF!, 'Basic Data Entry Sheet'!#REF!, IF(S13&lt;='Basic Data Entry Sheet'!#REF!, 'Basic Data Entry Sheet'!#REF!, IF(S13&lt;='Basic Data Entry Sheet'!#REF!, 'Basic Data Entry Sheet'!#REF!, IF(S13&lt;='Basic Data Entry Sheet'!#REF!, 'Basic Data Entry Sheet'!#REF!, IF(S13&lt;='Basic Data Entry Sheet'!#REF!, 'Basic Data Entry Sheet'!#REF!, 'Basic Data Entry Sheet'!#REF!))))))))</f>
        <v>#REF!</v>
      </c>
      <c r="U13" s="28">
        <f>IF('Basic Data Entry Sheet'!I5="", "", 'Basic Data Entry Sheet'!I5)</f>
        <v>30</v>
      </c>
      <c r="V13" s="28" t="e">
        <f>IF(U13="", "", U13/'Basic Data Entry Sheet'!#REF!*100)</f>
        <v>#REF!</v>
      </c>
      <c r="W13" s="28" t="e">
        <f>IF(V13="", "", IF(V13&lt;='Basic Data Entry Sheet'!#REF!, 'Basic Data Entry Sheet'!#REF!, IF(V13&lt;='Basic Data Entry Sheet'!#REF!, 'Basic Data Entry Sheet'!#REF!, IF(V13&lt;='Basic Data Entry Sheet'!#REF!, 'Basic Data Entry Sheet'!#REF!, IF(V13&lt;='Basic Data Entry Sheet'!#REF!, 'Basic Data Entry Sheet'!#REF!, IF(V13&lt;='Basic Data Entry Sheet'!#REF!, 'Basic Data Entry Sheet'!#REF!, IF(V13&lt;='Basic Data Entry Sheet'!#REF!, 'Basic Data Entry Sheet'!#REF!, IF(V13&lt;='Basic Data Entry Sheet'!#REF!, 'Basic Data Entry Sheet'!#REF!, 'Basic Data Entry Sheet'!#REF!))))))))</f>
        <v>#REF!</v>
      </c>
      <c r="X13" s="28">
        <f>IF('Basic Data Entry Sheet'!J5="", "", 'Basic Data Entry Sheet'!J5)</f>
        <v>30</v>
      </c>
      <c r="Y13" s="28" t="e">
        <f>IF(X13="", "", X13/'Basic Data Entry Sheet'!#REF!*100)</f>
        <v>#REF!</v>
      </c>
      <c r="Z13" s="28" t="e">
        <f>IF(Y13="", "", IF(Y13&lt;='Basic Data Entry Sheet'!#REF!, 'Basic Data Entry Sheet'!#REF!, IF(Y13&lt;='Basic Data Entry Sheet'!#REF!, 'Basic Data Entry Sheet'!#REF!, IF(Y13&lt;='Basic Data Entry Sheet'!#REF!, 'Basic Data Entry Sheet'!#REF!, IF(Y13&lt;='Basic Data Entry Sheet'!#REF!, 'Basic Data Entry Sheet'!#REF!, IF(Y13&lt;='Basic Data Entry Sheet'!#REF!, 'Basic Data Entry Sheet'!#REF!, IF(Y13&lt;='Basic Data Entry Sheet'!#REF!, 'Basic Data Entry Sheet'!#REF!, IF(Y13&lt;='Basic Data Entry Sheet'!#REF!, 'Basic Data Entry Sheet'!#REF!, 'Basic Data Entry Sheet'!#REF!))))))))</f>
        <v>#REF!</v>
      </c>
      <c r="AA13" s="28">
        <f>IF('Basic Data Entry Sheet'!K5="", "", 'Basic Data Entry Sheet'!K5)</f>
        <v>30</v>
      </c>
      <c r="AB13" s="28" t="e">
        <f>IF(AA13="", "", AA13/'Basic Data Entry Sheet'!#REF!*100)</f>
        <v>#REF!</v>
      </c>
      <c r="AC13" s="28" t="e">
        <f>IF(AB13="", "", IF(AB13&lt;='Basic Data Entry Sheet'!#REF!, 'Basic Data Entry Sheet'!#REF!, IF(AB13&lt;='Basic Data Entry Sheet'!#REF!, 'Basic Data Entry Sheet'!#REF!, IF(AB13&lt;='Basic Data Entry Sheet'!#REF!, 'Basic Data Entry Sheet'!#REF!, IF(AB13&lt;='Basic Data Entry Sheet'!#REF!, 'Basic Data Entry Sheet'!#REF!, IF(AB13&lt;='Basic Data Entry Sheet'!#REF!, 'Basic Data Entry Sheet'!#REF!, IF(AB13&lt;='Basic Data Entry Sheet'!#REF!, 'Basic Data Entry Sheet'!#REF!, IF(AB13&lt;='Basic Data Entry Sheet'!#REF!, 'Basic Data Entry Sheet'!#REF!, 'Basic Data Entry Sheet'!#REF!))))))))</f>
        <v>#REF!</v>
      </c>
      <c r="AD13" s="28">
        <f>IF('Basic Data Entry Sheet'!L5="", "", 'Basic Data Entry Sheet'!L5)</f>
        <v>30</v>
      </c>
      <c r="AE13" s="28" t="e">
        <f>IF(AD13="", "", AD13/'Basic Data Entry Sheet'!#REF!*100)</f>
        <v>#REF!</v>
      </c>
      <c r="AF13" s="28" t="e">
        <f>IF(AE13="", "", IF(AE13&lt;='Basic Data Entry Sheet'!#REF!, 'Basic Data Entry Sheet'!#REF!, IF(AE13&lt;='Basic Data Entry Sheet'!#REF!, 'Basic Data Entry Sheet'!#REF!, IF(AE13&lt;='Basic Data Entry Sheet'!#REF!, 'Basic Data Entry Sheet'!#REF!, IF(AE13&lt;='Basic Data Entry Sheet'!#REF!, 'Basic Data Entry Sheet'!#REF!, IF(AE13&lt;='Basic Data Entry Sheet'!#REF!, 'Basic Data Entry Sheet'!#REF!, IF(AE13&lt;='Basic Data Entry Sheet'!#REF!, 'Basic Data Entry Sheet'!#REF!, IF(AE13&lt;='Basic Data Entry Sheet'!#REF!, 'Basic Data Entry Sheet'!#REF!, 'Basic Data Entry Sheet'!#REF!))))))))</f>
        <v>#REF!</v>
      </c>
      <c r="AG13" s="28">
        <f t="shared" si="0"/>
        <v>300</v>
      </c>
      <c r="AH13" s="28" t="e">
        <f t="shared" si="1"/>
        <v>#REF!</v>
      </c>
      <c r="AI13" s="28" t="e">
        <f>IF(AH13="", "", IF(AH13&lt;='Basic Data Entry Sheet'!#REF!, 'Basic Data Entry Sheet'!#REF!, IF(AH13&lt;='Basic Data Entry Sheet'!#REF!, 'Basic Data Entry Sheet'!#REF!, IF(AH13&lt;='Basic Data Entry Sheet'!#REF!, 'Basic Data Entry Sheet'!#REF!, IF(AH13&lt;='Basic Data Entry Sheet'!#REF!, 'Basic Data Entry Sheet'!#REF!, IF(AH13&lt;='Basic Data Entry Sheet'!#REF!, 'Basic Data Entry Sheet'!#REF!, IF(AH13&lt;='Basic Data Entry Sheet'!#REF!, 'Basic Data Entry Sheet'!#REF!, IF(AH13&lt;='Basic Data Entry Sheet'!#REF!, 'Basic Data Entry Sheet'!#REF!, 'Basic Data Entry Sheet'!#REF!))))))))</f>
        <v>#REF!</v>
      </c>
      <c r="AJ13" s="28" t="e">
        <f t="shared" si="2"/>
        <v>#REF!</v>
      </c>
      <c r="AK13" s="28">
        <f>IF('Basic Data Entry Sheet'!M5="", "", 'Basic Data Entry Sheet'!M5)</f>
        <v>163</v>
      </c>
      <c r="AL13" s="25">
        <f>IF('Basic Data Entry Sheet'!N5="", "", 'Basic Data Entry Sheet'!N5)</f>
        <v>1126</v>
      </c>
    </row>
    <row r="14" spans="1:38">
      <c r="A14" s="27">
        <v>5</v>
      </c>
      <c r="B14" s="25" t="str">
        <f>IF('Basic Data Entry Sheet'!B6="", "", 'Basic Data Entry Sheet'!B6)</f>
        <v>e</v>
      </c>
      <c r="C14" s="28">
        <f>IF('Basic Data Entry Sheet'!C6="", "", 'Basic Data Entry Sheet'!C6)</f>
        <v>60</v>
      </c>
      <c r="D14" s="28" t="e">
        <f>IF(C14="", "", C14/'Basic Data Entry Sheet'!#REF!*100)</f>
        <v>#REF!</v>
      </c>
      <c r="E14" s="28" t="e">
        <f>IF(D14="", "", IF(D14&lt;='Basic Data Entry Sheet'!#REF!, 'Basic Data Entry Sheet'!#REF!, IF(D14&lt;='Basic Data Entry Sheet'!#REF!, 'Basic Data Entry Sheet'!#REF!, IF(D14&lt;='Basic Data Entry Sheet'!#REF!, 'Basic Data Entry Sheet'!#REF!, IF(D14&lt;='Basic Data Entry Sheet'!#REF!, 'Basic Data Entry Sheet'!#REF!, IF(D14&lt;='Basic Data Entry Sheet'!#REF!, 'Basic Data Entry Sheet'!#REF!, IF(D14&lt;='Basic Data Entry Sheet'!#REF!, 'Basic Data Entry Sheet'!#REF!, IF(D14&lt;='Basic Data Entry Sheet'!#REF!, 'Basic Data Entry Sheet'!#REF!, 'Basic Data Entry Sheet'!#REF!))))))))</f>
        <v>#REF!</v>
      </c>
      <c r="F14" s="28">
        <f>IF('Basic Data Entry Sheet'!D6="", "", 'Basic Data Entry Sheet'!D6)</f>
        <v>60</v>
      </c>
      <c r="G14" s="28" t="e">
        <f>IF(F14="", "", F14/'Basic Data Entry Sheet'!#REF!*100)</f>
        <v>#REF!</v>
      </c>
      <c r="H14" s="28" t="e">
        <f>IF(G14="", "", IF(G14&lt;='Basic Data Entry Sheet'!#REF!, 'Basic Data Entry Sheet'!#REF!, IF(G14&lt;='Basic Data Entry Sheet'!#REF!, 'Basic Data Entry Sheet'!#REF!, IF(G14&lt;='Basic Data Entry Sheet'!#REF!, 'Basic Data Entry Sheet'!#REF!, IF(G14&lt;='Basic Data Entry Sheet'!#REF!, 'Basic Data Entry Sheet'!#REF!, IF(G14&lt;='Basic Data Entry Sheet'!#REF!, 'Basic Data Entry Sheet'!#REF!, IF(G14&lt;='Basic Data Entry Sheet'!#REF!, 'Basic Data Entry Sheet'!#REF!, IF(G14&lt;='Basic Data Entry Sheet'!#REF!, 'Basic Data Entry Sheet'!#REF!, 'Basic Data Entry Sheet'!#REF!))))))))</f>
        <v>#REF!</v>
      </c>
      <c r="I14" s="28">
        <f>IF('Basic Data Entry Sheet'!E6="", "", 'Basic Data Entry Sheet'!E6)</f>
        <v>60</v>
      </c>
      <c r="J14" s="28" t="e">
        <f>IF(I14="", "", I14/'Basic Data Entry Sheet'!#REF!*100)</f>
        <v>#REF!</v>
      </c>
      <c r="K14" s="28" t="e">
        <f>IF(J14="", "", IF(J14&lt;='Basic Data Entry Sheet'!#REF!, 'Basic Data Entry Sheet'!#REF!, IF(J14&lt;='Basic Data Entry Sheet'!#REF!, 'Basic Data Entry Sheet'!#REF!, IF(J14&lt;='Basic Data Entry Sheet'!#REF!, 'Basic Data Entry Sheet'!#REF!, IF(J14&lt;='Basic Data Entry Sheet'!#REF!, 'Basic Data Entry Sheet'!#REF!, IF(J14&lt;='Basic Data Entry Sheet'!#REF!, 'Basic Data Entry Sheet'!#REF!, IF(J14&lt;='Basic Data Entry Sheet'!#REF!, 'Basic Data Entry Sheet'!#REF!, IF(J14&lt;='Basic Data Entry Sheet'!#REF!, 'Basic Data Entry Sheet'!#REF!, 'Basic Data Entry Sheet'!#REF!))))))))</f>
        <v>#REF!</v>
      </c>
      <c r="L14" s="28">
        <f>IF('Basic Data Entry Sheet'!F6="", "", 'Basic Data Entry Sheet'!F6)</f>
        <v>60</v>
      </c>
      <c r="M14" s="28" t="e">
        <f>IF(L14="", "", L14/'Basic Data Entry Sheet'!#REF!*100)</f>
        <v>#REF!</v>
      </c>
      <c r="N14" s="28" t="e">
        <f>IF(M14="", "", IF(M14&lt;='Basic Data Entry Sheet'!#REF!, 'Basic Data Entry Sheet'!#REF!, IF(M14&lt;='Basic Data Entry Sheet'!#REF!, 'Basic Data Entry Sheet'!#REF!, IF(M14&lt;='Basic Data Entry Sheet'!#REF!, 'Basic Data Entry Sheet'!#REF!, IF(M14&lt;='Basic Data Entry Sheet'!#REF!, 'Basic Data Entry Sheet'!#REF!, IF(M14&lt;='Basic Data Entry Sheet'!#REF!, 'Basic Data Entry Sheet'!#REF!, IF(M14&lt;='Basic Data Entry Sheet'!#REF!, 'Basic Data Entry Sheet'!#REF!, IF(M14&lt;='Basic Data Entry Sheet'!#REF!, 'Basic Data Entry Sheet'!#REF!, 'Basic Data Entry Sheet'!#REF!))))))))</f>
        <v>#REF!</v>
      </c>
      <c r="O14" s="28">
        <f>IF('Basic Data Entry Sheet'!G6="", "", 'Basic Data Entry Sheet'!G6)</f>
        <v>60</v>
      </c>
      <c r="P14" s="28" t="e">
        <f>IF(O14="", "", O14/'Basic Data Entry Sheet'!#REF!*100)</f>
        <v>#REF!</v>
      </c>
      <c r="Q14" s="28" t="e">
        <f>IF(P14="", "", IF(P14&lt;='Basic Data Entry Sheet'!#REF!, 'Basic Data Entry Sheet'!#REF!, IF(P14&lt;='Basic Data Entry Sheet'!#REF!, 'Basic Data Entry Sheet'!#REF!, IF(P14&lt;='Basic Data Entry Sheet'!#REF!, 'Basic Data Entry Sheet'!#REF!, IF(P14&lt;='Basic Data Entry Sheet'!#REF!, 'Basic Data Entry Sheet'!#REF!, IF(P14&lt;='Basic Data Entry Sheet'!#REF!, 'Basic Data Entry Sheet'!#REF!, IF(P14&lt;='Basic Data Entry Sheet'!#REF!, 'Basic Data Entry Sheet'!#REF!, IF(P14&lt;='Basic Data Entry Sheet'!#REF!, 'Basic Data Entry Sheet'!#REF!, 'Basic Data Entry Sheet'!#REF!))))))))</f>
        <v>#REF!</v>
      </c>
      <c r="R14" s="28">
        <f>IF('Basic Data Entry Sheet'!H6="", "", 'Basic Data Entry Sheet'!H6)</f>
        <v>60</v>
      </c>
      <c r="S14" s="28" t="e">
        <f>IF(R14="", "", R14/'Basic Data Entry Sheet'!#REF!*100)</f>
        <v>#REF!</v>
      </c>
      <c r="T14" s="28" t="e">
        <f>IF(S14="", "", IF(S14&lt;='Basic Data Entry Sheet'!#REF!, 'Basic Data Entry Sheet'!#REF!, IF(S14&lt;='Basic Data Entry Sheet'!#REF!, 'Basic Data Entry Sheet'!#REF!, IF(S14&lt;='Basic Data Entry Sheet'!#REF!, 'Basic Data Entry Sheet'!#REF!, IF(S14&lt;='Basic Data Entry Sheet'!#REF!, 'Basic Data Entry Sheet'!#REF!, IF(S14&lt;='Basic Data Entry Sheet'!#REF!, 'Basic Data Entry Sheet'!#REF!, IF(S14&lt;='Basic Data Entry Sheet'!#REF!, 'Basic Data Entry Sheet'!#REF!, IF(S14&lt;='Basic Data Entry Sheet'!#REF!, 'Basic Data Entry Sheet'!#REF!, 'Basic Data Entry Sheet'!#REF!))))))))</f>
        <v>#REF!</v>
      </c>
      <c r="U14" s="28">
        <f>IF('Basic Data Entry Sheet'!I6="", "", 'Basic Data Entry Sheet'!I6)</f>
        <v>60</v>
      </c>
      <c r="V14" s="28" t="e">
        <f>IF(U14="", "", U14/'Basic Data Entry Sheet'!#REF!*100)</f>
        <v>#REF!</v>
      </c>
      <c r="W14" s="28" t="e">
        <f>IF(V14="", "", IF(V14&lt;='Basic Data Entry Sheet'!#REF!, 'Basic Data Entry Sheet'!#REF!, IF(V14&lt;='Basic Data Entry Sheet'!#REF!, 'Basic Data Entry Sheet'!#REF!, IF(V14&lt;='Basic Data Entry Sheet'!#REF!, 'Basic Data Entry Sheet'!#REF!, IF(V14&lt;='Basic Data Entry Sheet'!#REF!, 'Basic Data Entry Sheet'!#REF!, IF(V14&lt;='Basic Data Entry Sheet'!#REF!, 'Basic Data Entry Sheet'!#REF!, IF(V14&lt;='Basic Data Entry Sheet'!#REF!, 'Basic Data Entry Sheet'!#REF!, IF(V14&lt;='Basic Data Entry Sheet'!#REF!, 'Basic Data Entry Sheet'!#REF!, 'Basic Data Entry Sheet'!#REF!))))))))</f>
        <v>#REF!</v>
      </c>
      <c r="X14" s="28">
        <f>IF('Basic Data Entry Sheet'!J6="", "", 'Basic Data Entry Sheet'!J6)</f>
        <v>60</v>
      </c>
      <c r="Y14" s="28" t="e">
        <f>IF(X14="", "", X14/'Basic Data Entry Sheet'!#REF!*100)</f>
        <v>#REF!</v>
      </c>
      <c r="Z14" s="28" t="e">
        <f>IF(Y14="", "", IF(Y14&lt;='Basic Data Entry Sheet'!#REF!, 'Basic Data Entry Sheet'!#REF!, IF(Y14&lt;='Basic Data Entry Sheet'!#REF!, 'Basic Data Entry Sheet'!#REF!, IF(Y14&lt;='Basic Data Entry Sheet'!#REF!, 'Basic Data Entry Sheet'!#REF!, IF(Y14&lt;='Basic Data Entry Sheet'!#REF!, 'Basic Data Entry Sheet'!#REF!, IF(Y14&lt;='Basic Data Entry Sheet'!#REF!, 'Basic Data Entry Sheet'!#REF!, IF(Y14&lt;='Basic Data Entry Sheet'!#REF!, 'Basic Data Entry Sheet'!#REF!, IF(Y14&lt;='Basic Data Entry Sheet'!#REF!, 'Basic Data Entry Sheet'!#REF!, 'Basic Data Entry Sheet'!#REF!))))))))</f>
        <v>#REF!</v>
      </c>
      <c r="AA14" s="28">
        <f>IF('Basic Data Entry Sheet'!K6="", "", 'Basic Data Entry Sheet'!K6)</f>
        <v>60</v>
      </c>
      <c r="AB14" s="28" t="e">
        <f>IF(AA14="", "", AA14/'Basic Data Entry Sheet'!#REF!*100)</f>
        <v>#REF!</v>
      </c>
      <c r="AC14" s="28" t="e">
        <f>IF(AB14="", "", IF(AB14&lt;='Basic Data Entry Sheet'!#REF!, 'Basic Data Entry Sheet'!#REF!, IF(AB14&lt;='Basic Data Entry Sheet'!#REF!, 'Basic Data Entry Sheet'!#REF!, IF(AB14&lt;='Basic Data Entry Sheet'!#REF!, 'Basic Data Entry Sheet'!#REF!, IF(AB14&lt;='Basic Data Entry Sheet'!#REF!, 'Basic Data Entry Sheet'!#REF!, IF(AB14&lt;='Basic Data Entry Sheet'!#REF!, 'Basic Data Entry Sheet'!#REF!, IF(AB14&lt;='Basic Data Entry Sheet'!#REF!, 'Basic Data Entry Sheet'!#REF!, IF(AB14&lt;='Basic Data Entry Sheet'!#REF!, 'Basic Data Entry Sheet'!#REF!, 'Basic Data Entry Sheet'!#REF!))))))))</f>
        <v>#REF!</v>
      </c>
      <c r="AD14" s="28">
        <f>IF('Basic Data Entry Sheet'!L6="", "", 'Basic Data Entry Sheet'!L6)</f>
        <v>60</v>
      </c>
      <c r="AE14" s="28" t="e">
        <f>IF(AD14="", "", AD14/'Basic Data Entry Sheet'!#REF!*100)</f>
        <v>#REF!</v>
      </c>
      <c r="AF14" s="28" t="e">
        <f>IF(AE14="", "", IF(AE14&lt;='Basic Data Entry Sheet'!#REF!, 'Basic Data Entry Sheet'!#REF!, IF(AE14&lt;='Basic Data Entry Sheet'!#REF!, 'Basic Data Entry Sheet'!#REF!, IF(AE14&lt;='Basic Data Entry Sheet'!#REF!, 'Basic Data Entry Sheet'!#REF!, IF(AE14&lt;='Basic Data Entry Sheet'!#REF!, 'Basic Data Entry Sheet'!#REF!, IF(AE14&lt;='Basic Data Entry Sheet'!#REF!, 'Basic Data Entry Sheet'!#REF!, IF(AE14&lt;='Basic Data Entry Sheet'!#REF!, 'Basic Data Entry Sheet'!#REF!, IF(AE14&lt;='Basic Data Entry Sheet'!#REF!, 'Basic Data Entry Sheet'!#REF!, 'Basic Data Entry Sheet'!#REF!))))))))</f>
        <v>#REF!</v>
      </c>
      <c r="AG14" s="28">
        <f t="shared" si="0"/>
        <v>600</v>
      </c>
      <c r="AH14" s="28" t="e">
        <f t="shared" si="1"/>
        <v>#REF!</v>
      </c>
      <c r="AI14" s="28" t="e">
        <f>IF(AH14="", "", IF(AH14&lt;='Basic Data Entry Sheet'!#REF!, 'Basic Data Entry Sheet'!#REF!, IF(AH14&lt;='Basic Data Entry Sheet'!#REF!, 'Basic Data Entry Sheet'!#REF!, IF(AH14&lt;='Basic Data Entry Sheet'!#REF!, 'Basic Data Entry Sheet'!#REF!, IF(AH14&lt;='Basic Data Entry Sheet'!#REF!, 'Basic Data Entry Sheet'!#REF!, IF(AH14&lt;='Basic Data Entry Sheet'!#REF!, 'Basic Data Entry Sheet'!#REF!, IF(AH14&lt;='Basic Data Entry Sheet'!#REF!, 'Basic Data Entry Sheet'!#REF!, IF(AH14&lt;='Basic Data Entry Sheet'!#REF!, 'Basic Data Entry Sheet'!#REF!, 'Basic Data Entry Sheet'!#REF!))))))))</f>
        <v>#REF!</v>
      </c>
      <c r="AJ14" s="28" t="e">
        <f t="shared" si="2"/>
        <v>#REF!</v>
      </c>
      <c r="AK14" s="28">
        <f>IF('Basic Data Entry Sheet'!M6="", "", 'Basic Data Entry Sheet'!M6)</f>
        <v>164</v>
      </c>
      <c r="AL14" s="25">
        <f>IF('Basic Data Entry Sheet'!N6="", "", 'Basic Data Entry Sheet'!N6)</f>
        <v>1127</v>
      </c>
    </row>
    <row r="15" spans="1:38">
      <c r="A15" s="27">
        <v>6</v>
      </c>
      <c r="B15" s="25" t="str">
        <f>IF('Basic Data Entry Sheet'!B7="", "", 'Basic Data Entry Sheet'!B7)</f>
        <v>f</v>
      </c>
      <c r="C15" s="28">
        <f>IF('Basic Data Entry Sheet'!C7="", "", 'Basic Data Entry Sheet'!C7)</f>
        <v>40</v>
      </c>
      <c r="D15" s="28" t="e">
        <f>IF(C15="", "", C15/'Basic Data Entry Sheet'!#REF!*100)</f>
        <v>#REF!</v>
      </c>
      <c r="E15" s="28" t="e">
        <f>IF(D15="", "", IF(D15&lt;='Basic Data Entry Sheet'!#REF!, 'Basic Data Entry Sheet'!#REF!, IF(D15&lt;='Basic Data Entry Sheet'!#REF!, 'Basic Data Entry Sheet'!#REF!, IF(D15&lt;='Basic Data Entry Sheet'!#REF!, 'Basic Data Entry Sheet'!#REF!, IF(D15&lt;='Basic Data Entry Sheet'!#REF!, 'Basic Data Entry Sheet'!#REF!, IF(D15&lt;='Basic Data Entry Sheet'!#REF!, 'Basic Data Entry Sheet'!#REF!, IF(D15&lt;='Basic Data Entry Sheet'!#REF!, 'Basic Data Entry Sheet'!#REF!, IF(D15&lt;='Basic Data Entry Sheet'!#REF!, 'Basic Data Entry Sheet'!#REF!, 'Basic Data Entry Sheet'!#REF!))))))))</f>
        <v>#REF!</v>
      </c>
      <c r="F15" s="28">
        <f>IF('Basic Data Entry Sheet'!D7="", "", 'Basic Data Entry Sheet'!D7)</f>
        <v>40</v>
      </c>
      <c r="G15" s="28" t="e">
        <f>IF(F15="", "", F15/'Basic Data Entry Sheet'!#REF!*100)</f>
        <v>#REF!</v>
      </c>
      <c r="H15" s="28" t="e">
        <f>IF(G15="", "", IF(G15&lt;='Basic Data Entry Sheet'!#REF!, 'Basic Data Entry Sheet'!#REF!, IF(G15&lt;='Basic Data Entry Sheet'!#REF!, 'Basic Data Entry Sheet'!#REF!, IF(G15&lt;='Basic Data Entry Sheet'!#REF!, 'Basic Data Entry Sheet'!#REF!, IF(G15&lt;='Basic Data Entry Sheet'!#REF!, 'Basic Data Entry Sheet'!#REF!, IF(G15&lt;='Basic Data Entry Sheet'!#REF!, 'Basic Data Entry Sheet'!#REF!, IF(G15&lt;='Basic Data Entry Sheet'!#REF!, 'Basic Data Entry Sheet'!#REF!, IF(G15&lt;='Basic Data Entry Sheet'!#REF!, 'Basic Data Entry Sheet'!#REF!, 'Basic Data Entry Sheet'!#REF!))))))))</f>
        <v>#REF!</v>
      </c>
      <c r="I15" s="28">
        <f>IF('Basic Data Entry Sheet'!E7="", "", 'Basic Data Entry Sheet'!E7)</f>
        <v>40</v>
      </c>
      <c r="J15" s="28" t="e">
        <f>IF(I15="", "", I15/'Basic Data Entry Sheet'!#REF!*100)</f>
        <v>#REF!</v>
      </c>
      <c r="K15" s="28" t="e">
        <f>IF(J15="", "", IF(J15&lt;='Basic Data Entry Sheet'!#REF!, 'Basic Data Entry Sheet'!#REF!, IF(J15&lt;='Basic Data Entry Sheet'!#REF!, 'Basic Data Entry Sheet'!#REF!, IF(J15&lt;='Basic Data Entry Sheet'!#REF!, 'Basic Data Entry Sheet'!#REF!, IF(J15&lt;='Basic Data Entry Sheet'!#REF!, 'Basic Data Entry Sheet'!#REF!, IF(J15&lt;='Basic Data Entry Sheet'!#REF!, 'Basic Data Entry Sheet'!#REF!, IF(J15&lt;='Basic Data Entry Sheet'!#REF!, 'Basic Data Entry Sheet'!#REF!, IF(J15&lt;='Basic Data Entry Sheet'!#REF!, 'Basic Data Entry Sheet'!#REF!, 'Basic Data Entry Sheet'!#REF!))))))))</f>
        <v>#REF!</v>
      </c>
      <c r="L15" s="28">
        <f>IF('Basic Data Entry Sheet'!F7="", "", 'Basic Data Entry Sheet'!F7)</f>
        <v>40</v>
      </c>
      <c r="M15" s="28" t="e">
        <f>IF(L15="", "", L15/'Basic Data Entry Sheet'!#REF!*100)</f>
        <v>#REF!</v>
      </c>
      <c r="N15" s="28" t="e">
        <f>IF(M15="", "", IF(M15&lt;='Basic Data Entry Sheet'!#REF!, 'Basic Data Entry Sheet'!#REF!, IF(M15&lt;='Basic Data Entry Sheet'!#REF!, 'Basic Data Entry Sheet'!#REF!, IF(M15&lt;='Basic Data Entry Sheet'!#REF!, 'Basic Data Entry Sheet'!#REF!, IF(M15&lt;='Basic Data Entry Sheet'!#REF!, 'Basic Data Entry Sheet'!#REF!, IF(M15&lt;='Basic Data Entry Sheet'!#REF!, 'Basic Data Entry Sheet'!#REF!, IF(M15&lt;='Basic Data Entry Sheet'!#REF!, 'Basic Data Entry Sheet'!#REF!, IF(M15&lt;='Basic Data Entry Sheet'!#REF!, 'Basic Data Entry Sheet'!#REF!, 'Basic Data Entry Sheet'!#REF!))))))))</f>
        <v>#REF!</v>
      </c>
      <c r="O15" s="28">
        <f>IF('Basic Data Entry Sheet'!G7="", "", 'Basic Data Entry Sheet'!G7)</f>
        <v>40</v>
      </c>
      <c r="P15" s="28" t="e">
        <f>IF(O15="", "", O15/'Basic Data Entry Sheet'!#REF!*100)</f>
        <v>#REF!</v>
      </c>
      <c r="Q15" s="28" t="e">
        <f>IF(P15="", "", IF(P15&lt;='Basic Data Entry Sheet'!#REF!, 'Basic Data Entry Sheet'!#REF!, IF(P15&lt;='Basic Data Entry Sheet'!#REF!, 'Basic Data Entry Sheet'!#REF!, IF(P15&lt;='Basic Data Entry Sheet'!#REF!, 'Basic Data Entry Sheet'!#REF!, IF(P15&lt;='Basic Data Entry Sheet'!#REF!, 'Basic Data Entry Sheet'!#REF!, IF(P15&lt;='Basic Data Entry Sheet'!#REF!, 'Basic Data Entry Sheet'!#REF!, IF(P15&lt;='Basic Data Entry Sheet'!#REF!, 'Basic Data Entry Sheet'!#REF!, IF(P15&lt;='Basic Data Entry Sheet'!#REF!, 'Basic Data Entry Sheet'!#REF!, 'Basic Data Entry Sheet'!#REF!))))))))</f>
        <v>#REF!</v>
      </c>
      <c r="R15" s="28">
        <f>IF('Basic Data Entry Sheet'!H7="", "", 'Basic Data Entry Sheet'!H7)</f>
        <v>40</v>
      </c>
      <c r="S15" s="28" t="e">
        <f>IF(R15="", "", R15/'Basic Data Entry Sheet'!#REF!*100)</f>
        <v>#REF!</v>
      </c>
      <c r="T15" s="28" t="e">
        <f>IF(S15="", "", IF(S15&lt;='Basic Data Entry Sheet'!#REF!, 'Basic Data Entry Sheet'!#REF!, IF(S15&lt;='Basic Data Entry Sheet'!#REF!, 'Basic Data Entry Sheet'!#REF!, IF(S15&lt;='Basic Data Entry Sheet'!#REF!, 'Basic Data Entry Sheet'!#REF!, IF(S15&lt;='Basic Data Entry Sheet'!#REF!, 'Basic Data Entry Sheet'!#REF!, IF(S15&lt;='Basic Data Entry Sheet'!#REF!, 'Basic Data Entry Sheet'!#REF!, IF(S15&lt;='Basic Data Entry Sheet'!#REF!, 'Basic Data Entry Sheet'!#REF!, IF(S15&lt;='Basic Data Entry Sheet'!#REF!, 'Basic Data Entry Sheet'!#REF!, 'Basic Data Entry Sheet'!#REF!))))))))</f>
        <v>#REF!</v>
      </c>
      <c r="U15" s="28">
        <f>IF('Basic Data Entry Sheet'!I7="", "", 'Basic Data Entry Sheet'!I7)</f>
        <v>40</v>
      </c>
      <c r="V15" s="28" t="e">
        <f>IF(U15="", "", U15/'Basic Data Entry Sheet'!#REF!*100)</f>
        <v>#REF!</v>
      </c>
      <c r="W15" s="28" t="e">
        <f>IF(V15="", "", IF(V15&lt;='Basic Data Entry Sheet'!#REF!, 'Basic Data Entry Sheet'!#REF!, IF(V15&lt;='Basic Data Entry Sheet'!#REF!, 'Basic Data Entry Sheet'!#REF!, IF(V15&lt;='Basic Data Entry Sheet'!#REF!, 'Basic Data Entry Sheet'!#REF!, IF(V15&lt;='Basic Data Entry Sheet'!#REF!, 'Basic Data Entry Sheet'!#REF!, IF(V15&lt;='Basic Data Entry Sheet'!#REF!, 'Basic Data Entry Sheet'!#REF!, IF(V15&lt;='Basic Data Entry Sheet'!#REF!, 'Basic Data Entry Sheet'!#REF!, IF(V15&lt;='Basic Data Entry Sheet'!#REF!, 'Basic Data Entry Sheet'!#REF!, 'Basic Data Entry Sheet'!#REF!))))))))</f>
        <v>#REF!</v>
      </c>
      <c r="X15" s="28">
        <f>IF('Basic Data Entry Sheet'!J7="", "", 'Basic Data Entry Sheet'!J7)</f>
        <v>40</v>
      </c>
      <c r="Y15" s="28" t="e">
        <f>IF(X15="", "", X15/'Basic Data Entry Sheet'!#REF!*100)</f>
        <v>#REF!</v>
      </c>
      <c r="Z15" s="28" t="e">
        <f>IF(Y15="", "", IF(Y15&lt;='Basic Data Entry Sheet'!#REF!, 'Basic Data Entry Sheet'!#REF!, IF(Y15&lt;='Basic Data Entry Sheet'!#REF!, 'Basic Data Entry Sheet'!#REF!, IF(Y15&lt;='Basic Data Entry Sheet'!#REF!, 'Basic Data Entry Sheet'!#REF!, IF(Y15&lt;='Basic Data Entry Sheet'!#REF!, 'Basic Data Entry Sheet'!#REF!, IF(Y15&lt;='Basic Data Entry Sheet'!#REF!, 'Basic Data Entry Sheet'!#REF!, IF(Y15&lt;='Basic Data Entry Sheet'!#REF!, 'Basic Data Entry Sheet'!#REF!, IF(Y15&lt;='Basic Data Entry Sheet'!#REF!, 'Basic Data Entry Sheet'!#REF!, 'Basic Data Entry Sheet'!#REF!))))))))</f>
        <v>#REF!</v>
      </c>
      <c r="AA15" s="28">
        <f>IF('Basic Data Entry Sheet'!K7="", "", 'Basic Data Entry Sheet'!K7)</f>
        <v>40</v>
      </c>
      <c r="AB15" s="28" t="e">
        <f>IF(AA15="", "", AA15/'Basic Data Entry Sheet'!#REF!*100)</f>
        <v>#REF!</v>
      </c>
      <c r="AC15" s="28" t="e">
        <f>IF(AB15="", "", IF(AB15&lt;='Basic Data Entry Sheet'!#REF!, 'Basic Data Entry Sheet'!#REF!, IF(AB15&lt;='Basic Data Entry Sheet'!#REF!, 'Basic Data Entry Sheet'!#REF!, IF(AB15&lt;='Basic Data Entry Sheet'!#REF!, 'Basic Data Entry Sheet'!#REF!, IF(AB15&lt;='Basic Data Entry Sheet'!#REF!, 'Basic Data Entry Sheet'!#REF!, IF(AB15&lt;='Basic Data Entry Sheet'!#REF!, 'Basic Data Entry Sheet'!#REF!, IF(AB15&lt;='Basic Data Entry Sheet'!#REF!, 'Basic Data Entry Sheet'!#REF!, IF(AB15&lt;='Basic Data Entry Sheet'!#REF!, 'Basic Data Entry Sheet'!#REF!, 'Basic Data Entry Sheet'!#REF!))))))))</f>
        <v>#REF!</v>
      </c>
      <c r="AD15" s="28">
        <f>IF('Basic Data Entry Sheet'!L7="", "", 'Basic Data Entry Sheet'!L7)</f>
        <v>40</v>
      </c>
      <c r="AE15" s="28" t="e">
        <f>IF(AD15="", "", AD15/'Basic Data Entry Sheet'!#REF!*100)</f>
        <v>#REF!</v>
      </c>
      <c r="AF15" s="28" t="e">
        <f>IF(AE15="", "", IF(AE15&lt;='Basic Data Entry Sheet'!#REF!, 'Basic Data Entry Sheet'!#REF!, IF(AE15&lt;='Basic Data Entry Sheet'!#REF!, 'Basic Data Entry Sheet'!#REF!, IF(AE15&lt;='Basic Data Entry Sheet'!#REF!, 'Basic Data Entry Sheet'!#REF!, IF(AE15&lt;='Basic Data Entry Sheet'!#REF!, 'Basic Data Entry Sheet'!#REF!, IF(AE15&lt;='Basic Data Entry Sheet'!#REF!, 'Basic Data Entry Sheet'!#REF!, IF(AE15&lt;='Basic Data Entry Sheet'!#REF!, 'Basic Data Entry Sheet'!#REF!, IF(AE15&lt;='Basic Data Entry Sheet'!#REF!, 'Basic Data Entry Sheet'!#REF!, 'Basic Data Entry Sheet'!#REF!))))))))</f>
        <v>#REF!</v>
      </c>
      <c r="AG15" s="28">
        <f t="shared" si="0"/>
        <v>400</v>
      </c>
      <c r="AH15" s="28" t="e">
        <f t="shared" si="1"/>
        <v>#REF!</v>
      </c>
      <c r="AI15" s="28" t="e">
        <f>IF(AH15="", "", IF(AH15&lt;='Basic Data Entry Sheet'!#REF!, 'Basic Data Entry Sheet'!#REF!, IF(AH15&lt;='Basic Data Entry Sheet'!#REF!, 'Basic Data Entry Sheet'!#REF!, IF(AH15&lt;='Basic Data Entry Sheet'!#REF!, 'Basic Data Entry Sheet'!#REF!, IF(AH15&lt;='Basic Data Entry Sheet'!#REF!, 'Basic Data Entry Sheet'!#REF!, IF(AH15&lt;='Basic Data Entry Sheet'!#REF!, 'Basic Data Entry Sheet'!#REF!, IF(AH15&lt;='Basic Data Entry Sheet'!#REF!, 'Basic Data Entry Sheet'!#REF!, IF(AH15&lt;='Basic Data Entry Sheet'!#REF!, 'Basic Data Entry Sheet'!#REF!, 'Basic Data Entry Sheet'!#REF!))))))))</f>
        <v>#REF!</v>
      </c>
      <c r="AJ15" s="28" t="e">
        <f t="shared" si="2"/>
        <v>#REF!</v>
      </c>
      <c r="AK15" s="28">
        <f>IF('Basic Data Entry Sheet'!M7="", "", 'Basic Data Entry Sheet'!M7)</f>
        <v>165</v>
      </c>
      <c r="AL15" s="25">
        <f>IF('Basic Data Entry Sheet'!N7="", "", 'Basic Data Entry Sheet'!N7)</f>
        <v>1128</v>
      </c>
    </row>
    <row r="16" spans="1:38">
      <c r="A16" s="27">
        <v>7</v>
      </c>
      <c r="B16" s="25" t="str">
        <f>IF('Basic Data Entry Sheet'!B8="", "", 'Basic Data Entry Sheet'!B8)</f>
        <v>g</v>
      </c>
      <c r="C16" s="28">
        <f>IF('Basic Data Entry Sheet'!C8="", "", 'Basic Data Entry Sheet'!C8)</f>
        <v>50</v>
      </c>
      <c r="D16" s="28" t="e">
        <f>IF(C16="", "", C16/'Basic Data Entry Sheet'!#REF!*100)</f>
        <v>#REF!</v>
      </c>
      <c r="E16" s="28" t="e">
        <f>IF(D16="", "", IF(D16&lt;='Basic Data Entry Sheet'!#REF!, 'Basic Data Entry Sheet'!#REF!, IF(D16&lt;='Basic Data Entry Sheet'!#REF!, 'Basic Data Entry Sheet'!#REF!, IF(D16&lt;='Basic Data Entry Sheet'!#REF!, 'Basic Data Entry Sheet'!#REF!, IF(D16&lt;='Basic Data Entry Sheet'!#REF!, 'Basic Data Entry Sheet'!#REF!, IF(D16&lt;='Basic Data Entry Sheet'!#REF!, 'Basic Data Entry Sheet'!#REF!, IF(D16&lt;='Basic Data Entry Sheet'!#REF!, 'Basic Data Entry Sheet'!#REF!, IF(D16&lt;='Basic Data Entry Sheet'!#REF!, 'Basic Data Entry Sheet'!#REF!, 'Basic Data Entry Sheet'!#REF!))))))))</f>
        <v>#REF!</v>
      </c>
      <c r="F16" s="28">
        <f>IF('Basic Data Entry Sheet'!D8="", "", 'Basic Data Entry Sheet'!D8)</f>
        <v>50</v>
      </c>
      <c r="G16" s="28" t="e">
        <f>IF(F16="", "", F16/'Basic Data Entry Sheet'!#REF!*100)</f>
        <v>#REF!</v>
      </c>
      <c r="H16" s="28" t="e">
        <f>IF(G16="", "", IF(G16&lt;='Basic Data Entry Sheet'!#REF!, 'Basic Data Entry Sheet'!#REF!, IF(G16&lt;='Basic Data Entry Sheet'!#REF!, 'Basic Data Entry Sheet'!#REF!, IF(G16&lt;='Basic Data Entry Sheet'!#REF!, 'Basic Data Entry Sheet'!#REF!, IF(G16&lt;='Basic Data Entry Sheet'!#REF!, 'Basic Data Entry Sheet'!#REF!, IF(G16&lt;='Basic Data Entry Sheet'!#REF!, 'Basic Data Entry Sheet'!#REF!, IF(G16&lt;='Basic Data Entry Sheet'!#REF!, 'Basic Data Entry Sheet'!#REF!, IF(G16&lt;='Basic Data Entry Sheet'!#REF!, 'Basic Data Entry Sheet'!#REF!, 'Basic Data Entry Sheet'!#REF!))))))))</f>
        <v>#REF!</v>
      </c>
      <c r="I16" s="28">
        <f>IF('Basic Data Entry Sheet'!E8="", "", 'Basic Data Entry Sheet'!E8)</f>
        <v>50</v>
      </c>
      <c r="J16" s="28" t="e">
        <f>IF(I16="", "", I16/'Basic Data Entry Sheet'!#REF!*100)</f>
        <v>#REF!</v>
      </c>
      <c r="K16" s="28" t="e">
        <f>IF(J16="", "", IF(J16&lt;='Basic Data Entry Sheet'!#REF!, 'Basic Data Entry Sheet'!#REF!, IF(J16&lt;='Basic Data Entry Sheet'!#REF!, 'Basic Data Entry Sheet'!#REF!, IF(J16&lt;='Basic Data Entry Sheet'!#REF!, 'Basic Data Entry Sheet'!#REF!, IF(J16&lt;='Basic Data Entry Sheet'!#REF!, 'Basic Data Entry Sheet'!#REF!, IF(J16&lt;='Basic Data Entry Sheet'!#REF!, 'Basic Data Entry Sheet'!#REF!, IF(J16&lt;='Basic Data Entry Sheet'!#REF!, 'Basic Data Entry Sheet'!#REF!, IF(J16&lt;='Basic Data Entry Sheet'!#REF!, 'Basic Data Entry Sheet'!#REF!, 'Basic Data Entry Sheet'!#REF!))))))))</f>
        <v>#REF!</v>
      </c>
      <c r="L16" s="28">
        <f>IF('Basic Data Entry Sheet'!F8="", "", 'Basic Data Entry Sheet'!F8)</f>
        <v>50</v>
      </c>
      <c r="M16" s="28" t="e">
        <f>IF(L16="", "", L16/'Basic Data Entry Sheet'!#REF!*100)</f>
        <v>#REF!</v>
      </c>
      <c r="N16" s="28" t="e">
        <f>IF(M16="", "", IF(M16&lt;='Basic Data Entry Sheet'!#REF!, 'Basic Data Entry Sheet'!#REF!, IF(M16&lt;='Basic Data Entry Sheet'!#REF!, 'Basic Data Entry Sheet'!#REF!, IF(M16&lt;='Basic Data Entry Sheet'!#REF!, 'Basic Data Entry Sheet'!#REF!, IF(M16&lt;='Basic Data Entry Sheet'!#REF!, 'Basic Data Entry Sheet'!#REF!, IF(M16&lt;='Basic Data Entry Sheet'!#REF!, 'Basic Data Entry Sheet'!#REF!, IF(M16&lt;='Basic Data Entry Sheet'!#REF!, 'Basic Data Entry Sheet'!#REF!, IF(M16&lt;='Basic Data Entry Sheet'!#REF!, 'Basic Data Entry Sheet'!#REF!, 'Basic Data Entry Sheet'!#REF!))))))))</f>
        <v>#REF!</v>
      </c>
      <c r="O16" s="28">
        <f>IF('Basic Data Entry Sheet'!G8="", "", 'Basic Data Entry Sheet'!G8)</f>
        <v>50</v>
      </c>
      <c r="P16" s="28" t="e">
        <f>IF(O16="", "", O16/'Basic Data Entry Sheet'!#REF!*100)</f>
        <v>#REF!</v>
      </c>
      <c r="Q16" s="28" t="e">
        <f>IF(P16="", "", IF(P16&lt;='Basic Data Entry Sheet'!#REF!, 'Basic Data Entry Sheet'!#REF!, IF(P16&lt;='Basic Data Entry Sheet'!#REF!, 'Basic Data Entry Sheet'!#REF!, IF(P16&lt;='Basic Data Entry Sheet'!#REF!, 'Basic Data Entry Sheet'!#REF!, IF(P16&lt;='Basic Data Entry Sheet'!#REF!, 'Basic Data Entry Sheet'!#REF!, IF(P16&lt;='Basic Data Entry Sheet'!#REF!, 'Basic Data Entry Sheet'!#REF!, IF(P16&lt;='Basic Data Entry Sheet'!#REF!, 'Basic Data Entry Sheet'!#REF!, IF(P16&lt;='Basic Data Entry Sheet'!#REF!, 'Basic Data Entry Sheet'!#REF!, 'Basic Data Entry Sheet'!#REF!))))))))</f>
        <v>#REF!</v>
      </c>
      <c r="R16" s="28">
        <f>IF('Basic Data Entry Sheet'!H8="", "", 'Basic Data Entry Sheet'!H8)</f>
        <v>50</v>
      </c>
      <c r="S16" s="28" t="e">
        <f>IF(R16="", "", R16/'Basic Data Entry Sheet'!#REF!*100)</f>
        <v>#REF!</v>
      </c>
      <c r="T16" s="28" t="e">
        <f>IF(S16="", "", IF(S16&lt;='Basic Data Entry Sheet'!#REF!, 'Basic Data Entry Sheet'!#REF!, IF(S16&lt;='Basic Data Entry Sheet'!#REF!, 'Basic Data Entry Sheet'!#REF!, IF(S16&lt;='Basic Data Entry Sheet'!#REF!, 'Basic Data Entry Sheet'!#REF!, IF(S16&lt;='Basic Data Entry Sheet'!#REF!, 'Basic Data Entry Sheet'!#REF!, IF(S16&lt;='Basic Data Entry Sheet'!#REF!, 'Basic Data Entry Sheet'!#REF!, IF(S16&lt;='Basic Data Entry Sheet'!#REF!, 'Basic Data Entry Sheet'!#REF!, IF(S16&lt;='Basic Data Entry Sheet'!#REF!, 'Basic Data Entry Sheet'!#REF!, 'Basic Data Entry Sheet'!#REF!))))))))</f>
        <v>#REF!</v>
      </c>
      <c r="U16" s="28">
        <f>IF('Basic Data Entry Sheet'!I8="", "", 'Basic Data Entry Sheet'!I8)</f>
        <v>50</v>
      </c>
      <c r="V16" s="28" t="e">
        <f>IF(U16="", "", U16/'Basic Data Entry Sheet'!#REF!*100)</f>
        <v>#REF!</v>
      </c>
      <c r="W16" s="28" t="e">
        <f>IF(V16="", "", IF(V16&lt;='Basic Data Entry Sheet'!#REF!, 'Basic Data Entry Sheet'!#REF!, IF(V16&lt;='Basic Data Entry Sheet'!#REF!, 'Basic Data Entry Sheet'!#REF!, IF(V16&lt;='Basic Data Entry Sheet'!#REF!, 'Basic Data Entry Sheet'!#REF!, IF(V16&lt;='Basic Data Entry Sheet'!#REF!, 'Basic Data Entry Sheet'!#REF!, IF(V16&lt;='Basic Data Entry Sheet'!#REF!, 'Basic Data Entry Sheet'!#REF!, IF(V16&lt;='Basic Data Entry Sheet'!#REF!, 'Basic Data Entry Sheet'!#REF!, IF(V16&lt;='Basic Data Entry Sheet'!#REF!, 'Basic Data Entry Sheet'!#REF!, 'Basic Data Entry Sheet'!#REF!))))))))</f>
        <v>#REF!</v>
      </c>
      <c r="X16" s="28">
        <f>IF('Basic Data Entry Sheet'!J8="", "", 'Basic Data Entry Sheet'!J8)</f>
        <v>50</v>
      </c>
      <c r="Y16" s="28" t="e">
        <f>IF(X16="", "", X16/'Basic Data Entry Sheet'!#REF!*100)</f>
        <v>#REF!</v>
      </c>
      <c r="Z16" s="28" t="e">
        <f>IF(Y16="", "", IF(Y16&lt;='Basic Data Entry Sheet'!#REF!, 'Basic Data Entry Sheet'!#REF!, IF(Y16&lt;='Basic Data Entry Sheet'!#REF!, 'Basic Data Entry Sheet'!#REF!, IF(Y16&lt;='Basic Data Entry Sheet'!#REF!, 'Basic Data Entry Sheet'!#REF!, IF(Y16&lt;='Basic Data Entry Sheet'!#REF!, 'Basic Data Entry Sheet'!#REF!, IF(Y16&lt;='Basic Data Entry Sheet'!#REF!, 'Basic Data Entry Sheet'!#REF!, IF(Y16&lt;='Basic Data Entry Sheet'!#REF!, 'Basic Data Entry Sheet'!#REF!, IF(Y16&lt;='Basic Data Entry Sheet'!#REF!, 'Basic Data Entry Sheet'!#REF!, 'Basic Data Entry Sheet'!#REF!))))))))</f>
        <v>#REF!</v>
      </c>
      <c r="AA16" s="28">
        <f>IF('Basic Data Entry Sheet'!K8="", "", 'Basic Data Entry Sheet'!K8)</f>
        <v>50</v>
      </c>
      <c r="AB16" s="28" t="e">
        <f>IF(AA16="", "", AA16/'Basic Data Entry Sheet'!#REF!*100)</f>
        <v>#REF!</v>
      </c>
      <c r="AC16" s="28" t="e">
        <f>IF(AB16="", "", IF(AB16&lt;='Basic Data Entry Sheet'!#REF!, 'Basic Data Entry Sheet'!#REF!, IF(AB16&lt;='Basic Data Entry Sheet'!#REF!, 'Basic Data Entry Sheet'!#REF!, IF(AB16&lt;='Basic Data Entry Sheet'!#REF!, 'Basic Data Entry Sheet'!#REF!, IF(AB16&lt;='Basic Data Entry Sheet'!#REF!, 'Basic Data Entry Sheet'!#REF!, IF(AB16&lt;='Basic Data Entry Sheet'!#REF!, 'Basic Data Entry Sheet'!#REF!, IF(AB16&lt;='Basic Data Entry Sheet'!#REF!, 'Basic Data Entry Sheet'!#REF!, IF(AB16&lt;='Basic Data Entry Sheet'!#REF!, 'Basic Data Entry Sheet'!#REF!, 'Basic Data Entry Sheet'!#REF!))))))))</f>
        <v>#REF!</v>
      </c>
      <c r="AD16" s="28">
        <f>IF('Basic Data Entry Sheet'!L8="", "", 'Basic Data Entry Sheet'!L8)</f>
        <v>50</v>
      </c>
      <c r="AE16" s="28" t="e">
        <f>IF(AD16="", "", AD16/'Basic Data Entry Sheet'!#REF!*100)</f>
        <v>#REF!</v>
      </c>
      <c r="AF16" s="28" t="e">
        <f>IF(AE16="", "", IF(AE16&lt;='Basic Data Entry Sheet'!#REF!, 'Basic Data Entry Sheet'!#REF!, IF(AE16&lt;='Basic Data Entry Sheet'!#REF!, 'Basic Data Entry Sheet'!#REF!, IF(AE16&lt;='Basic Data Entry Sheet'!#REF!, 'Basic Data Entry Sheet'!#REF!, IF(AE16&lt;='Basic Data Entry Sheet'!#REF!, 'Basic Data Entry Sheet'!#REF!, IF(AE16&lt;='Basic Data Entry Sheet'!#REF!, 'Basic Data Entry Sheet'!#REF!, IF(AE16&lt;='Basic Data Entry Sheet'!#REF!, 'Basic Data Entry Sheet'!#REF!, IF(AE16&lt;='Basic Data Entry Sheet'!#REF!, 'Basic Data Entry Sheet'!#REF!, 'Basic Data Entry Sheet'!#REF!))))))))</f>
        <v>#REF!</v>
      </c>
      <c r="AG16" s="28">
        <f t="shared" si="0"/>
        <v>500</v>
      </c>
      <c r="AH16" s="28" t="e">
        <f t="shared" si="1"/>
        <v>#REF!</v>
      </c>
      <c r="AI16" s="28" t="e">
        <f>IF(AH16="", "", IF(AH16&lt;='Basic Data Entry Sheet'!#REF!, 'Basic Data Entry Sheet'!#REF!, IF(AH16&lt;='Basic Data Entry Sheet'!#REF!, 'Basic Data Entry Sheet'!#REF!, IF(AH16&lt;='Basic Data Entry Sheet'!#REF!, 'Basic Data Entry Sheet'!#REF!, IF(AH16&lt;='Basic Data Entry Sheet'!#REF!, 'Basic Data Entry Sheet'!#REF!, IF(AH16&lt;='Basic Data Entry Sheet'!#REF!, 'Basic Data Entry Sheet'!#REF!, IF(AH16&lt;='Basic Data Entry Sheet'!#REF!, 'Basic Data Entry Sheet'!#REF!, IF(AH16&lt;='Basic Data Entry Sheet'!#REF!, 'Basic Data Entry Sheet'!#REF!, 'Basic Data Entry Sheet'!#REF!))))))))</f>
        <v>#REF!</v>
      </c>
      <c r="AJ16" s="28" t="e">
        <f t="shared" si="2"/>
        <v>#REF!</v>
      </c>
      <c r="AK16" s="28">
        <f>IF('Basic Data Entry Sheet'!M8="", "", 'Basic Data Entry Sheet'!M8)</f>
        <v>166</v>
      </c>
      <c r="AL16" s="25">
        <f>IF('Basic Data Entry Sheet'!N8="", "", 'Basic Data Entry Sheet'!N8)</f>
        <v>1129</v>
      </c>
    </row>
    <row r="17" spans="1:38">
      <c r="A17" s="27">
        <v>8</v>
      </c>
      <c r="B17" s="25" t="str">
        <f>IF('Basic Data Entry Sheet'!B9="", "", 'Basic Data Entry Sheet'!B9)</f>
        <v>h</v>
      </c>
      <c r="C17" s="28">
        <f>IF('Basic Data Entry Sheet'!C9="", "", 'Basic Data Entry Sheet'!C9)</f>
        <v>45</v>
      </c>
      <c r="D17" s="28" t="e">
        <f>IF(C17="", "", C17/'Basic Data Entry Sheet'!#REF!*100)</f>
        <v>#REF!</v>
      </c>
      <c r="E17" s="28" t="e">
        <f>IF(D17="", "", IF(D17&lt;='Basic Data Entry Sheet'!#REF!, 'Basic Data Entry Sheet'!#REF!, IF(D17&lt;='Basic Data Entry Sheet'!#REF!, 'Basic Data Entry Sheet'!#REF!, IF(D17&lt;='Basic Data Entry Sheet'!#REF!, 'Basic Data Entry Sheet'!#REF!, IF(D17&lt;='Basic Data Entry Sheet'!#REF!, 'Basic Data Entry Sheet'!#REF!, IF(D17&lt;='Basic Data Entry Sheet'!#REF!, 'Basic Data Entry Sheet'!#REF!, IF(D17&lt;='Basic Data Entry Sheet'!#REF!, 'Basic Data Entry Sheet'!#REF!, IF(D17&lt;='Basic Data Entry Sheet'!#REF!, 'Basic Data Entry Sheet'!#REF!, 'Basic Data Entry Sheet'!#REF!))))))))</f>
        <v>#REF!</v>
      </c>
      <c r="F17" s="28">
        <f>IF('Basic Data Entry Sheet'!D9="", "", 'Basic Data Entry Sheet'!D9)</f>
        <v>45</v>
      </c>
      <c r="G17" s="28" t="e">
        <f>IF(F17="", "", F17/'Basic Data Entry Sheet'!#REF!*100)</f>
        <v>#REF!</v>
      </c>
      <c r="H17" s="28" t="e">
        <f>IF(G17="", "", IF(G17&lt;='Basic Data Entry Sheet'!#REF!, 'Basic Data Entry Sheet'!#REF!, IF(G17&lt;='Basic Data Entry Sheet'!#REF!, 'Basic Data Entry Sheet'!#REF!, IF(G17&lt;='Basic Data Entry Sheet'!#REF!, 'Basic Data Entry Sheet'!#REF!, IF(G17&lt;='Basic Data Entry Sheet'!#REF!, 'Basic Data Entry Sheet'!#REF!, IF(G17&lt;='Basic Data Entry Sheet'!#REF!, 'Basic Data Entry Sheet'!#REF!, IF(G17&lt;='Basic Data Entry Sheet'!#REF!, 'Basic Data Entry Sheet'!#REF!, IF(G17&lt;='Basic Data Entry Sheet'!#REF!, 'Basic Data Entry Sheet'!#REF!, 'Basic Data Entry Sheet'!#REF!))))))))</f>
        <v>#REF!</v>
      </c>
      <c r="I17" s="28">
        <f>IF('Basic Data Entry Sheet'!E9="", "", 'Basic Data Entry Sheet'!E9)</f>
        <v>45</v>
      </c>
      <c r="J17" s="28" t="e">
        <f>IF(I17="", "", I17/'Basic Data Entry Sheet'!#REF!*100)</f>
        <v>#REF!</v>
      </c>
      <c r="K17" s="28" t="e">
        <f>IF(J17="", "", IF(J17&lt;='Basic Data Entry Sheet'!#REF!, 'Basic Data Entry Sheet'!#REF!, IF(J17&lt;='Basic Data Entry Sheet'!#REF!, 'Basic Data Entry Sheet'!#REF!, IF(J17&lt;='Basic Data Entry Sheet'!#REF!, 'Basic Data Entry Sheet'!#REF!, IF(J17&lt;='Basic Data Entry Sheet'!#REF!, 'Basic Data Entry Sheet'!#REF!, IF(J17&lt;='Basic Data Entry Sheet'!#REF!, 'Basic Data Entry Sheet'!#REF!, IF(J17&lt;='Basic Data Entry Sheet'!#REF!, 'Basic Data Entry Sheet'!#REF!, IF(J17&lt;='Basic Data Entry Sheet'!#REF!, 'Basic Data Entry Sheet'!#REF!, 'Basic Data Entry Sheet'!#REF!))))))))</f>
        <v>#REF!</v>
      </c>
      <c r="L17" s="28">
        <f>IF('Basic Data Entry Sheet'!F9="", "", 'Basic Data Entry Sheet'!F9)</f>
        <v>45</v>
      </c>
      <c r="M17" s="28" t="e">
        <f>IF(L17="", "", L17/'Basic Data Entry Sheet'!#REF!*100)</f>
        <v>#REF!</v>
      </c>
      <c r="N17" s="28" t="e">
        <f>IF(M17="", "", IF(M17&lt;='Basic Data Entry Sheet'!#REF!, 'Basic Data Entry Sheet'!#REF!, IF(M17&lt;='Basic Data Entry Sheet'!#REF!, 'Basic Data Entry Sheet'!#REF!, IF(M17&lt;='Basic Data Entry Sheet'!#REF!, 'Basic Data Entry Sheet'!#REF!, IF(M17&lt;='Basic Data Entry Sheet'!#REF!, 'Basic Data Entry Sheet'!#REF!, IF(M17&lt;='Basic Data Entry Sheet'!#REF!, 'Basic Data Entry Sheet'!#REF!, IF(M17&lt;='Basic Data Entry Sheet'!#REF!, 'Basic Data Entry Sheet'!#REF!, IF(M17&lt;='Basic Data Entry Sheet'!#REF!, 'Basic Data Entry Sheet'!#REF!, 'Basic Data Entry Sheet'!#REF!))))))))</f>
        <v>#REF!</v>
      </c>
      <c r="O17" s="28">
        <f>IF('Basic Data Entry Sheet'!G9="", "", 'Basic Data Entry Sheet'!G9)</f>
        <v>45</v>
      </c>
      <c r="P17" s="28" t="e">
        <f>IF(O17="", "", O17/'Basic Data Entry Sheet'!#REF!*100)</f>
        <v>#REF!</v>
      </c>
      <c r="Q17" s="28" t="e">
        <f>IF(P17="", "", IF(P17&lt;='Basic Data Entry Sheet'!#REF!, 'Basic Data Entry Sheet'!#REF!, IF(P17&lt;='Basic Data Entry Sheet'!#REF!, 'Basic Data Entry Sheet'!#REF!, IF(P17&lt;='Basic Data Entry Sheet'!#REF!, 'Basic Data Entry Sheet'!#REF!, IF(P17&lt;='Basic Data Entry Sheet'!#REF!, 'Basic Data Entry Sheet'!#REF!, IF(P17&lt;='Basic Data Entry Sheet'!#REF!, 'Basic Data Entry Sheet'!#REF!, IF(P17&lt;='Basic Data Entry Sheet'!#REF!, 'Basic Data Entry Sheet'!#REF!, IF(P17&lt;='Basic Data Entry Sheet'!#REF!, 'Basic Data Entry Sheet'!#REF!, 'Basic Data Entry Sheet'!#REF!))))))))</f>
        <v>#REF!</v>
      </c>
      <c r="R17" s="28">
        <f>IF('Basic Data Entry Sheet'!H9="", "", 'Basic Data Entry Sheet'!H9)</f>
        <v>45</v>
      </c>
      <c r="S17" s="28" t="e">
        <f>IF(R17="", "", R17/'Basic Data Entry Sheet'!#REF!*100)</f>
        <v>#REF!</v>
      </c>
      <c r="T17" s="28" t="e">
        <f>IF(S17="", "", IF(S17&lt;='Basic Data Entry Sheet'!#REF!, 'Basic Data Entry Sheet'!#REF!, IF(S17&lt;='Basic Data Entry Sheet'!#REF!, 'Basic Data Entry Sheet'!#REF!, IF(S17&lt;='Basic Data Entry Sheet'!#REF!, 'Basic Data Entry Sheet'!#REF!, IF(S17&lt;='Basic Data Entry Sheet'!#REF!, 'Basic Data Entry Sheet'!#REF!, IF(S17&lt;='Basic Data Entry Sheet'!#REF!, 'Basic Data Entry Sheet'!#REF!, IF(S17&lt;='Basic Data Entry Sheet'!#REF!, 'Basic Data Entry Sheet'!#REF!, IF(S17&lt;='Basic Data Entry Sheet'!#REF!, 'Basic Data Entry Sheet'!#REF!, 'Basic Data Entry Sheet'!#REF!))))))))</f>
        <v>#REF!</v>
      </c>
      <c r="U17" s="28">
        <f>IF('Basic Data Entry Sheet'!I9="", "", 'Basic Data Entry Sheet'!I9)</f>
        <v>45</v>
      </c>
      <c r="V17" s="28" t="e">
        <f>IF(U17="", "", U17/'Basic Data Entry Sheet'!#REF!*100)</f>
        <v>#REF!</v>
      </c>
      <c r="W17" s="28" t="e">
        <f>IF(V17="", "", IF(V17&lt;='Basic Data Entry Sheet'!#REF!, 'Basic Data Entry Sheet'!#REF!, IF(V17&lt;='Basic Data Entry Sheet'!#REF!, 'Basic Data Entry Sheet'!#REF!, IF(V17&lt;='Basic Data Entry Sheet'!#REF!, 'Basic Data Entry Sheet'!#REF!, IF(V17&lt;='Basic Data Entry Sheet'!#REF!, 'Basic Data Entry Sheet'!#REF!, IF(V17&lt;='Basic Data Entry Sheet'!#REF!, 'Basic Data Entry Sheet'!#REF!, IF(V17&lt;='Basic Data Entry Sheet'!#REF!, 'Basic Data Entry Sheet'!#REF!, IF(V17&lt;='Basic Data Entry Sheet'!#REF!, 'Basic Data Entry Sheet'!#REF!, 'Basic Data Entry Sheet'!#REF!))))))))</f>
        <v>#REF!</v>
      </c>
      <c r="X17" s="28">
        <f>IF('Basic Data Entry Sheet'!J9="", "", 'Basic Data Entry Sheet'!J9)</f>
        <v>45</v>
      </c>
      <c r="Y17" s="28" t="e">
        <f>IF(X17="", "", X17/'Basic Data Entry Sheet'!#REF!*100)</f>
        <v>#REF!</v>
      </c>
      <c r="Z17" s="28" t="e">
        <f>IF(Y17="", "", IF(Y17&lt;='Basic Data Entry Sheet'!#REF!, 'Basic Data Entry Sheet'!#REF!, IF(Y17&lt;='Basic Data Entry Sheet'!#REF!, 'Basic Data Entry Sheet'!#REF!, IF(Y17&lt;='Basic Data Entry Sheet'!#REF!, 'Basic Data Entry Sheet'!#REF!, IF(Y17&lt;='Basic Data Entry Sheet'!#REF!, 'Basic Data Entry Sheet'!#REF!, IF(Y17&lt;='Basic Data Entry Sheet'!#REF!, 'Basic Data Entry Sheet'!#REF!, IF(Y17&lt;='Basic Data Entry Sheet'!#REF!, 'Basic Data Entry Sheet'!#REF!, IF(Y17&lt;='Basic Data Entry Sheet'!#REF!, 'Basic Data Entry Sheet'!#REF!, 'Basic Data Entry Sheet'!#REF!))))))))</f>
        <v>#REF!</v>
      </c>
      <c r="AA17" s="28">
        <f>IF('Basic Data Entry Sheet'!K9="", "", 'Basic Data Entry Sheet'!K9)</f>
        <v>45</v>
      </c>
      <c r="AB17" s="28" t="e">
        <f>IF(AA17="", "", AA17/'Basic Data Entry Sheet'!#REF!*100)</f>
        <v>#REF!</v>
      </c>
      <c r="AC17" s="28" t="e">
        <f>IF(AB17="", "", IF(AB17&lt;='Basic Data Entry Sheet'!#REF!, 'Basic Data Entry Sheet'!#REF!, IF(AB17&lt;='Basic Data Entry Sheet'!#REF!, 'Basic Data Entry Sheet'!#REF!, IF(AB17&lt;='Basic Data Entry Sheet'!#REF!, 'Basic Data Entry Sheet'!#REF!, IF(AB17&lt;='Basic Data Entry Sheet'!#REF!, 'Basic Data Entry Sheet'!#REF!, IF(AB17&lt;='Basic Data Entry Sheet'!#REF!, 'Basic Data Entry Sheet'!#REF!, IF(AB17&lt;='Basic Data Entry Sheet'!#REF!, 'Basic Data Entry Sheet'!#REF!, IF(AB17&lt;='Basic Data Entry Sheet'!#REF!, 'Basic Data Entry Sheet'!#REF!, 'Basic Data Entry Sheet'!#REF!))))))))</f>
        <v>#REF!</v>
      </c>
      <c r="AD17" s="28">
        <f>IF('Basic Data Entry Sheet'!L9="", "", 'Basic Data Entry Sheet'!L9)</f>
        <v>45</v>
      </c>
      <c r="AE17" s="28" t="e">
        <f>IF(AD17="", "", AD17/'Basic Data Entry Sheet'!#REF!*100)</f>
        <v>#REF!</v>
      </c>
      <c r="AF17" s="28" t="e">
        <f>IF(AE17="", "", IF(AE17&lt;='Basic Data Entry Sheet'!#REF!, 'Basic Data Entry Sheet'!#REF!, IF(AE17&lt;='Basic Data Entry Sheet'!#REF!, 'Basic Data Entry Sheet'!#REF!, IF(AE17&lt;='Basic Data Entry Sheet'!#REF!, 'Basic Data Entry Sheet'!#REF!, IF(AE17&lt;='Basic Data Entry Sheet'!#REF!, 'Basic Data Entry Sheet'!#REF!, IF(AE17&lt;='Basic Data Entry Sheet'!#REF!, 'Basic Data Entry Sheet'!#REF!, IF(AE17&lt;='Basic Data Entry Sheet'!#REF!, 'Basic Data Entry Sheet'!#REF!, IF(AE17&lt;='Basic Data Entry Sheet'!#REF!, 'Basic Data Entry Sheet'!#REF!, 'Basic Data Entry Sheet'!#REF!))))))))</f>
        <v>#REF!</v>
      </c>
      <c r="AG17" s="28">
        <f t="shared" si="0"/>
        <v>450</v>
      </c>
      <c r="AH17" s="28" t="e">
        <f t="shared" si="1"/>
        <v>#REF!</v>
      </c>
      <c r="AI17" s="28" t="e">
        <f>IF(AH17="", "", IF(AH17&lt;='Basic Data Entry Sheet'!#REF!, 'Basic Data Entry Sheet'!#REF!, IF(AH17&lt;='Basic Data Entry Sheet'!#REF!, 'Basic Data Entry Sheet'!#REF!, IF(AH17&lt;='Basic Data Entry Sheet'!#REF!, 'Basic Data Entry Sheet'!#REF!, IF(AH17&lt;='Basic Data Entry Sheet'!#REF!, 'Basic Data Entry Sheet'!#REF!, IF(AH17&lt;='Basic Data Entry Sheet'!#REF!, 'Basic Data Entry Sheet'!#REF!, IF(AH17&lt;='Basic Data Entry Sheet'!#REF!, 'Basic Data Entry Sheet'!#REF!, IF(AH17&lt;='Basic Data Entry Sheet'!#REF!, 'Basic Data Entry Sheet'!#REF!, 'Basic Data Entry Sheet'!#REF!))))))))</f>
        <v>#REF!</v>
      </c>
      <c r="AJ17" s="28" t="e">
        <f t="shared" si="2"/>
        <v>#REF!</v>
      </c>
      <c r="AK17" s="28">
        <f>IF('Basic Data Entry Sheet'!M9="", "", 'Basic Data Entry Sheet'!M9)</f>
        <v>167</v>
      </c>
      <c r="AL17" s="25">
        <f>IF('Basic Data Entry Sheet'!N9="", "", 'Basic Data Entry Sheet'!N9)</f>
        <v>1130</v>
      </c>
    </row>
    <row r="18" spans="1:38">
      <c r="A18" s="27">
        <v>9</v>
      </c>
      <c r="B18" s="25" t="str">
        <f>IF('Basic Data Entry Sheet'!B10="", "", 'Basic Data Entry Sheet'!B10)</f>
        <v>i</v>
      </c>
      <c r="C18" s="28">
        <f>IF('Basic Data Entry Sheet'!C10="", "", 'Basic Data Entry Sheet'!C10)</f>
        <v>40</v>
      </c>
      <c r="D18" s="28" t="e">
        <f>IF(C18="", "", C18/'Basic Data Entry Sheet'!#REF!*100)</f>
        <v>#REF!</v>
      </c>
      <c r="E18" s="28" t="e">
        <f>IF(D18="", "", IF(D18&lt;='Basic Data Entry Sheet'!#REF!, 'Basic Data Entry Sheet'!#REF!, IF(D18&lt;='Basic Data Entry Sheet'!#REF!, 'Basic Data Entry Sheet'!#REF!, IF(D18&lt;='Basic Data Entry Sheet'!#REF!, 'Basic Data Entry Sheet'!#REF!, IF(D18&lt;='Basic Data Entry Sheet'!#REF!, 'Basic Data Entry Sheet'!#REF!, IF(D18&lt;='Basic Data Entry Sheet'!#REF!, 'Basic Data Entry Sheet'!#REF!, IF(D18&lt;='Basic Data Entry Sheet'!#REF!, 'Basic Data Entry Sheet'!#REF!, IF(D18&lt;='Basic Data Entry Sheet'!#REF!, 'Basic Data Entry Sheet'!#REF!, 'Basic Data Entry Sheet'!#REF!))))))))</f>
        <v>#REF!</v>
      </c>
      <c r="F18" s="28">
        <f>IF('Basic Data Entry Sheet'!D10="", "", 'Basic Data Entry Sheet'!D10)</f>
        <v>40</v>
      </c>
      <c r="G18" s="28" t="e">
        <f>IF(F18="", "", F18/'Basic Data Entry Sheet'!#REF!*100)</f>
        <v>#REF!</v>
      </c>
      <c r="H18" s="28" t="e">
        <f>IF(G18="", "", IF(G18&lt;='Basic Data Entry Sheet'!#REF!, 'Basic Data Entry Sheet'!#REF!, IF(G18&lt;='Basic Data Entry Sheet'!#REF!, 'Basic Data Entry Sheet'!#REF!, IF(G18&lt;='Basic Data Entry Sheet'!#REF!, 'Basic Data Entry Sheet'!#REF!, IF(G18&lt;='Basic Data Entry Sheet'!#REF!, 'Basic Data Entry Sheet'!#REF!, IF(G18&lt;='Basic Data Entry Sheet'!#REF!, 'Basic Data Entry Sheet'!#REF!, IF(G18&lt;='Basic Data Entry Sheet'!#REF!, 'Basic Data Entry Sheet'!#REF!, IF(G18&lt;='Basic Data Entry Sheet'!#REF!, 'Basic Data Entry Sheet'!#REF!, 'Basic Data Entry Sheet'!#REF!))))))))</f>
        <v>#REF!</v>
      </c>
      <c r="I18" s="28">
        <f>IF('Basic Data Entry Sheet'!E10="", "", 'Basic Data Entry Sheet'!E10)</f>
        <v>40</v>
      </c>
      <c r="J18" s="28" t="e">
        <f>IF(I18="", "", I18/'Basic Data Entry Sheet'!#REF!*100)</f>
        <v>#REF!</v>
      </c>
      <c r="K18" s="28" t="e">
        <f>IF(J18="", "", IF(J18&lt;='Basic Data Entry Sheet'!#REF!, 'Basic Data Entry Sheet'!#REF!, IF(J18&lt;='Basic Data Entry Sheet'!#REF!, 'Basic Data Entry Sheet'!#REF!, IF(J18&lt;='Basic Data Entry Sheet'!#REF!, 'Basic Data Entry Sheet'!#REF!, IF(J18&lt;='Basic Data Entry Sheet'!#REF!, 'Basic Data Entry Sheet'!#REF!, IF(J18&lt;='Basic Data Entry Sheet'!#REF!, 'Basic Data Entry Sheet'!#REF!, IF(J18&lt;='Basic Data Entry Sheet'!#REF!, 'Basic Data Entry Sheet'!#REF!, IF(J18&lt;='Basic Data Entry Sheet'!#REF!, 'Basic Data Entry Sheet'!#REF!, 'Basic Data Entry Sheet'!#REF!))))))))</f>
        <v>#REF!</v>
      </c>
      <c r="L18" s="28">
        <f>IF('Basic Data Entry Sheet'!F10="", "", 'Basic Data Entry Sheet'!F10)</f>
        <v>40</v>
      </c>
      <c r="M18" s="28" t="e">
        <f>IF(L18="", "", L18/'Basic Data Entry Sheet'!#REF!*100)</f>
        <v>#REF!</v>
      </c>
      <c r="N18" s="28" t="e">
        <f>IF(M18="", "", IF(M18&lt;='Basic Data Entry Sheet'!#REF!, 'Basic Data Entry Sheet'!#REF!, IF(M18&lt;='Basic Data Entry Sheet'!#REF!, 'Basic Data Entry Sheet'!#REF!, IF(M18&lt;='Basic Data Entry Sheet'!#REF!, 'Basic Data Entry Sheet'!#REF!, IF(M18&lt;='Basic Data Entry Sheet'!#REF!, 'Basic Data Entry Sheet'!#REF!, IF(M18&lt;='Basic Data Entry Sheet'!#REF!, 'Basic Data Entry Sheet'!#REF!, IF(M18&lt;='Basic Data Entry Sheet'!#REF!, 'Basic Data Entry Sheet'!#REF!, IF(M18&lt;='Basic Data Entry Sheet'!#REF!, 'Basic Data Entry Sheet'!#REF!, 'Basic Data Entry Sheet'!#REF!))))))))</f>
        <v>#REF!</v>
      </c>
      <c r="O18" s="28">
        <f>IF('Basic Data Entry Sheet'!G10="", "", 'Basic Data Entry Sheet'!G10)</f>
        <v>40</v>
      </c>
      <c r="P18" s="28" t="e">
        <f>IF(O18="", "", O18/'Basic Data Entry Sheet'!#REF!*100)</f>
        <v>#REF!</v>
      </c>
      <c r="Q18" s="28" t="e">
        <f>IF(P18="", "", IF(P18&lt;='Basic Data Entry Sheet'!#REF!, 'Basic Data Entry Sheet'!#REF!, IF(P18&lt;='Basic Data Entry Sheet'!#REF!, 'Basic Data Entry Sheet'!#REF!, IF(P18&lt;='Basic Data Entry Sheet'!#REF!, 'Basic Data Entry Sheet'!#REF!, IF(P18&lt;='Basic Data Entry Sheet'!#REF!, 'Basic Data Entry Sheet'!#REF!, IF(P18&lt;='Basic Data Entry Sheet'!#REF!, 'Basic Data Entry Sheet'!#REF!, IF(P18&lt;='Basic Data Entry Sheet'!#REF!, 'Basic Data Entry Sheet'!#REF!, IF(P18&lt;='Basic Data Entry Sheet'!#REF!, 'Basic Data Entry Sheet'!#REF!, 'Basic Data Entry Sheet'!#REF!))))))))</f>
        <v>#REF!</v>
      </c>
      <c r="R18" s="28">
        <f>IF('Basic Data Entry Sheet'!H10="", "", 'Basic Data Entry Sheet'!H10)</f>
        <v>40</v>
      </c>
      <c r="S18" s="28" t="e">
        <f>IF(R18="", "", R18/'Basic Data Entry Sheet'!#REF!*100)</f>
        <v>#REF!</v>
      </c>
      <c r="T18" s="28" t="e">
        <f>IF(S18="", "", IF(S18&lt;='Basic Data Entry Sheet'!#REF!, 'Basic Data Entry Sheet'!#REF!, IF(S18&lt;='Basic Data Entry Sheet'!#REF!, 'Basic Data Entry Sheet'!#REF!, IF(S18&lt;='Basic Data Entry Sheet'!#REF!, 'Basic Data Entry Sheet'!#REF!, IF(S18&lt;='Basic Data Entry Sheet'!#REF!, 'Basic Data Entry Sheet'!#REF!, IF(S18&lt;='Basic Data Entry Sheet'!#REF!, 'Basic Data Entry Sheet'!#REF!, IF(S18&lt;='Basic Data Entry Sheet'!#REF!, 'Basic Data Entry Sheet'!#REF!, IF(S18&lt;='Basic Data Entry Sheet'!#REF!, 'Basic Data Entry Sheet'!#REF!, 'Basic Data Entry Sheet'!#REF!))))))))</f>
        <v>#REF!</v>
      </c>
      <c r="U18" s="28">
        <f>IF('Basic Data Entry Sheet'!I10="", "", 'Basic Data Entry Sheet'!I10)</f>
        <v>40</v>
      </c>
      <c r="V18" s="28" t="e">
        <f>IF(U18="", "", U18/'Basic Data Entry Sheet'!#REF!*100)</f>
        <v>#REF!</v>
      </c>
      <c r="W18" s="28" t="e">
        <f>IF(V18="", "", IF(V18&lt;='Basic Data Entry Sheet'!#REF!, 'Basic Data Entry Sheet'!#REF!, IF(V18&lt;='Basic Data Entry Sheet'!#REF!, 'Basic Data Entry Sheet'!#REF!, IF(V18&lt;='Basic Data Entry Sheet'!#REF!, 'Basic Data Entry Sheet'!#REF!, IF(V18&lt;='Basic Data Entry Sheet'!#REF!, 'Basic Data Entry Sheet'!#REF!, IF(V18&lt;='Basic Data Entry Sheet'!#REF!, 'Basic Data Entry Sheet'!#REF!, IF(V18&lt;='Basic Data Entry Sheet'!#REF!, 'Basic Data Entry Sheet'!#REF!, IF(V18&lt;='Basic Data Entry Sheet'!#REF!, 'Basic Data Entry Sheet'!#REF!, 'Basic Data Entry Sheet'!#REF!))))))))</f>
        <v>#REF!</v>
      </c>
      <c r="X18" s="28">
        <f>IF('Basic Data Entry Sheet'!J10="", "", 'Basic Data Entry Sheet'!J10)</f>
        <v>40</v>
      </c>
      <c r="Y18" s="28" t="e">
        <f>IF(X18="", "", X18/'Basic Data Entry Sheet'!#REF!*100)</f>
        <v>#REF!</v>
      </c>
      <c r="Z18" s="28" t="e">
        <f>IF(Y18="", "", IF(Y18&lt;='Basic Data Entry Sheet'!#REF!, 'Basic Data Entry Sheet'!#REF!, IF(Y18&lt;='Basic Data Entry Sheet'!#REF!, 'Basic Data Entry Sheet'!#REF!, IF(Y18&lt;='Basic Data Entry Sheet'!#REF!, 'Basic Data Entry Sheet'!#REF!, IF(Y18&lt;='Basic Data Entry Sheet'!#REF!, 'Basic Data Entry Sheet'!#REF!, IF(Y18&lt;='Basic Data Entry Sheet'!#REF!, 'Basic Data Entry Sheet'!#REF!, IF(Y18&lt;='Basic Data Entry Sheet'!#REF!, 'Basic Data Entry Sheet'!#REF!, IF(Y18&lt;='Basic Data Entry Sheet'!#REF!, 'Basic Data Entry Sheet'!#REF!, 'Basic Data Entry Sheet'!#REF!))))))))</f>
        <v>#REF!</v>
      </c>
      <c r="AA18" s="28">
        <f>IF('Basic Data Entry Sheet'!K10="", "", 'Basic Data Entry Sheet'!K10)</f>
        <v>40</v>
      </c>
      <c r="AB18" s="28" t="e">
        <f>IF(AA18="", "", AA18/'Basic Data Entry Sheet'!#REF!*100)</f>
        <v>#REF!</v>
      </c>
      <c r="AC18" s="28" t="e">
        <f>IF(AB18="", "", IF(AB18&lt;='Basic Data Entry Sheet'!#REF!, 'Basic Data Entry Sheet'!#REF!, IF(AB18&lt;='Basic Data Entry Sheet'!#REF!, 'Basic Data Entry Sheet'!#REF!, IF(AB18&lt;='Basic Data Entry Sheet'!#REF!, 'Basic Data Entry Sheet'!#REF!, IF(AB18&lt;='Basic Data Entry Sheet'!#REF!, 'Basic Data Entry Sheet'!#REF!, IF(AB18&lt;='Basic Data Entry Sheet'!#REF!, 'Basic Data Entry Sheet'!#REF!, IF(AB18&lt;='Basic Data Entry Sheet'!#REF!, 'Basic Data Entry Sheet'!#REF!, IF(AB18&lt;='Basic Data Entry Sheet'!#REF!, 'Basic Data Entry Sheet'!#REF!, 'Basic Data Entry Sheet'!#REF!))))))))</f>
        <v>#REF!</v>
      </c>
      <c r="AD18" s="28">
        <f>IF('Basic Data Entry Sheet'!L10="", "", 'Basic Data Entry Sheet'!L10)</f>
        <v>40</v>
      </c>
      <c r="AE18" s="28" t="e">
        <f>IF(AD18="", "", AD18/'Basic Data Entry Sheet'!#REF!*100)</f>
        <v>#REF!</v>
      </c>
      <c r="AF18" s="28" t="e">
        <f>IF(AE18="", "", IF(AE18&lt;='Basic Data Entry Sheet'!#REF!, 'Basic Data Entry Sheet'!#REF!, IF(AE18&lt;='Basic Data Entry Sheet'!#REF!, 'Basic Data Entry Sheet'!#REF!, IF(AE18&lt;='Basic Data Entry Sheet'!#REF!, 'Basic Data Entry Sheet'!#REF!, IF(AE18&lt;='Basic Data Entry Sheet'!#REF!, 'Basic Data Entry Sheet'!#REF!, IF(AE18&lt;='Basic Data Entry Sheet'!#REF!, 'Basic Data Entry Sheet'!#REF!, IF(AE18&lt;='Basic Data Entry Sheet'!#REF!, 'Basic Data Entry Sheet'!#REF!, IF(AE18&lt;='Basic Data Entry Sheet'!#REF!, 'Basic Data Entry Sheet'!#REF!, 'Basic Data Entry Sheet'!#REF!))))))))</f>
        <v>#REF!</v>
      </c>
      <c r="AG18" s="28">
        <f t="shared" si="0"/>
        <v>400</v>
      </c>
      <c r="AH18" s="28" t="e">
        <f t="shared" si="1"/>
        <v>#REF!</v>
      </c>
      <c r="AI18" s="28" t="e">
        <f>IF(AH18="", "", IF(AH18&lt;='Basic Data Entry Sheet'!#REF!, 'Basic Data Entry Sheet'!#REF!, IF(AH18&lt;='Basic Data Entry Sheet'!#REF!, 'Basic Data Entry Sheet'!#REF!, IF(AH18&lt;='Basic Data Entry Sheet'!#REF!, 'Basic Data Entry Sheet'!#REF!, IF(AH18&lt;='Basic Data Entry Sheet'!#REF!, 'Basic Data Entry Sheet'!#REF!, IF(AH18&lt;='Basic Data Entry Sheet'!#REF!, 'Basic Data Entry Sheet'!#REF!, IF(AH18&lt;='Basic Data Entry Sheet'!#REF!, 'Basic Data Entry Sheet'!#REF!, IF(AH18&lt;='Basic Data Entry Sheet'!#REF!, 'Basic Data Entry Sheet'!#REF!, 'Basic Data Entry Sheet'!#REF!))))))))</f>
        <v>#REF!</v>
      </c>
      <c r="AJ18" s="28" t="e">
        <f t="shared" si="2"/>
        <v>#REF!</v>
      </c>
      <c r="AK18" s="28">
        <f>IF('Basic Data Entry Sheet'!M10="", "", 'Basic Data Entry Sheet'!M10)</f>
        <v>168</v>
      </c>
      <c r="AL18" s="25">
        <f>IF('Basic Data Entry Sheet'!N10="", "", 'Basic Data Entry Sheet'!N10)</f>
        <v>1131</v>
      </c>
    </row>
    <row r="19" spans="1:38">
      <c r="A19" s="27">
        <v>10</v>
      </c>
      <c r="B19" s="25" t="str">
        <f>IF('Basic Data Entry Sheet'!B11="", "", 'Basic Data Entry Sheet'!B11)</f>
        <v>j</v>
      </c>
      <c r="C19" s="28">
        <f>IF('Basic Data Entry Sheet'!C11="", "", 'Basic Data Entry Sheet'!C11)</f>
        <v>33</v>
      </c>
      <c r="D19" s="28" t="e">
        <f>IF(C19="", "", C19/'Basic Data Entry Sheet'!#REF!*100)</f>
        <v>#REF!</v>
      </c>
      <c r="E19" s="28" t="e">
        <f>IF(D19="", "", IF(D19&lt;='Basic Data Entry Sheet'!#REF!, 'Basic Data Entry Sheet'!#REF!, IF(D19&lt;='Basic Data Entry Sheet'!#REF!, 'Basic Data Entry Sheet'!#REF!, IF(D19&lt;='Basic Data Entry Sheet'!#REF!, 'Basic Data Entry Sheet'!#REF!, IF(D19&lt;='Basic Data Entry Sheet'!#REF!, 'Basic Data Entry Sheet'!#REF!, IF(D19&lt;='Basic Data Entry Sheet'!#REF!, 'Basic Data Entry Sheet'!#REF!, IF(D19&lt;='Basic Data Entry Sheet'!#REF!, 'Basic Data Entry Sheet'!#REF!, IF(D19&lt;='Basic Data Entry Sheet'!#REF!, 'Basic Data Entry Sheet'!#REF!, 'Basic Data Entry Sheet'!#REF!))))))))</f>
        <v>#REF!</v>
      </c>
      <c r="F19" s="28">
        <f>IF('Basic Data Entry Sheet'!D11="", "", 'Basic Data Entry Sheet'!D11)</f>
        <v>33</v>
      </c>
      <c r="G19" s="28" t="e">
        <f>IF(F19="", "", F19/'Basic Data Entry Sheet'!#REF!*100)</f>
        <v>#REF!</v>
      </c>
      <c r="H19" s="28" t="e">
        <f>IF(G19="", "", IF(G19&lt;='Basic Data Entry Sheet'!#REF!, 'Basic Data Entry Sheet'!#REF!, IF(G19&lt;='Basic Data Entry Sheet'!#REF!, 'Basic Data Entry Sheet'!#REF!, IF(G19&lt;='Basic Data Entry Sheet'!#REF!, 'Basic Data Entry Sheet'!#REF!, IF(G19&lt;='Basic Data Entry Sheet'!#REF!, 'Basic Data Entry Sheet'!#REF!, IF(G19&lt;='Basic Data Entry Sheet'!#REF!, 'Basic Data Entry Sheet'!#REF!, IF(G19&lt;='Basic Data Entry Sheet'!#REF!, 'Basic Data Entry Sheet'!#REF!, IF(G19&lt;='Basic Data Entry Sheet'!#REF!, 'Basic Data Entry Sheet'!#REF!, 'Basic Data Entry Sheet'!#REF!))))))))</f>
        <v>#REF!</v>
      </c>
      <c r="I19" s="28">
        <f>IF('Basic Data Entry Sheet'!E11="", "", 'Basic Data Entry Sheet'!E11)</f>
        <v>33</v>
      </c>
      <c r="J19" s="28" t="e">
        <f>IF(I19="", "", I19/'Basic Data Entry Sheet'!#REF!*100)</f>
        <v>#REF!</v>
      </c>
      <c r="K19" s="28" t="e">
        <f>IF(J19="", "", IF(J19&lt;='Basic Data Entry Sheet'!#REF!, 'Basic Data Entry Sheet'!#REF!, IF(J19&lt;='Basic Data Entry Sheet'!#REF!, 'Basic Data Entry Sheet'!#REF!, IF(J19&lt;='Basic Data Entry Sheet'!#REF!, 'Basic Data Entry Sheet'!#REF!, IF(J19&lt;='Basic Data Entry Sheet'!#REF!, 'Basic Data Entry Sheet'!#REF!, IF(J19&lt;='Basic Data Entry Sheet'!#REF!, 'Basic Data Entry Sheet'!#REF!, IF(J19&lt;='Basic Data Entry Sheet'!#REF!, 'Basic Data Entry Sheet'!#REF!, IF(J19&lt;='Basic Data Entry Sheet'!#REF!, 'Basic Data Entry Sheet'!#REF!, 'Basic Data Entry Sheet'!#REF!))))))))</f>
        <v>#REF!</v>
      </c>
      <c r="L19" s="28">
        <f>IF('Basic Data Entry Sheet'!F11="", "", 'Basic Data Entry Sheet'!F11)</f>
        <v>33</v>
      </c>
      <c r="M19" s="28" t="e">
        <f>IF(L19="", "", L19/'Basic Data Entry Sheet'!#REF!*100)</f>
        <v>#REF!</v>
      </c>
      <c r="N19" s="28" t="e">
        <f>IF(M19="", "", IF(M19&lt;='Basic Data Entry Sheet'!#REF!, 'Basic Data Entry Sheet'!#REF!, IF(M19&lt;='Basic Data Entry Sheet'!#REF!, 'Basic Data Entry Sheet'!#REF!, IF(M19&lt;='Basic Data Entry Sheet'!#REF!, 'Basic Data Entry Sheet'!#REF!, IF(M19&lt;='Basic Data Entry Sheet'!#REF!, 'Basic Data Entry Sheet'!#REF!, IF(M19&lt;='Basic Data Entry Sheet'!#REF!, 'Basic Data Entry Sheet'!#REF!, IF(M19&lt;='Basic Data Entry Sheet'!#REF!, 'Basic Data Entry Sheet'!#REF!, IF(M19&lt;='Basic Data Entry Sheet'!#REF!, 'Basic Data Entry Sheet'!#REF!, 'Basic Data Entry Sheet'!#REF!))))))))</f>
        <v>#REF!</v>
      </c>
      <c r="O19" s="28">
        <f>IF('Basic Data Entry Sheet'!G11="", "", 'Basic Data Entry Sheet'!G11)</f>
        <v>33</v>
      </c>
      <c r="P19" s="28" t="e">
        <f>IF(O19="", "", O19/'Basic Data Entry Sheet'!#REF!*100)</f>
        <v>#REF!</v>
      </c>
      <c r="Q19" s="28" t="e">
        <f>IF(P19="", "", IF(P19&lt;='Basic Data Entry Sheet'!#REF!, 'Basic Data Entry Sheet'!#REF!, IF(P19&lt;='Basic Data Entry Sheet'!#REF!, 'Basic Data Entry Sheet'!#REF!, IF(P19&lt;='Basic Data Entry Sheet'!#REF!, 'Basic Data Entry Sheet'!#REF!, IF(P19&lt;='Basic Data Entry Sheet'!#REF!, 'Basic Data Entry Sheet'!#REF!, IF(P19&lt;='Basic Data Entry Sheet'!#REF!, 'Basic Data Entry Sheet'!#REF!, IF(P19&lt;='Basic Data Entry Sheet'!#REF!, 'Basic Data Entry Sheet'!#REF!, IF(P19&lt;='Basic Data Entry Sheet'!#REF!, 'Basic Data Entry Sheet'!#REF!, 'Basic Data Entry Sheet'!#REF!))))))))</f>
        <v>#REF!</v>
      </c>
      <c r="R19" s="28">
        <f>IF('Basic Data Entry Sheet'!H11="", "", 'Basic Data Entry Sheet'!H11)</f>
        <v>33</v>
      </c>
      <c r="S19" s="28" t="e">
        <f>IF(R19="", "", R19/'Basic Data Entry Sheet'!#REF!*100)</f>
        <v>#REF!</v>
      </c>
      <c r="T19" s="28" t="e">
        <f>IF(S19="", "", IF(S19&lt;='Basic Data Entry Sheet'!#REF!, 'Basic Data Entry Sheet'!#REF!, IF(S19&lt;='Basic Data Entry Sheet'!#REF!, 'Basic Data Entry Sheet'!#REF!, IF(S19&lt;='Basic Data Entry Sheet'!#REF!, 'Basic Data Entry Sheet'!#REF!, IF(S19&lt;='Basic Data Entry Sheet'!#REF!, 'Basic Data Entry Sheet'!#REF!, IF(S19&lt;='Basic Data Entry Sheet'!#REF!, 'Basic Data Entry Sheet'!#REF!, IF(S19&lt;='Basic Data Entry Sheet'!#REF!, 'Basic Data Entry Sheet'!#REF!, IF(S19&lt;='Basic Data Entry Sheet'!#REF!, 'Basic Data Entry Sheet'!#REF!, 'Basic Data Entry Sheet'!#REF!))))))))</f>
        <v>#REF!</v>
      </c>
      <c r="U19" s="28">
        <f>IF('Basic Data Entry Sheet'!I11="", "", 'Basic Data Entry Sheet'!I11)</f>
        <v>33</v>
      </c>
      <c r="V19" s="28" t="e">
        <f>IF(U19="", "", U19/'Basic Data Entry Sheet'!#REF!*100)</f>
        <v>#REF!</v>
      </c>
      <c r="W19" s="28" t="e">
        <f>IF(V19="", "", IF(V19&lt;='Basic Data Entry Sheet'!#REF!, 'Basic Data Entry Sheet'!#REF!, IF(V19&lt;='Basic Data Entry Sheet'!#REF!, 'Basic Data Entry Sheet'!#REF!, IF(V19&lt;='Basic Data Entry Sheet'!#REF!, 'Basic Data Entry Sheet'!#REF!, IF(V19&lt;='Basic Data Entry Sheet'!#REF!, 'Basic Data Entry Sheet'!#REF!, IF(V19&lt;='Basic Data Entry Sheet'!#REF!, 'Basic Data Entry Sheet'!#REF!, IF(V19&lt;='Basic Data Entry Sheet'!#REF!, 'Basic Data Entry Sheet'!#REF!, IF(V19&lt;='Basic Data Entry Sheet'!#REF!, 'Basic Data Entry Sheet'!#REF!, 'Basic Data Entry Sheet'!#REF!))))))))</f>
        <v>#REF!</v>
      </c>
      <c r="X19" s="28">
        <f>IF('Basic Data Entry Sheet'!J11="", "", 'Basic Data Entry Sheet'!J11)</f>
        <v>33</v>
      </c>
      <c r="Y19" s="28" t="e">
        <f>IF(X19="", "", X19/'Basic Data Entry Sheet'!#REF!*100)</f>
        <v>#REF!</v>
      </c>
      <c r="Z19" s="28" t="e">
        <f>IF(Y19="", "", IF(Y19&lt;='Basic Data Entry Sheet'!#REF!, 'Basic Data Entry Sheet'!#REF!, IF(Y19&lt;='Basic Data Entry Sheet'!#REF!, 'Basic Data Entry Sheet'!#REF!, IF(Y19&lt;='Basic Data Entry Sheet'!#REF!, 'Basic Data Entry Sheet'!#REF!, IF(Y19&lt;='Basic Data Entry Sheet'!#REF!, 'Basic Data Entry Sheet'!#REF!, IF(Y19&lt;='Basic Data Entry Sheet'!#REF!, 'Basic Data Entry Sheet'!#REF!, IF(Y19&lt;='Basic Data Entry Sheet'!#REF!, 'Basic Data Entry Sheet'!#REF!, IF(Y19&lt;='Basic Data Entry Sheet'!#REF!, 'Basic Data Entry Sheet'!#REF!, 'Basic Data Entry Sheet'!#REF!))))))))</f>
        <v>#REF!</v>
      </c>
      <c r="AA19" s="28">
        <f>IF('Basic Data Entry Sheet'!K11="", "", 'Basic Data Entry Sheet'!K11)</f>
        <v>33</v>
      </c>
      <c r="AB19" s="28" t="e">
        <f>IF(AA19="", "", AA19/'Basic Data Entry Sheet'!#REF!*100)</f>
        <v>#REF!</v>
      </c>
      <c r="AC19" s="28" t="e">
        <f>IF(AB19="", "", IF(AB19&lt;='Basic Data Entry Sheet'!#REF!, 'Basic Data Entry Sheet'!#REF!, IF(AB19&lt;='Basic Data Entry Sheet'!#REF!, 'Basic Data Entry Sheet'!#REF!, IF(AB19&lt;='Basic Data Entry Sheet'!#REF!, 'Basic Data Entry Sheet'!#REF!, IF(AB19&lt;='Basic Data Entry Sheet'!#REF!, 'Basic Data Entry Sheet'!#REF!, IF(AB19&lt;='Basic Data Entry Sheet'!#REF!, 'Basic Data Entry Sheet'!#REF!, IF(AB19&lt;='Basic Data Entry Sheet'!#REF!, 'Basic Data Entry Sheet'!#REF!, IF(AB19&lt;='Basic Data Entry Sheet'!#REF!, 'Basic Data Entry Sheet'!#REF!, 'Basic Data Entry Sheet'!#REF!))))))))</f>
        <v>#REF!</v>
      </c>
      <c r="AD19" s="28">
        <f>IF('Basic Data Entry Sheet'!L11="", "", 'Basic Data Entry Sheet'!L11)</f>
        <v>33</v>
      </c>
      <c r="AE19" s="28" t="e">
        <f>IF(AD19="", "", AD19/'Basic Data Entry Sheet'!#REF!*100)</f>
        <v>#REF!</v>
      </c>
      <c r="AF19" s="28" t="e">
        <f>IF(AE19="", "", IF(AE19&lt;='Basic Data Entry Sheet'!#REF!, 'Basic Data Entry Sheet'!#REF!, IF(AE19&lt;='Basic Data Entry Sheet'!#REF!, 'Basic Data Entry Sheet'!#REF!, IF(AE19&lt;='Basic Data Entry Sheet'!#REF!, 'Basic Data Entry Sheet'!#REF!, IF(AE19&lt;='Basic Data Entry Sheet'!#REF!, 'Basic Data Entry Sheet'!#REF!, IF(AE19&lt;='Basic Data Entry Sheet'!#REF!, 'Basic Data Entry Sheet'!#REF!, IF(AE19&lt;='Basic Data Entry Sheet'!#REF!, 'Basic Data Entry Sheet'!#REF!, IF(AE19&lt;='Basic Data Entry Sheet'!#REF!, 'Basic Data Entry Sheet'!#REF!, 'Basic Data Entry Sheet'!#REF!))))))))</f>
        <v>#REF!</v>
      </c>
      <c r="AG19" s="28">
        <f t="shared" si="0"/>
        <v>330</v>
      </c>
      <c r="AH19" s="28" t="e">
        <f t="shared" si="1"/>
        <v>#REF!</v>
      </c>
      <c r="AI19" s="28" t="e">
        <f>IF(AH19="", "", IF(AH19&lt;='Basic Data Entry Sheet'!#REF!, 'Basic Data Entry Sheet'!#REF!, IF(AH19&lt;='Basic Data Entry Sheet'!#REF!, 'Basic Data Entry Sheet'!#REF!, IF(AH19&lt;='Basic Data Entry Sheet'!#REF!, 'Basic Data Entry Sheet'!#REF!, IF(AH19&lt;='Basic Data Entry Sheet'!#REF!, 'Basic Data Entry Sheet'!#REF!, IF(AH19&lt;='Basic Data Entry Sheet'!#REF!, 'Basic Data Entry Sheet'!#REF!, IF(AH19&lt;='Basic Data Entry Sheet'!#REF!, 'Basic Data Entry Sheet'!#REF!, IF(AH19&lt;='Basic Data Entry Sheet'!#REF!, 'Basic Data Entry Sheet'!#REF!, 'Basic Data Entry Sheet'!#REF!))))))))</f>
        <v>#REF!</v>
      </c>
      <c r="AJ19" s="28" t="e">
        <f t="shared" si="2"/>
        <v>#REF!</v>
      </c>
      <c r="AK19" s="28">
        <f>IF('Basic Data Entry Sheet'!M11="", "", 'Basic Data Entry Sheet'!M11)</f>
        <v>169</v>
      </c>
      <c r="AL19" s="25">
        <f>IF('Basic Data Entry Sheet'!N11="", "", 'Basic Data Entry Sheet'!N11)</f>
        <v>1132</v>
      </c>
    </row>
    <row r="20" spans="1:38">
      <c r="A20" s="27">
        <v>11</v>
      </c>
      <c r="B20" s="25" t="str">
        <f>IF('Basic Data Entry Sheet'!B12="", "", 'Basic Data Entry Sheet'!B12)</f>
        <v>k</v>
      </c>
      <c r="C20" s="28">
        <f>IF('Basic Data Entry Sheet'!C12="", "", 'Basic Data Entry Sheet'!C12)</f>
        <v>32</v>
      </c>
      <c r="D20" s="28" t="e">
        <f>IF(C20="", "", C20/'Basic Data Entry Sheet'!#REF!*100)</f>
        <v>#REF!</v>
      </c>
      <c r="E20" s="28" t="e">
        <f>IF(D20="", "", IF(D20&lt;='Basic Data Entry Sheet'!#REF!, 'Basic Data Entry Sheet'!#REF!, IF(D20&lt;='Basic Data Entry Sheet'!#REF!, 'Basic Data Entry Sheet'!#REF!, IF(D20&lt;='Basic Data Entry Sheet'!#REF!, 'Basic Data Entry Sheet'!#REF!, IF(D20&lt;='Basic Data Entry Sheet'!#REF!, 'Basic Data Entry Sheet'!#REF!, IF(D20&lt;='Basic Data Entry Sheet'!#REF!, 'Basic Data Entry Sheet'!#REF!, IF(D20&lt;='Basic Data Entry Sheet'!#REF!, 'Basic Data Entry Sheet'!#REF!, IF(D20&lt;='Basic Data Entry Sheet'!#REF!, 'Basic Data Entry Sheet'!#REF!, 'Basic Data Entry Sheet'!#REF!))))))))</f>
        <v>#REF!</v>
      </c>
      <c r="F20" s="28">
        <f>IF('Basic Data Entry Sheet'!D12="", "", 'Basic Data Entry Sheet'!D12)</f>
        <v>32</v>
      </c>
      <c r="G20" s="28" t="e">
        <f>IF(F20="", "", F20/'Basic Data Entry Sheet'!#REF!*100)</f>
        <v>#REF!</v>
      </c>
      <c r="H20" s="28" t="e">
        <f>IF(G20="", "", IF(G20&lt;='Basic Data Entry Sheet'!#REF!, 'Basic Data Entry Sheet'!#REF!, IF(G20&lt;='Basic Data Entry Sheet'!#REF!, 'Basic Data Entry Sheet'!#REF!, IF(G20&lt;='Basic Data Entry Sheet'!#REF!, 'Basic Data Entry Sheet'!#REF!, IF(G20&lt;='Basic Data Entry Sheet'!#REF!, 'Basic Data Entry Sheet'!#REF!, IF(G20&lt;='Basic Data Entry Sheet'!#REF!, 'Basic Data Entry Sheet'!#REF!, IF(G20&lt;='Basic Data Entry Sheet'!#REF!, 'Basic Data Entry Sheet'!#REF!, IF(G20&lt;='Basic Data Entry Sheet'!#REF!, 'Basic Data Entry Sheet'!#REF!, 'Basic Data Entry Sheet'!#REF!))))))))</f>
        <v>#REF!</v>
      </c>
      <c r="I20" s="28">
        <f>IF('Basic Data Entry Sheet'!E12="", "", 'Basic Data Entry Sheet'!E12)</f>
        <v>32</v>
      </c>
      <c r="J20" s="28" t="e">
        <f>IF(I20="", "", I20/'Basic Data Entry Sheet'!#REF!*100)</f>
        <v>#REF!</v>
      </c>
      <c r="K20" s="28" t="e">
        <f>IF(J20="", "", IF(J20&lt;='Basic Data Entry Sheet'!#REF!, 'Basic Data Entry Sheet'!#REF!, IF(J20&lt;='Basic Data Entry Sheet'!#REF!, 'Basic Data Entry Sheet'!#REF!, IF(J20&lt;='Basic Data Entry Sheet'!#REF!, 'Basic Data Entry Sheet'!#REF!, IF(J20&lt;='Basic Data Entry Sheet'!#REF!, 'Basic Data Entry Sheet'!#REF!, IF(J20&lt;='Basic Data Entry Sheet'!#REF!, 'Basic Data Entry Sheet'!#REF!, IF(J20&lt;='Basic Data Entry Sheet'!#REF!, 'Basic Data Entry Sheet'!#REF!, IF(J20&lt;='Basic Data Entry Sheet'!#REF!, 'Basic Data Entry Sheet'!#REF!, 'Basic Data Entry Sheet'!#REF!))))))))</f>
        <v>#REF!</v>
      </c>
      <c r="L20" s="28">
        <f>IF('Basic Data Entry Sheet'!F12="", "", 'Basic Data Entry Sheet'!F12)</f>
        <v>32</v>
      </c>
      <c r="M20" s="28" t="e">
        <f>IF(L20="", "", L20/'Basic Data Entry Sheet'!#REF!*100)</f>
        <v>#REF!</v>
      </c>
      <c r="N20" s="28" t="e">
        <f>IF(M20="", "", IF(M20&lt;='Basic Data Entry Sheet'!#REF!, 'Basic Data Entry Sheet'!#REF!, IF(M20&lt;='Basic Data Entry Sheet'!#REF!, 'Basic Data Entry Sheet'!#REF!, IF(M20&lt;='Basic Data Entry Sheet'!#REF!, 'Basic Data Entry Sheet'!#REF!, IF(M20&lt;='Basic Data Entry Sheet'!#REF!, 'Basic Data Entry Sheet'!#REF!, IF(M20&lt;='Basic Data Entry Sheet'!#REF!, 'Basic Data Entry Sheet'!#REF!, IF(M20&lt;='Basic Data Entry Sheet'!#REF!, 'Basic Data Entry Sheet'!#REF!, IF(M20&lt;='Basic Data Entry Sheet'!#REF!, 'Basic Data Entry Sheet'!#REF!, 'Basic Data Entry Sheet'!#REF!))))))))</f>
        <v>#REF!</v>
      </c>
      <c r="O20" s="28">
        <f>IF('Basic Data Entry Sheet'!G12="", "", 'Basic Data Entry Sheet'!G12)</f>
        <v>32</v>
      </c>
      <c r="P20" s="28" t="e">
        <f>IF(O20="", "", O20/'Basic Data Entry Sheet'!#REF!*100)</f>
        <v>#REF!</v>
      </c>
      <c r="Q20" s="28" t="e">
        <f>IF(P20="", "", IF(P20&lt;='Basic Data Entry Sheet'!#REF!, 'Basic Data Entry Sheet'!#REF!, IF(P20&lt;='Basic Data Entry Sheet'!#REF!, 'Basic Data Entry Sheet'!#REF!, IF(P20&lt;='Basic Data Entry Sheet'!#REF!, 'Basic Data Entry Sheet'!#REF!, IF(P20&lt;='Basic Data Entry Sheet'!#REF!, 'Basic Data Entry Sheet'!#REF!, IF(P20&lt;='Basic Data Entry Sheet'!#REF!, 'Basic Data Entry Sheet'!#REF!, IF(P20&lt;='Basic Data Entry Sheet'!#REF!, 'Basic Data Entry Sheet'!#REF!, IF(P20&lt;='Basic Data Entry Sheet'!#REF!, 'Basic Data Entry Sheet'!#REF!, 'Basic Data Entry Sheet'!#REF!))))))))</f>
        <v>#REF!</v>
      </c>
      <c r="R20" s="28">
        <f>IF('Basic Data Entry Sheet'!H12="", "", 'Basic Data Entry Sheet'!H12)</f>
        <v>32</v>
      </c>
      <c r="S20" s="28" t="e">
        <f>IF(R20="", "", R20/'Basic Data Entry Sheet'!#REF!*100)</f>
        <v>#REF!</v>
      </c>
      <c r="T20" s="28" t="e">
        <f>IF(S20="", "", IF(S20&lt;='Basic Data Entry Sheet'!#REF!, 'Basic Data Entry Sheet'!#REF!, IF(S20&lt;='Basic Data Entry Sheet'!#REF!, 'Basic Data Entry Sheet'!#REF!, IF(S20&lt;='Basic Data Entry Sheet'!#REF!, 'Basic Data Entry Sheet'!#REF!, IF(S20&lt;='Basic Data Entry Sheet'!#REF!, 'Basic Data Entry Sheet'!#REF!, IF(S20&lt;='Basic Data Entry Sheet'!#REF!, 'Basic Data Entry Sheet'!#REF!, IF(S20&lt;='Basic Data Entry Sheet'!#REF!, 'Basic Data Entry Sheet'!#REF!, IF(S20&lt;='Basic Data Entry Sheet'!#REF!, 'Basic Data Entry Sheet'!#REF!, 'Basic Data Entry Sheet'!#REF!))))))))</f>
        <v>#REF!</v>
      </c>
      <c r="U20" s="28">
        <f>IF('Basic Data Entry Sheet'!I12="", "", 'Basic Data Entry Sheet'!I12)</f>
        <v>32</v>
      </c>
      <c r="V20" s="28" t="e">
        <f>IF(U20="", "", U20/'Basic Data Entry Sheet'!#REF!*100)</f>
        <v>#REF!</v>
      </c>
      <c r="W20" s="28" t="e">
        <f>IF(V20="", "", IF(V20&lt;='Basic Data Entry Sheet'!#REF!, 'Basic Data Entry Sheet'!#REF!, IF(V20&lt;='Basic Data Entry Sheet'!#REF!, 'Basic Data Entry Sheet'!#REF!, IF(V20&lt;='Basic Data Entry Sheet'!#REF!, 'Basic Data Entry Sheet'!#REF!, IF(V20&lt;='Basic Data Entry Sheet'!#REF!, 'Basic Data Entry Sheet'!#REF!, IF(V20&lt;='Basic Data Entry Sheet'!#REF!, 'Basic Data Entry Sheet'!#REF!, IF(V20&lt;='Basic Data Entry Sheet'!#REF!, 'Basic Data Entry Sheet'!#REF!, IF(V20&lt;='Basic Data Entry Sheet'!#REF!, 'Basic Data Entry Sheet'!#REF!, 'Basic Data Entry Sheet'!#REF!))))))))</f>
        <v>#REF!</v>
      </c>
      <c r="X20" s="28">
        <f>IF('Basic Data Entry Sheet'!J12="", "", 'Basic Data Entry Sheet'!J12)</f>
        <v>32</v>
      </c>
      <c r="Y20" s="28" t="e">
        <f>IF(X20="", "", X20/'Basic Data Entry Sheet'!#REF!*100)</f>
        <v>#REF!</v>
      </c>
      <c r="Z20" s="28" t="e">
        <f>IF(Y20="", "", IF(Y20&lt;='Basic Data Entry Sheet'!#REF!, 'Basic Data Entry Sheet'!#REF!, IF(Y20&lt;='Basic Data Entry Sheet'!#REF!, 'Basic Data Entry Sheet'!#REF!, IF(Y20&lt;='Basic Data Entry Sheet'!#REF!, 'Basic Data Entry Sheet'!#REF!, IF(Y20&lt;='Basic Data Entry Sheet'!#REF!, 'Basic Data Entry Sheet'!#REF!, IF(Y20&lt;='Basic Data Entry Sheet'!#REF!, 'Basic Data Entry Sheet'!#REF!, IF(Y20&lt;='Basic Data Entry Sheet'!#REF!, 'Basic Data Entry Sheet'!#REF!, IF(Y20&lt;='Basic Data Entry Sheet'!#REF!, 'Basic Data Entry Sheet'!#REF!, 'Basic Data Entry Sheet'!#REF!))))))))</f>
        <v>#REF!</v>
      </c>
      <c r="AA20" s="28">
        <f>IF('Basic Data Entry Sheet'!K12="", "", 'Basic Data Entry Sheet'!K12)</f>
        <v>32</v>
      </c>
      <c r="AB20" s="28" t="e">
        <f>IF(AA20="", "", AA20/'Basic Data Entry Sheet'!#REF!*100)</f>
        <v>#REF!</v>
      </c>
      <c r="AC20" s="28" t="e">
        <f>IF(AB20="", "", IF(AB20&lt;='Basic Data Entry Sheet'!#REF!, 'Basic Data Entry Sheet'!#REF!, IF(AB20&lt;='Basic Data Entry Sheet'!#REF!, 'Basic Data Entry Sheet'!#REF!, IF(AB20&lt;='Basic Data Entry Sheet'!#REF!, 'Basic Data Entry Sheet'!#REF!, IF(AB20&lt;='Basic Data Entry Sheet'!#REF!, 'Basic Data Entry Sheet'!#REF!, IF(AB20&lt;='Basic Data Entry Sheet'!#REF!, 'Basic Data Entry Sheet'!#REF!, IF(AB20&lt;='Basic Data Entry Sheet'!#REF!, 'Basic Data Entry Sheet'!#REF!, IF(AB20&lt;='Basic Data Entry Sheet'!#REF!, 'Basic Data Entry Sheet'!#REF!, 'Basic Data Entry Sheet'!#REF!))))))))</f>
        <v>#REF!</v>
      </c>
      <c r="AD20" s="28">
        <f>IF('Basic Data Entry Sheet'!L12="", "", 'Basic Data Entry Sheet'!L12)</f>
        <v>32</v>
      </c>
      <c r="AE20" s="28" t="e">
        <f>IF(AD20="", "", AD20/'Basic Data Entry Sheet'!#REF!*100)</f>
        <v>#REF!</v>
      </c>
      <c r="AF20" s="28" t="e">
        <f>IF(AE20="", "", IF(AE20&lt;='Basic Data Entry Sheet'!#REF!, 'Basic Data Entry Sheet'!#REF!, IF(AE20&lt;='Basic Data Entry Sheet'!#REF!, 'Basic Data Entry Sheet'!#REF!, IF(AE20&lt;='Basic Data Entry Sheet'!#REF!, 'Basic Data Entry Sheet'!#REF!, IF(AE20&lt;='Basic Data Entry Sheet'!#REF!, 'Basic Data Entry Sheet'!#REF!, IF(AE20&lt;='Basic Data Entry Sheet'!#REF!, 'Basic Data Entry Sheet'!#REF!, IF(AE20&lt;='Basic Data Entry Sheet'!#REF!, 'Basic Data Entry Sheet'!#REF!, IF(AE20&lt;='Basic Data Entry Sheet'!#REF!, 'Basic Data Entry Sheet'!#REF!, 'Basic Data Entry Sheet'!#REF!))))))))</f>
        <v>#REF!</v>
      </c>
      <c r="AG20" s="28">
        <f t="shared" si="0"/>
        <v>320</v>
      </c>
      <c r="AH20" s="28" t="e">
        <f t="shared" si="1"/>
        <v>#REF!</v>
      </c>
      <c r="AI20" s="28" t="e">
        <f>IF(AH20="", "", IF(AH20&lt;='Basic Data Entry Sheet'!#REF!, 'Basic Data Entry Sheet'!#REF!, IF(AH20&lt;='Basic Data Entry Sheet'!#REF!, 'Basic Data Entry Sheet'!#REF!, IF(AH20&lt;='Basic Data Entry Sheet'!#REF!, 'Basic Data Entry Sheet'!#REF!, IF(AH20&lt;='Basic Data Entry Sheet'!#REF!, 'Basic Data Entry Sheet'!#REF!, IF(AH20&lt;='Basic Data Entry Sheet'!#REF!, 'Basic Data Entry Sheet'!#REF!, IF(AH20&lt;='Basic Data Entry Sheet'!#REF!, 'Basic Data Entry Sheet'!#REF!, IF(AH20&lt;='Basic Data Entry Sheet'!#REF!, 'Basic Data Entry Sheet'!#REF!, 'Basic Data Entry Sheet'!#REF!))))))))</f>
        <v>#REF!</v>
      </c>
      <c r="AJ20" s="28" t="e">
        <f t="shared" si="2"/>
        <v>#REF!</v>
      </c>
      <c r="AK20" s="28">
        <f>IF('Basic Data Entry Sheet'!M12="", "", 'Basic Data Entry Sheet'!M12)</f>
        <v>170</v>
      </c>
      <c r="AL20" s="25">
        <f>IF('Basic Data Entry Sheet'!N12="", "", 'Basic Data Entry Sheet'!N12)</f>
        <v>1133</v>
      </c>
    </row>
    <row r="21" spans="1:38">
      <c r="A21" s="27">
        <v>12</v>
      </c>
      <c r="B21" s="25" t="str">
        <f>IF('Basic Data Entry Sheet'!B13="", "", 'Basic Data Entry Sheet'!B13)</f>
        <v>l</v>
      </c>
      <c r="C21" s="28">
        <f>IF('Basic Data Entry Sheet'!C13="", "", 'Basic Data Entry Sheet'!C13)</f>
        <v>31</v>
      </c>
      <c r="D21" s="28" t="e">
        <f>IF(C21="", "", C21/'Basic Data Entry Sheet'!#REF!*100)</f>
        <v>#REF!</v>
      </c>
      <c r="E21" s="28" t="e">
        <f>IF(D21="", "", IF(D21&lt;='Basic Data Entry Sheet'!#REF!, 'Basic Data Entry Sheet'!#REF!, IF(D21&lt;='Basic Data Entry Sheet'!#REF!, 'Basic Data Entry Sheet'!#REF!, IF(D21&lt;='Basic Data Entry Sheet'!#REF!, 'Basic Data Entry Sheet'!#REF!, IF(D21&lt;='Basic Data Entry Sheet'!#REF!, 'Basic Data Entry Sheet'!#REF!, IF(D21&lt;='Basic Data Entry Sheet'!#REF!, 'Basic Data Entry Sheet'!#REF!, IF(D21&lt;='Basic Data Entry Sheet'!#REF!, 'Basic Data Entry Sheet'!#REF!, IF(D21&lt;='Basic Data Entry Sheet'!#REF!, 'Basic Data Entry Sheet'!#REF!, 'Basic Data Entry Sheet'!#REF!))))))))</f>
        <v>#REF!</v>
      </c>
      <c r="F21" s="28">
        <f>IF('Basic Data Entry Sheet'!D13="", "", 'Basic Data Entry Sheet'!D13)</f>
        <v>31</v>
      </c>
      <c r="G21" s="28" t="e">
        <f>IF(F21="", "", F21/'Basic Data Entry Sheet'!#REF!*100)</f>
        <v>#REF!</v>
      </c>
      <c r="H21" s="28" t="e">
        <f>IF(G21="", "", IF(G21&lt;='Basic Data Entry Sheet'!#REF!, 'Basic Data Entry Sheet'!#REF!, IF(G21&lt;='Basic Data Entry Sheet'!#REF!, 'Basic Data Entry Sheet'!#REF!, IF(G21&lt;='Basic Data Entry Sheet'!#REF!, 'Basic Data Entry Sheet'!#REF!, IF(G21&lt;='Basic Data Entry Sheet'!#REF!, 'Basic Data Entry Sheet'!#REF!, IF(G21&lt;='Basic Data Entry Sheet'!#REF!, 'Basic Data Entry Sheet'!#REF!, IF(G21&lt;='Basic Data Entry Sheet'!#REF!, 'Basic Data Entry Sheet'!#REF!, IF(G21&lt;='Basic Data Entry Sheet'!#REF!, 'Basic Data Entry Sheet'!#REF!, 'Basic Data Entry Sheet'!#REF!))))))))</f>
        <v>#REF!</v>
      </c>
      <c r="I21" s="28">
        <f>IF('Basic Data Entry Sheet'!E13="", "", 'Basic Data Entry Sheet'!E13)</f>
        <v>31</v>
      </c>
      <c r="J21" s="28" t="e">
        <f>IF(I21="", "", I21/'Basic Data Entry Sheet'!#REF!*100)</f>
        <v>#REF!</v>
      </c>
      <c r="K21" s="28" t="e">
        <f>IF(J21="", "", IF(J21&lt;='Basic Data Entry Sheet'!#REF!, 'Basic Data Entry Sheet'!#REF!, IF(J21&lt;='Basic Data Entry Sheet'!#REF!, 'Basic Data Entry Sheet'!#REF!, IF(J21&lt;='Basic Data Entry Sheet'!#REF!, 'Basic Data Entry Sheet'!#REF!, IF(J21&lt;='Basic Data Entry Sheet'!#REF!, 'Basic Data Entry Sheet'!#REF!, IF(J21&lt;='Basic Data Entry Sheet'!#REF!, 'Basic Data Entry Sheet'!#REF!, IF(J21&lt;='Basic Data Entry Sheet'!#REF!, 'Basic Data Entry Sheet'!#REF!, IF(J21&lt;='Basic Data Entry Sheet'!#REF!, 'Basic Data Entry Sheet'!#REF!, 'Basic Data Entry Sheet'!#REF!))))))))</f>
        <v>#REF!</v>
      </c>
      <c r="L21" s="28">
        <f>IF('Basic Data Entry Sheet'!F13="", "", 'Basic Data Entry Sheet'!F13)</f>
        <v>31</v>
      </c>
      <c r="M21" s="28" t="e">
        <f>IF(L21="", "", L21/'Basic Data Entry Sheet'!#REF!*100)</f>
        <v>#REF!</v>
      </c>
      <c r="N21" s="28" t="e">
        <f>IF(M21="", "", IF(M21&lt;='Basic Data Entry Sheet'!#REF!, 'Basic Data Entry Sheet'!#REF!, IF(M21&lt;='Basic Data Entry Sheet'!#REF!, 'Basic Data Entry Sheet'!#REF!, IF(M21&lt;='Basic Data Entry Sheet'!#REF!, 'Basic Data Entry Sheet'!#REF!, IF(M21&lt;='Basic Data Entry Sheet'!#REF!, 'Basic Data Entry Sheet'!#REF!, IF(M21&lt;='Basic Data Entry Sheet'!#REF!, 'Basic Data Entry Sheet'!#REF!, IF(M21&lt;='Basic Data Entry Sheet'!#REF!, 'Basic Data Entry Sheet'!#REF!, IF(M21&lt;='Basic Data Entry Sheet'!#REF!, 'Basic Data Entry Sheet'!#REF!, 'Basic Data Entry Sheet'!#REF!))))))))</f>
        <v>#REF!</v>
      </c>
      <c r="O21" s="28">
        <f>IF('Basic Data Entry Sheet'!G13="", "", 'Basic Data Entry Sheet'!G13)</f>
        <v>31</v>
      </c>
      <c r="P21" s="28" t="e">
        <f>IF(O21="", "", O21/'Basic Data Entry Sheet'!#REF!*100)</f>
        <v>#REF!</v>
      </c>
      <c r="Q21" s="28" t="e">
        <f>IF(P21="", "", IF(P21&lt;='Basic Data Entry Sheet'!#REF!, 'Basic Data Entry Sheet'!#REF!, IF(P21&lt;='Basic Data Entry Sheet'!#REF!, 'Basic Data Entry Sheet'!#REF!, IF(P21&lt;='Basic Data Entry Sheet'!#REF!, 'Basic Data Entry Sheet'!#REF!, IF(P21&lt;='Basic Data Entry Sheet'!#REF!, 'Basic Data Entry Sheet'!#REF!, IF(P21&lt;='Basic Data Entry Sheet'!#REF!, 'Basic Data Entry Sheet'!#REF!, IF(P21&lt;='Basic Data Entry Sheet'!#REF!, 'Basic Data Entry Sheet'!#REF!, IF(P21&lt;='Basic Data Entry Sheet'!#REF!, 'Basic Data Entry Sheet'!#REF!, 'Basic Data Entry Sheet'!#REF!))))))))</f>
        <v>#REF!</v>
      </c>
      <c r="R21" s="28">
        <f>IF('Basic Data Entry Sheet'!H13="", "", 'Basic Data Entry Sheet'!H13)</f>
        <v>31</v>
      </c>
      <c r="S21" s="28" t="e">
        <f>IF(R21="", "", R21/'Basic Data Entry Sheet'!#REF!*100)</f>
        <v>#REF!</v>
      </c>
      <c r="T21" s="28" t="e">
        <f>IF(S21="", "", IF(S21&lt;='Basic Data Entry Sheet'!#REF!, 'Basic Data Entry Sheet'!#REF!, IF(S21&lt;='Basic Data Entry Sheet'!#REF!, 'Basic Data Entry Sheet'!#REF!, IF(S21&lt;='Basic Data Entry Sheet'!#REF!, 'Basic Data Entry Sheet'!#REF!, IF(S21&lt;='Basic Data Entry Sheet'!#REF!, 'Basic Data Entry Sheet'!#REF!, IF(S21&lt;='Basic Data Entry Sheet'!#REF!, 'Basic Data Entry Sheet'!#REF!, IF(S21&lt;='Basic Data Entry Sheet'!#REF!, 'Basic Data Entry Sheet'!#REF!, IF(S21&lt;='Basic Data Entry Sheet'!#REF!, 'Basic Data Entry Sheet'!#REF!, 'Basic Data Entry Sheet'!#REF!))))))))</f>
        <v>#REF!</v>
      </c>
      <c r="U21" s="28">
        <f>IF('Basic Data Entry Sheet'!I13="", "", 'Basic Data Entry Sheet'!I13)</f>
        <v>31</v>
      </c>
      <c r="V21" s="28" t="e">
        <f>IF(U21="", "", U21/'Basic Data Entry Sheet'!#REF!*100)</f>
        <v>#REF!</v>
      </c>
      <c r="W21" s="28" t="e">
        <f>IF(V21="", "", IF(V21&lt;='Basic Data Entry Sheet'!#REF!, 'Basic Data Entry Sheet'!#REF!, IF(V21&lt;='Basic Data Entry Sheet'!#REF!, 'Basic Data Entry Sheet'!#REF!, IF(V21&lt;='Basic Data Entry Sheet'!#REF!, 'Basic Data Entry Sheet'!#REF!, IF(V21&lt;='Basic Data Entry Sheet'!#REF!, 'Basic Data Entry Sheet'!#REF!, IF(V21&lt;='Basic Data Entry Sheet'!#REF!, 'Basic Data Entry Sheet'!#REF!, IF(V21&lt;='Basic Data Entry Sheet'!#REF!, 'Basic Data Entry Sheet'!#REF!, IF(V21&lt;='Basic Data Entry Sheet'!#REF!, 'Basic Data Entry Sheet'!#REF!, 'Basic Data Entry Sheet'!#REF!))))))))</f>
        <v>#REF!</v>
      </c>
      <c r="X21" s="28">
        <f>IF('Basic Data Entry Sheet'!J13="", "", 'Basic Data Entry Sheet'!J13)</f>
        <v>31</v>
      </c>
      <c r="Y21" s="28" t="e">
        <f>IF(X21="", "", X21/'Basic Data Entry Sheet'!#REF!*100)</f>
        <v>#REF!</v>
      </c>
      <c r="Z21" s="28" t="e">
        <f>IF(Y21="", "", IF(Y21&lt;='Basic Data Entry Sheet'!#REF!, 'Basic Data Entry Sheet'!#REF!, IF(Y21&lt;='Basic Data Entry Sheet'!#REF!, 'Basic Data Entry Sheet'!#REF!, IF(Y21&lt;='Basic Data Entry Sheet'!#REF!, 'Basic Data Entry Sheet'!#REF!, IF(Y21&lt;='Basic Data Entry Sheet'!#REF!, 'Basic Data Entry Sheet'!#REF!, IF(Y21&lt;='Basic Data Entry Sheet'!#REF!, 'Basic Data Entry Sheet'!#REF!, IF(Y21&lt;='Basic Data Entry Sheet'!#REF!, 'Basic Data Entry Sheet'!#REF!, IF(Y21&lt;='Basic Data Entry Sheet'!#REF!, 'Basic Data Entry Sheet'!#REF!, 'Basic Data Entry Sheet'!#REF!))))))))</f>
        <v>#REF!</v>
      </c>
      <c r="AA21" s="28">
        <f>IF('Basic Data Entry Sheet'!K13="", "", 'Basic Data Entry Sheet'!K13)</f>
        <v>31</v>
      </c>
      <c r="AB21" s="28" t="e">
        <f>IF(AA21="", "", AA21/'Basic Data Entry Sheet'!#REF!*100)</f>
        <v>#REF!</v>
      </c>
      <c r="AC21" s="28" t="e">
        <f>IF(AB21="", "", IF(AB21&lt;='Basic Data Entry Sheet'!#REF!, 'Basic Data Entry Sheet'!#REF!, IF(AB21&lt;='Basic Data Entry Sheet'!#REF!, 'Basic Data Entry Sheet'!#REF!, IF(AB21&lt;='Basic Data Entry Sheet'!#REF!, 'Basic Data Entry Sheet'!#REF!, IF(AB21&lt;='Basic Data Entry Sheet'!#REF!, 'Basic Data Entry Sheet'!#REF!, IF(AB21&lt;='Basic Data Entry Sheet'!#REF!, 'Basic Data Entry Sheet'!#REF!, IF(AB21&lt;='Basic Data Entry Sheet'!#REF!, 'Basic Data Entry Sheet'!#REF!, IF(AB21&lt;='Basic Data Entry Sheet'!#REF!, 'Basic Data Entry Sheet'!#REF!, 'Basic Data Entry Sheet'!#REF!))))))))</f>
        <v>#REF!</v>
      </c>
      <c r="AD21" s="28">
        <f>IF('Basic Data Entry Sheet'!L13="", "", 'Basic Data Entry Sheet'!L13)</f>
        <v>31</v>
      </c>
      <c r="AE21" s="28" t="e">
        <f>IF(AD21="", "", AD21/'Basic Data Entry Sheet'!#REF!*100)</f>
        <v>#REF!</v>
      </c>
      <c r="AF21" s="28" t="e">
        <f>IF(AE21="", "", IF(AE21&lt;='Basic Data Entry Sheet'!#REF!, 'Basic Data Entry Sheet'!#REF!, IF(AE21&lt;='Basic Data Entry Sheet'!#REF!, 'Basic Data Entry Sheet'!#REF!, IF(AE21&lt;='Basic Data Entry Sheet'!#REF!, 'Basic Data Entry Sheet'!#REF!, IF(AE21&lt;='Basic Data Entry Sheet'!#REF!, 'Basic Data Entry Sheet'!#REF!, IF(AE21&lt;='Basic Data Entry Sheet'!#REF!, 'Basic Data Entry Sheet'!#REF!, IF(AE21&lt;='Basic Data Entry Sheet'!#REF!, 'Basic Data Entry Sheet'!#REF!, IF(AE21&lt;='Basic Data Entry Sheet'!#REF!, 'Basic Data Entry Sheet'!#REF!, 'Basic Data Entry Sheet'!#REF!))))))))</f>
        <v>#REF!</v>
      </c>
      <c r="AG21" s="28">
        <f t="shared" si="0"/>
        <v>310</v>
      </c>
      <c r="AH21" s="28" t="e">
        <f t="shared" si="1"/>
        <v>#REF!</v>
      </c>
      <c r="AI21" s="28" t="e">
        <f>IF(AH21="", "", IF(AH21&lt;='Basic Data Entry Sheet'!#REF!, 'Basic Data Entry Sheet'!#REF!, IF(AH21&lt;='Basic Data Entry Sheet'!#REF!, 'Basic Data Entry Sheet'!#REF!, IF(AH21&lt;='Basic Data Entry Sheet'!#REF!, 'Basic Data Entry Sheet'!#REF!, IF(AH21&lt;='Basic Data Entry Sheet'!#REF!, 'Basic Data Entry Sheet'!#REF!, IF(AH21&lt;='Basic Data Entry Sheet'!#REF!, 'Basic Data Entry Sheet'!#REF!, IF(AH21&lt;='Basic Data Entry Sheet'!#REF!, 'Basic Data Entry Sheet'!#REF!, IF(AH21&lt;='Basic Data Entry Sheet'!#REF!, 'Basic Data Entry Sheet'!#REF!, 'Basic Data Entry Sheet'!#REF!))))))))</f>
        <v>#REF!</v>
      </c>
      <c r="AJ21" s="28" t="e">
        <f t="shared" si="2"/>
        <v>#REF!</v>
      </c>
      <c r="AK21" s="28">
        <f>IF('Basic Data Entry Sheet'!M13="", "", 'Basic Data Entry Sheet'!M13)</f>
        <v>171</v>
      </c>
      <c r="AL21" s="25">
        <f>IF('Basic Data Entry Sheet'!N13="", "", 'Basic Data Entry Sheet'!N13)</f>
        <v>1134</v>
      </c>
    </row>
    <row r="22" spans="1:38">
      <c r="A22" s="27">
        <v>13</v>
      </c>
      <c r="B22" s="25" t="str">
        <f>IF('Basic Data Entry Sheet'!B14="", "", 'Basic Data Entry Sheet'!B14)</f>
        <v>m</v>
      </c>
      <c r="C22" s="28">
        <f>IF('Basic Data Entry Sheet'!C14="", "", 'Basic Data Entry Sheet'!C14)</f>
        <v>30</v>
      </c>
      <c r="D22" s="28" t="e">
        <f>IF(C22="", "", C22/'Basic Data Entry Sheet'!#REF!*100)</f>
        <v>#REF!</v>
      </c>
      <c r="E22" s="28" t="e">
        <f>IF(D22="", "", IF(D22&lt;='Basic Data Entry Sheet'!#REF!, 'Basic Data Entry Sheet'!#REF!, IF(D22&lt;='Basic Data Entry Sheet'!#REF!, 'Basic Data Entry Sheet'!#REF!, IF(D22&lt;='Basic Data Entry Sheet'!#REF!, 'Basic Data Entry Sheet'!#REF!, IF(D22&lt;='Basic Data Entry Sheet'!#REF!, 'Basic Data Entry Sheet'!#REF!, IF(D22&lt;='Basic Data Entry Sheet'!#REF!, 'Basic Data Entry Sheet'!#REF!, IF(D22&lt;='Basic Data Entry Sheet'!#REF!, 'Basic Data Entry Sheet'!#REF!, IF(D22&lt;='Basic Data Entry Sheet'!#REF!, 'Basic Data Entry Sheet'!#REF!, 'Basic Data Entry Sheet'!#REF!))))))))</f>
        <v>#REF!</v>
      </c>
      <c r="F22" s="28">
        <f>IF('Basic Data Entry Sheet'!D14="", "", 'Basic Data Entry Sheet'!D14)</f>
        <v>30</v>
      </c>
      <c r="G22" s="28" t="e">
        <f>IF(F22="", "", F22/'Basic Data Entry Sheet'!#REF!*100)</f>
        <v>#REF!</v>
      </c>
      <c r="H22" s="28" t="e">
        <f>IF(G22="", "", IF(G22&lt;='Basic Data Entry Sheet'!#REF!, 'Basic Data Entry Sheet'!#REF!, IF(G22&lt;='Basic Data Entry Sheet'!#REF!, 'Basic Data Entry Sheet'!#REF!, IF(G22&lt;='Basic Data Entry Sheet'!#REF!, 'Basic Data Entry Sheet'!#REF!, IF(G22&lt;='Basic Data Entry Sheet'!#REF!, 'Basic Data Entry Sheet'!#REF!, IF(G22&lt;='Basic Data Entry Sheet'!#REF!, 'Basic Data Entry Sheet'!#REF!, IF(G22&lt;='Basic Data Entry Sheet'!#REF!, 'Basic Data Entry Sheet'!#REF!, IF(G22&lt;='Basic Data Entry Sheet'!#REF!, 'Basic Data Entry Sheet'!#REF!, 'Basic Data Entry Sheet'!#REF!))))))))</f>
        <v>#REF!</v>
      </c>
      <c r="I22" s="28">
        <f>IF('Basic Data Entry Sheet'!E14="", "", 'Basic Data Entry Sheet'!E14)</f>
        <v>30</v>
      </c>
      <c r="J22" s="28" t="e">
        <f>IF(I22="", "", I22/'Basic Data Entry Sheet'!#REF!*100)</f>
        <v>#REF!</v>
      </c>
      <c r="K22" s="28" t="e">
        <f>IF(J22="", "", IF(J22&lt;='Basic Data Entry Sheet'!#REF!, 'Basic Data Entry Sheet'!#REF!, IF(J22&lt;='Basic Data Entry Sheet'!#REF!, 'Basic Data Entry Sheet'!#REF!, IF(J22&lt;='Basic Data Entry Sheet'!#REF!, 'Basic Data Entry Sheet'!#REF!, IF(J22&lt;='Basic Data Entry Sheet'!#REF!, 'Basic Data Entry Sheet'!#REF!, IF(J22&lt;='Basic Data Entry Sheet'!#REF!, 'Basic Data Entry Sheet'!#REF!, IF(J22&lt;='Basic Data Entry Sheet'!#REF!, 'Basic Data Entry Sheet'!#REF!, IF(J22&lt;='Basic Data Entry Sheet'!#REF!, 'Basic Data Entry Sheet'!#REF!, 'Basic Data Entry Sheet'!#REF!))))))))</f>
        <v>#REF!</v>
      </c>
      <c r="L22" s="28">
        <f>IF('Basic Data Entry Sheet'!F14="", "", 'Basic Data Entry Sheet'!F14)</f>
        <v>30</v>
      </c>
      <c r="M22" s="28" t="e">
        <f>IF(L22="", "", L22/'Basic Data Entry Sheet'!#REF!*100)</f>
        <v>#REF!</v>
      </c>
      <c r="N22" s="28" t="e">
        <f>IF(M22="", "", IF(M22&lt;='Basic Data Entry Sheet'!#REF!, 'Basic Data Entry Sheet'!#REF!, IF(M22&lt;='Basic Data Entry Sheet'!#REF!, 'Basic Data Entry Sheet'!#REF!, IF(M22&lt;='Basic Data Entry Sheet'!#REF!, 'Basic Data Entry Sheet'!#REF!, IF(M22&lt;='Basic Data Entry Sheet'!#REF!, 'Basic Data Entry Sheet'!#REF!, IF(M22&lt;='Basic Data Entry Sheet'!#REF!, 'Basic Data Entry Sheet'!#REF!, IF(M22&lt;='Basic Data Entry Sheet'!#REF!, 'Basic Data Entry Sheet'!#REF!, IF(M22&lt;='Basic Data Entry Sheet'!#REF!, 'Basic Data Entry Sheet'!#REF!, 'Basic Data Entry Sheet'!#REF!))))))))</f>
        <v>#REF!</v>
      </c>
      <c r="O22" s="28">
        <f>IF('Basic Data Entry Sheet'!G14="", "", 'Basic Data Entry Sheet'!G14)</f>
        <v>30</v>
      </c>
      <c r="P22" s="28" t="e">
        <f>IF(O22="", "", O22/'Basic Data Entry Sheet'!#REF!*100)</f>
        <v>#REF!</v>
      </c>
      <c r="Q22" s="28" t="e">
        <f>IF(P22="", "", IF(P22&lt;='Basic Data Entry Sheet'!#REF!, 'Basic Data Entry Sheet'!#REF!, IF(P22&lt;='Basic Data Entry Sheet'!#REF!, 'Basic Data Entry Sheet'!#REF!, IF(P22&lt;='Basic Data Entry Sheet'!#REF!, 'Basic Data Entry Sheet'!#REF!, IF(P22&lt;='Basic Data Entry Sheet'!#REF!, 'Basic Data Entry Sheet'!#REF!, IF(P22&lt;='Basic Data Entry Sheet'!#REF!, 'Basic Data Entry Sheet'!#REF!, IF(P22&lt;='Basic Data Entry Sheet'!#REF!, 'Basic Data Entry Sheet'!#REF!, IF(P22&lt;='Basic Data Entry Sheet'!#REF!, 'Basic Data Entry Sheet'!#REF!, 'Basic Data Entry Sheet'!#REF!))))))))</f>
        <v>#REF!</v>
      </c>
      <c r="R22" s="28">
        <f>IF('Basic Data Entry Sheet'!H14="", "", 'Basic Data Entry Sheet'!H14)</f>
        <v>30</v>
      </c>
      <c r="S22" s="28" t="e">
        <f>IF(R22="", "", R22/'Basic Data Entry Sheet'!#REF!*100)</f>
        <v>#REF!</v>
      </c>
      <c r="T22" s="28" t="e">
        <f>IF(S22="", "", IF(S22&lt;='Basic Data Entry Sheet'!#REF!, 'Basic Data Entry Sheet'!#REF!, IF(S22&lt;='Basic Data Entry Sheet'!#REF!, 'Basic Data Entry Sheet'!#REF!, IF(S22&lt;='Basic Data Entry Sheet'!#REF!, 'Basic Data Entry Sheet'!#REF!, IF(S22&lt;='Basic Data Entry Sheet'!#REF!, 'Basic Data Entry Sheet'!#REF!, IF(S22&lt;='Basic Data Entry Sheet'!#REF!, 'Basic Data Entry Sheet'!#REF!, IF(S22&lt;='Basic Data Entry Sheet'!#REF!, 'Basic Data Entry Sheet'!#REF!, IF(S22&lt;='Basic Data Entry Sheet'!#REF!, 'Basic Data Entry Sheet'!#REF!, 'Basic Data Entry Sheet'!#REF!))))))))</f>
        <v>#REF!</v>
      </c>
      <c r="U22" s="28">
        <f>IF('Basic Data Entry Sheet'!I14="", "", 'Basic Data Entry Sheet'!I14)</f>
        <v>30</v>
      </c>
      <c r="V22" s="28" t="e">
        <f>IF(U22="", "", U22/'Basic Data Entry Sheet'!#REF!*100)</f>
        <v>#REF!</v>
      </c>
      <c r="W22" s="28" t="e">
        <f>IF(V22="", "", IF(V22&lt;='Basic Data Entry Sheet'!#REF!, 'Basic Data Entry Sheet'!#REF!, IF(V22&lt;='Basic Data Entry Sheet'!#REF!, 'Basic Data Entry Sheet'!#REF!, IF(V22&lt;='Basic Data Entry Sheet'!#REF!, 'Basic Data Entry Sheet'!#REF!, IF(V22&lt;='Basic Data Entry Sheet'!#REF!, 'Basic Data Entry Sheet'!#REF!, IF(V22&lt;='Basic Data Entry Sheet'!#REF!, 'Basic Data Entry Sheet'!#REF!, IF(V22&lt;='Basic Data Entry Sheet'!#REF!, 'Basic Data Entry Sheet'!#REF!, IF(V22&lt;='Basic Data Entry Sheet'!#REF!, 'Basic Data Entry Sheet'!#REF!, 'Basic Data Entry Sheet'!#REF!))))))))</f>
        <v>#REF!</v>
      </c>
      <c r="X22" s="28">
        <f>IF('Basic Data Entry Sheet'!J14="", "", 'Basic Data Entry Sheet'!J14)</f>
        <v>30</v>
      </c>
      <c r="Y22" s="28" t="e">
        <f>IF(X22="", "", X22/'Basic Data Entry Sheet'!#REF!*100)</f>
        <v>#REF!</v>
      </c>
      <c r="Z22" s="28" t="e">
        <f>IF(Y22="", "", IF(Y22&lt;='Basic Data Entry Sheet'!#REF!, 'Basic Data Entry Sheet'!#REF!, IF(Y22&lt;='Basic Data Entry Sheet'!#REF!, 'Basic Data Entry Sheet'!#REF!, IF(Y22&lt;='Basic Data Entry Sheet'!#REF!, 'Basic Data Entry Sheet'!#REF!, IF(Y22&lt;='Basic Data Entry Sheet'!#REF!, 'Basic Data Entry Sheet'!#REF!, IF(Y22&lt;='Basic Data Entry Sheet'!#REF!, 'Basic Data Entry Sheet'!#REF!, IF(Y22&lt;='Basic Data Entry Sheet'!#REF!, 'Basic Data Entry Sheet'!#REF!, IF(Y22&lt;='Basic Data Entry Sheet'!#REF!, 'Basic Data Entry Sheet'!#REF!, 'Basic Data Entry Sheet'!#REF!))))))))</f>
        <v>#REF!</v>
      </c>
      <c r="AA22" s="28">
        <f>IF('Basic Data Entry Sheet'!K14="", "", 'Basic Data Entry Sheet'!K14)</f>
        <v>30</v>
      </c>
      <c r="AB22" s="28" t="e">
        <f>IF(AA22="", "", AA22/'Basic Data Entry Sheet'!#REF!*100)</f>
        <v>#REF!</v>
      </c>
      <c r="AC22" s="28" t="e">
        <f>IF(AB22="", "", IF(AB22&lt;='Basic Data Entry Sheet'!#REF!, 'Basic Data Entry Sheet'!#REF!, IF(AB22&lt;='Basic Data Entry Sheet'!#REF!, 'Basic Data Entry Sheet'!#REF!, IF(AB22&lt;='Basic Data Entry Sheet'!#REF!, 'Basic Data Entry Sheet'!#REF!, IF(AB22&lt;='Basic Data Entry Sheet'!#REF!, 'Basic Data Entry Sheet'!#REF!, IF(AB22&lt;='Basic Data Entry Sheet'!#REF!, 'Basic Data Entry Sheet'!#REF!, IF(AB22&lt;='Basic Data Entry Sheet'!#REF!, 'Basic Data Entry Sheet'!#REF!, IF(AB22&lt;='Basic Data Entry Sheet'!#REF!, 'Basic Data Entry Sheet'!#REF!, 'Basic Data Entry Sheet'!#REF!))))))))</f>
        <v>#REF!</v>
      </c>
      <c r="AD22" s="28">
        <f>IF('Basic Data Entry Sheet'!L14="", "", 'Basic Data Entry Sheet'!L14)</f>
        <v>30</v>
      </c>
      <c r="AE22" s="28" t="e">
        <f>IF(AD22="", "", AD22/'Basic Data Entry Sheet'!#REF!*100)</f>
        <v>#REF!</v>
      </c>
      <c r="AF22" s="28" t="e">
        <f>IF(AE22="", "", IF(AE22&lt;='Basic Data Entry Sheet'!#REF!, 'Basic Data Entry Sheet'!#REF!, IF(AE22&lt;='Basic Data Entry Sheet'!#REF!, 'Basic Data Entry Sheet'!#REF!, IF(AE22&lt;='Basic Data Entry Sheet'!#REF!, 'Basic Data Entry Sheet'!#REF!, IF(AE22&lt;='Basic Data Entry Sheet'!#REF!, 'Basic Data Entry Sheet'!#REF!, IF(AE22&lt;='Basic Data Entry Sheet'!#REF!, 'Basic Data Entry Sheet'!#REF!, IF(AE22&lt;='Basic Data Entry Sheet'!#REF!, 'Basic Data Entry Sheet'!#REF!, IF(AE22&lt;='Basic Data Entry Sheet'!#REF!, 'Basic Data Entry Sheet'!#REF!, 'Basic Data Entry Sheet'!#REF!))))))))</f>
        <v>#REF!</v>
      </c>
      <c r="AG22" s="28">
        <f t="shared" si="0"/>
        <v>300</v>
      </c>
      <c r="AH22" s="28" t="e">
        <f t="shared" si="1"/>
        <v>#REF!</v>
      </c>
      <c r="AI22" s="28" t="e">
        <f>IF(AH22="", "", IF(AH22&lt;='Basic Data Entry Sheet'!#REF!, 'Basic Data Entry Sheet'!#REF!, IF(AH22&lt;='Basic Data Entry Sheet'!#REF!, 'Basic Data Entry Sheet'!#REF!, IF(AH22&lt;='Basic Data Entry Sheet'!#REF!, 'Basic Data Entry Sheet'!#REF!, IF(AH22&lt;='Basic Data Entry Sheet'!#REF!, 'Basic Data Entry Sheet'!#REF!, IF(AH22&lt;='Basic Data Entry Sheet'!#REF!, 'Basic Data Entry Sheet'!#REF!, IF(AH22&lt;='Basic Data Entry Sheet'!#REF!, 'Basic Data Entry Sheet'!#REF!, IF(AH22&lt;='Basic Data Entry Sheet'!#REF!, 'Basic Data Entry Sheet'!#REF!, 'Basic Data Entry Sheet'!#REF!))))))))</f>
        <v>#REF!</v>
      </c>
      <c r="AJ22" s="28" t="e">
        <f t="shared" si="2"/>
        <v>#REF!</v>
      </c>
      <c r="AK22" s="28">
        <f>IF('Basic Data Entry Sheet'!M14="", "", 'Basic Data Entry Sheet'!M14)</f>
        <v>172</v>
      </c>
      <c r="AL22" s="25">
        <f>IF('Basic Data Entry Sheet'!N14="", "", 'Basic Data Entry Sheet'!N14)</f>
        <v>1135</v>
      </c>
    </row>
    <row r="23" spans="1:38">
      <c r="A23" s="27">
        <v>14</v>
      </c>
      <c r="B23" s="25" t="str">
        <f>IF('Basic Data Entry Sheet'!B15="", "", 'Basic Data Entry Sheet'!B15)</f>
        <v>n</v>
      </c>
      <c r="C23" s="28">
        <f>IF('Basic Data Entry Sheet'!C15="", "", 'Basic Data Entry Sheet'!C15)</f>
        <v>29</v>
      </c>
      <c r="D23" s="28" t="e">
        <f>IF(C23="", "", C23/'Basic Data Entry Sheet'!#REF!*100)</f>
        <v>#REF!</v>
      </c>
      <c r="E23" s="28" t="e">
        <f>IF(D23="", "", IF(D23&lt;='Basic Data Entry Sheet'!#REF!, 'Basic Data Entry Sheet'!#REF!, IF(D23&lt;='Basic Data Entry Sheet'!#REF!, 'Basic Data Entry Sheet'!#REF!, IF(D23&lt;='Basic Data Entry Sheet'!#REF!, 'Basic Data Entry Sheet'!#REF!, IF(D23&lt;='Basic Data Entry Sheet'!#REF!, 'Basic Data Entry Sheet'!#REF!, IF(D23&lt;='Basic Data Entry Sheet'!#REF!, 'Basic Data Entry Sheet'!#REF!, IF(D23&lt;='Basic Data Entry Sheet'!#REF!, 'Basic Data Entry Sheet'!#REF!, IF(D23&lt;='Basic Data Entry Sheet'!#REF!, 'Basic Data Entry Sheet'!#REF!, 'Basic Data Entry Sheet'!#REF!))))))))</f>
        <v>#REF!</v>
      </c>
      <c r="F23" s="28">
        <f>IF('Basic Data Entry Sheet'!D15="", "", 'Basic Data Entry Sheet'!D15)</f>
        <v>29</v>
      </c>
      <c r="G23" s="28" t="e">
        <f>IF(F23="", "", F23/'Basic Data Entry Sheet'!#REF!*100)</f>
        <v>#REF!</v>
      </c>
      <c r="H23" s="28" t="e">
        <f>IF(G23="", "", IF(G23&lt;='Basic Data Entry Sheet'!#REF!, 'Basic Data Entry Sheet'!#REF!, IF(G23&lt;='Basic Data Entry Sheet'!#REF!, 'Basic Data Entry Sheet'!#REF!, IF(G23&lt;='Basic Data Entry Sheet'!#REF!, 'Basic Data Entry Sheet'!#REF!, IF(G23&lt;='Basic Data Entry Sheet'!#REF!, 'Basic Data Entry Sheet'!#REF!, IF(G23&lt;='Basic Data Entry Sheet'!#REF!, 'Basic Data Entry Sheet'!#REF!, IF(G23&lt;='Basic Data Entry Sheet'!#REF!, 'Basic Data Entry Sheet'!#REF!, IF(G23&lt;='Basic Data Entry Sheet'!#REF!, 'Basic Data Entry Sheet'!#REF!, 'Basic Data Entry Sheet'!#REF!))))))))</f>
        <v>#REF!</v>
      </c>
      <c r="I23" s="28">
        <f>IF('Basic Data Entry Sheet'!E15="", "", 'Basic Data Entry Sheet'!E15)</f>
        <v>29</v>
      </c>
      <c r="J23" s="28" t="e">
        <f>IF(I23="", "", I23/'Basic Data Entry Sheet'!#REF!*100)</f>
        <v>#REF!</v>
      </c>
      <c r="K23" s="28" t="e">
        <f>IF(J23="", "", IF(J23&lt;='Basic Data Entry Sheet'!#REF!, 'Basic Data Entry Sheet'!#REF!, IF(J23&lt;='Basic Data Entry Sheet'!#REF!, 'Basic Data Entry Sheet'!#REF!, IF(J23&lt;='Basic Data Entry Sheet'!#REF!, 'Basic Data Entry Sheet'!#REF!, IF(J23&lt;='Basic Data Entry Sheet'!#REF!, 'Basic Data Entry Sheet'!#REF!, IF(J23&lt;='Basic Data Entry Sheet'!#REF!, 'Basic Data Entry Sheet'!#REF!, IF(J23&lt;='Basic Data Entry Sheet'!#REF!, 'Basic Data Entry Sheet'!#REF!, IF(J23&lt;='Basic Data Entry Sheet'!#REF!, 'Basic Data Entry Sheet'!#REF!, 'Basic Data Entry Sheet'!#REF!))))))))</f>
        <v>#REF!</v>
      </c>
      <c r="L23" s="28">
        <f>IF('Basic Data Entry Sheet'!F15="", "", 'Basic Data Entry Sheet'!F15)</f>
        <v>29</v>
      </c>
      <c r="M23" s="28" t="e">
        <f>IF(L23="", "", L23/'Basic Data Entry Sheet'!#REF!*100)</f>
        <v>#REF!</v>
      </c>
      <c r="N23" s="28" t="e">
        <f>IF(M23="", "", IF(M23&lt;='Basic Data Entry Sheet'!#REF!, 'Basic Data Entry Sheet'!#REF!, IF(M23&lt;='Basic Data Entry Sheet'!#REF!, 'Basic Data Entry Sheet'!#REF!, IF(M23&lt;='Basic Data Entry Sheet'!#REF!, 'Basic Data Entry Sheet'!#REF!, IF(M23&lt;='Basic Data Entry Sheet'!#REF!, 'Basic Data Entry Sheet'!#REF!, IF(M23&lt;='Basic Data Entry Sheet'!#REF!, 'Basic Data Entry Sheet'!#REF!, IF(M23&lt;='Basic Data Entry Sheet'!#REF!, 'Basic Data Entry Sheet'!#REF!, IF(M23&lt;='Basic Data Entry Sheet'!#REF!, 'Basic Data Entry Sheet'!#REF!, 'Basic Data Entry Sheet'!#REF!))))))))</f>
        <v>#REF!</v>
      </c>
      <c r="O23" s="28">
        <f>IF('Basic Data Entry Sheet'!G15="", "", 'Basic Data Entry Sheet'!G15)</f>
        <v>29</v>
      </c>
      <c r="P23" s="28" t="e">
        <f>IF(O23="", "", O23/'Basic Data Entry Sheet'!#REF!*100)</f>
        <v>#REF!</v>
      </c>
      <c r="Q23" s="28" t="e">
        <f>IF(P23="", "", IF(P23&lt;='Basic Data Entry Sheet'!#REF!, 'Basic Data Entry Sheet'!#REF!, IF(P23&lt;='Basic Data Entry Sheet'!#REF!, 'Basic Data Entry Sheet'!#REF!, IF(P23&lt;='Basic Data Entry Sheet'!#REF!, 'Basic Data Entry Sheet'!#REF!, IF(P23&lt;='Basic Data Entry Sheet'!#REF!, 'Basic Data Entry Sheet'!#REF!, IF(P23&lt;='Basic Data Entry Sheet'!#REF!, 'Basic Data Entry Sheet'!#REF!, IF(P23&lt;='Basic Data Entry Sheet'!#REF!, 'Basic Data Entry Sheet'!#REF!, IF(P23&lt;='Basic Data Entry Sheet'!#REF!, 'Basic Data Entry Sheet'!#REF!, 'Basic Data Entry Sheet'!#REF!))))))))</f>
        <v>#REF!</v>
      </c>
      <c r="R23" s="28">
        <f>IF('Basic Data Entry Sheet'!H15="", "", 'Basic Data Entry Sheet'!H15)</f>
        <v>29</v>
      </c>
      <c r="S23" s="28" t="e">
        <f>IF(R23="", "", R23/'Basic Data Entry Sheet'!#REF!*100)</f>
        <v>#REF!</v>
      </c>
      <c r="T23" s="28" t="e">
        <f>IF(S23="", "", IF(S23&lt;='Basic Data Entry Sheet'!#REF!, 'Basic Data Entry Sheet'!#REF!, IF(S23&lt;='Basic Data Entry Sheet'!#REF!, 'Basic Data Entry Sheet'!#REF!, IF(S23&lt;='Basic Data Entry Sheet'!#REF!, 'Basic Data Entry Sheet'!#REF!, IF(S23&lt;='Basic Data Entry Sheet'!#REF!, 'Basic Data Entry Sheet'!#REF!, IF(S23&lt;='Basic Data Entry Sheet'!#REF!, 'Basic Data Entry Sheet'!#REF!, IF(S23&lt;='Basic Data Entry Sheet'!#REF!, 'Basic Data Entry Sheet'!#REF!, IF(S23&lt;='Basic Data Entry Sheet'!#REF!, 'Basic Data Entry Sheet'!#REF!, 'Basic Data Entry Sheet'!#REF!))))))))</f>
        <v>#REF!</v>
      </c>
      <c r="U23" s="28">
        <f>IF('Basic Data Entry Sheet'!I15="", "", 'Basic Data Entry Sheet'!I15)</f>
        <v>29</v>
      </c>
      <c r="V23" s="28" t="e">
        <f>IF(U23="", "", U23/'Basic Data Entry Sheet'!#REF!*100)</f>
        <v>#REF!</v>
      </c>
      <c r="W23" s="28" t="e">
        <f>IF(V23="", "", IF(V23&lt;='Basic Data Entry Sheet'!#REF!, 'Basic Data Entry Sheet'!#REF!, IF(V23&lt;='Basic Data Entry Sheet'!#REF!, 'Basic Data Entry Sheet'!#REF!, IF(V23&lt;='Basic Data Entry Sheet'!#REF!, 'Basic Data Entry Sheet'!#REF!, IF(V23&lt;='Basic Data Entry Sheet'!#REF!, 'Basic Data Entry Sheet'!#REF!, IF(V23&lt;='Basic Data Entry Sheet'!#REF!, 'Basic Data Entry Sheet'!#REF!, IF(V23&lt;='Basic Data Entry Sheet'!#REF!, 'Basic Data Entry Sheet'!#REF!, IF(V23&lt;='Basic Data Entry Sheet'!#REF!, 'Basic Data Entry Sheet'!#REF!, 'Basic Data Entry Sheet'!#REF!))))))))</f>
        <v>#REF!</v>
      </c>
      <c r="X23" s="28">
        <f>IF('Basic Data Entry Sheet'!J15="", "", 'Basic Data Entry Sheet'!J15)</f>
        <v>29</v>
      </c>
      <c r="Y23" s="28" t="e">
        <f>IF(X23="", "", X23/'Basic Data Entry Sheet'!#REF!*100)</f>
        <v>#REF!</v>
      </c>
      <c r="Z23" s="28" t="e">
        <f>IF(Y23="", "", IF(Y23&lt;='Basic Data Entry Sheet'!#REF!, 'Basic Data Entry Sheet'!#REF!, IF(Y23&lt;='Basic Data Entry Sheet'!#REF!, 'Basic Data Entry Sheet'!#REF!, IF(Y23&lt;='Basic Data Entry Sheet'!#REF!, 'Basic Data Entry Sheet'!#REF!, IF(Y23&lt;='Basic Data Entry Sheet'!#REF!, 'Basic Data Entry Sheet'!#REF!, IF(Y23&lt;='Basic Data Entry Sheet'!#REF!, 'Basic Data Entry Sheet'!#REF!, IF(Y23&lt;='Basic Data Entry Sheet'!#REF!, 'Basic Data Entry Sheet'!#REF!, IF(Y23&lt;='Basic Data Entry Sheet'!#REF!, 'Basic Data Entry Sheet'!#REF!, 'Basic Data Entry Sheet'!#REF!))))))))</f>
        <v>#REF!</v>
      </c>
      <c r="AA23" s="28">
        <f>IF('Basic Data Entry Sheet'!K15="", "", 'Basic Data Entry Sheet'!K15)</f>
        <v>29</v>
      </c>
      <c r="AB23" s="28" t="e">
        <f>IF(AA23="", "", AA23/'Basic Data Entry Sheet'!#REF!*100)</f>
        <v>#REF!</v>
      </c>
      <c r="AC23" s="28" t="e">
        <f>IF(AB23="", "", IF(AB23&lt;='Basic Data Entry Sheet'!#REF!, 'Basic Data Entry Sheet'!#REF!, IF(AB23&lt;='Basic Data Entry Sheet'!#REF!, 'Basic Data Entry Sheet'!#REF!, IF(AB23&lt;='Basic Data Entry Sheet'!#REF!, 'Basic Data Entry Sheet'!#REF!, IF(AB23&lt;='Basic Data Entry Sheet'!#REF!, 'Basic Data Entry Sheet'!#REF!, IF(AB23&lt;='Basic Data Entry Sheet'!#REF!, 'Basic Data Entry Sheet'!#REF!, IF(AB23&lt;='Basic Data Entry Sheet'!#REF!, 'Basic Data Entry Sheet'!#REF!, IF(AB23&lt;='Basic Data Entry Sheet'!#REF!, 'Basic Data Entry Sheet'!#REF!, 'Basic Data Entry Sheet'!#REF!))))))))</f>
        <v>#REF!</v>
      </c>
      <c r="AD23" s="28">
        <f>IF('Basic Data Entry Sheet'!L15="", "", 'Basic Data Entry Sheet'!L15)</f>
        <v>29</v>
      </c>
      <c r="AE23" s="28" t="e">
        <f>IF(AD23="", "", AD23/'Basic Data Entry Sheet'!#REF!*100)</f>
        <v>#REF!</v>
      </c>
      <c r="AF23" s="28" t="e">
        <f>IF(AE23="", "", IF(AE23&lt;='Basic Data Entry Sheet'!#REF!, 'Basic Data Entry Sheet'!#REF!, IF(AE23&lt;='Basic Data Entry Sheet'!#REF!, 'Basic Data Entry Sheet'!#REF!, IF(AE23&lt;='Basic Data Entry Sheet'!#REF!, 'Basic Data Entry Sheet'!#REF!, IF(AE23&lt;='Basic Data Entry Sheet'!#REF!, 'Basic Data Entry Sheet'!#REF!, IF(AE23&lt;='Basic Data Entry Sheet'!#REF!, 'Basic Data Entry Sheet'!#REF!, IF(AE23&lt;='Basic Data Entry Sheet'!#REF!, 'Basic Data Entry Sheet'!#REF!, IF(AE23&lt;='Basic Data Entry Sheet'!#REF!, 'Basic Data Entry Sheet'!#REF!, 'Basic Data Entry Sheet'!#REF!))))))))</f>
        <v>#REF!</v>
      </c>
      <c r="AG23" s="28">
        <f t="shared" si="0"/>
        <v>290</v>
      </c>
      <c r="AH23" s="28" t="e">
        <f t="shared" si="1"/>
        <v>#REF!</v>
      </c>
      <c r="AI23" s="28" t="e">
        <f>IF(AH23="", "", IF(AH23&lt;='Basic Data Entry Sheet'!#REF!, 'Basic Data Entry Sheet'!#REF!, IF(AH23&lt;='Basic Data Entry Sheet'!#REF!, 'Basic Data Entry Sheet'!#REF!, IF(AH23&lt;='Basic Data Entry Sheet'!#REF!, 'Basic Data Entry Sheet'!#REF!, IF(AH23&lt;='Basic Data Entry Sheet'!#REF!, 'Basic Data Entry Sheet'!#REF!, IF(AH23&lt;='Basic Data Entry Sheet'!#REF!, 'Basic Data Entry Sheet'!#REF!, IF(AH23&lt;='Basic Data Entry Sheet'!#REF!, 'Basic Data Entry Sheet'!#REF!, IF(AH23&lt;='Basic Data Entry Sheet'!#REF!, 'Basic Data Entry Sheet'!#REF!, 'Basic Data Entry Sheet'!#REF!))))))))</f>
        <v>#REF!</v>
      </c>
      <c r="AJ23" s="28" t="e">
        <f t="shared" si="2"/>
        <v>#REF!</v>
      </c>
      <c r="AK23" s="28">
        <f>IF('Basic Data Entry Sheet'!M15="", "", 'Basic Data Entry Sheet'!M15)</f>
        <v>173</v>
      </c>
      <c r="AL23" s="25">
        <f>IF('Basic Data Entry Sheet'!N15="", "", 'Basic Data Entry Sheet'!N15)</f>
        <v>1136</v>
      </c>
    </row>
    <row r="24" spans="1:38">
      <c r="A24" s="27">
        <v>15</v>
      </c>
      <c r="B24" s="25" t="str">
        <f>IF('Basic Data Entry Sheet'!B16="", "", 'Basic Data Entry Sheet'!B16)</f>
        <v>o</v>
      </c>
      <c r="C24" s="28">
        <f>IF('Basic Data Entry Sheet'!C16="", "", 'Basic Data Entry Sheet'!C16)</f>
        <v>28</v>
      </c>
      <c r="D24" s="28" t="e">
        <f>IF(C24="", "", C24/'Basic Data Entry Sheet'!#REF!*100)</f>
        <v>#REF!</v>
      </c>
      <c r="E24" s="28" t="e">
        <f>IF(D24="", "", IF(D24&lt;='Basic Data Entry Sheet'!#REF!, 'Basic Data Entry Sheet'!#REF!, IF(D24&lt;='Basic Data Entry Sheet'!#REF!, 'Basic Data Entry Sheet'!#REF!, IF(D24&lt;='Basic Data Entry Sheet'!#REF!, 'Basic Data Entry Sheet'!#REF!, IF(D24&lt;='Basic Data Entry Sheet'!#REF!, 'Basic Data Entry Sheet'!#REF!, IF(D24&lt;='Basic Data Entry Sheet'!#REF!, 'Basic Data Entry Sheet'!#REF!, IF(D24&lt;='Basic Data Entry Sheet'!#REF!, 'Basic Data Entry Sheet'!#REF!, IF(D24&lt;='Basic Data Entry Sheet'!#REF!, 'Basic Data Entry Sheet'!#REF!, 'Basic Data Entry Sheet'!#REF!))))))))</f>
        <v>#REF!</v>
      </c>
      <c r="F24" s="28">
        <f>IF('Basic Data Entry Sheet'!D16="", "", 'Basic Data Entry Sheet'!D16)</f>
        <v>28</v>
      </c>
      <c r="G24" s="28" t="e">
        <f>IF(F24="", "", F24/'Basic Data Entry Sheet'!#REF!*100)</f>
        <v>#REF!</v>
      </c>
      <c r="H24" s="28" t="e">
        <f>IF(G24="", "", IF(G24&lt;='Basic Data Entry Sheet'!#REF!, 'Basic Data Entry Sheet'!#REF!, IF(G24&lt;='Basic Data Entry Sheet'!#REF!, 'Basic Data Entry Sheet'!#REF!, IF(G24&lt;='Basic Data Entry Sheet'!#REF!, 'Basic Data Entry Sheet'!#REF!, IF(G24&lt;='Basic Data Entry Sheet'!#REF!, 'Basic Data Entry Sheet'!#REF!, IF(G24&lt;='Basic Data Entry Sheet'!#REF!, 'Basic Data Entry Sheet'!#REF!, IF(G24&lt;='Basic Data Entry Sheet'!#REF!, 'Basic Data Entry Sheet'!#REF!, IF(G24&lt;='Basic Data Entry Sheet'!#REF!, 'Basic Data Entry Sheet'!#REF!, 'Basic Data Entry Sheet'!#REF!))))))))</f>
        <v>#REF!</v>
      </c>
      <c r="I24" s="28">
        <f>IF('Basic Data Entry Sheet'!E16="", "", 'Basic Data Entry Sheet'!E16)</f>
        <v>28</v>
      </c>
      <c r="J24" s="28" t="e">
        <f>IF(I24="", "", I24/'Basic Data Entry Sheet'!#REF!*100)</f>
        <v>#REF!</v>
      </c>
      <c r="K24" s="28" t="e">
        <f>IF(J24="", "", IF(J24&lt;='Basic Data Entry Sheet'!#REF!, 'Basic Data Entry Sheet'!#REF!, IF(J24&lt;='Basic Data Entry Sheet'!#REF!, 'Basic Data Entry Sheet'!#REF!, IF(J24&lt;='Basic Data Entry Sheet'!#REF!, 'Basic Data Entry Sheet'!#REF!, IF(J24&lt;='Basic Data Entry Sheet'!#REF!, 'Basic Data Entry Sheet'!#REF!, IF(J24&lt;='Basic Data Entry Sheet'!#REF!, 'Basic Data Entry Sheet'!#REF!, IF(J24&lt;='Basic Data Entry Sheet'!#REF!, 'Basic Data Entry Sheet'!#REF!, IF(J24&lt;='Basic Data Entry Sheet'!#REF!, 'Basic Data Entry Sheet'!#REF!, 'Basic Data Entry Sheet'!#REF!))))))))</f>
        <v>#REF!</v>
      </c>
      <c r="L24" s="28">
        <f>IF('Basic Data Entry Sheet'!F16="", "", 'Basic Data Entry Sheet'!F16)</f>
        <v>28</v>
      </c>
      <c r="M24" s="28" t="e">
        <f>IF(L24="", "", L24/'Basic Data Entry Sheet'!#REF!*100)</f>
        <v>#REF!</v>
      </c>
      <c r="N24" s="28" t="e">
        <f>IF(M24="", "", IF(M24&lt;='Basic Data Entry Sheet'!#REF!, 'Basic Data Entry Sheet'!#REF!, IF(M24&lt;='Basic Data Entry Sheet'!#REF!, 'Basic Data Entry Sheet'!#REF!, IF(M24&lt;='Basic Data Entry Sheet'!#REF!, 'Basic Data Entry Sheet'!#REF!, IF(M24&lt;='Basic Data Entry Sheet'!#REF!, 'Basic Data Entry Sheet'!#REF!, IF(M24&lt;='Basic Data Entry Sheet'!#REF!, 'Basic Data Entry Sheet'!#REF!, IF(M24&lt;='Basic Data Entry Sheet'!#REF!, 'Basic Data Entry Sheet'!#REF!, IF(M24&lt;='Basic Data Entry Sheet'!#REF!, 'Basic Data Entry Sheet'!#REF!, 'Basic Data Entry Sheet'!#REF!))))))))</f>
        <v>#REF!</v>
      </c>
      <c r="O24" s="28">
        <f>IF('Basic Data Entry Sheet'!G16="", "", 'Basic Data Entry Sheet'!G16)</f>
        <v>28</v>
      </c>
      <c r="P24" s="28" t="e">
        <f>IF(O24="", "", O24/'Basic Data Entry Sheet'!#REF!*100)</f>
        <v>#REF!</v>
      </c>
      <c r="Q24" s="28" t="e">
        <f>IF(P24="", "", IF(P24&lt;='Basic Data Entry Sheet'!#REF!, 'Basic Data Entry Sheet'!#REF!, IF(P24&lt;='Basic Data Entry Sheet'!#REF!, 'Basic Data Entry Sheet'!#REF!, IF(P24&lt;='Basic Data Entry Sheet'!#REF!, 'Basic Data Entry Sheet'!#REF!, IF(P24&lt;='Basic Data Entry Sheet'!#REF!, 'Basic Data Entry Sheet'!#REF!, IF(P24&lt;='Basic Data Entry Sheet'!#REF!, 'Basic Data Entry Sheet'!#REF!, IF(P24&lt;='Basic Data Entry Sheet'!#REF!, 'Basic Data Entry Sheet'!#REF!, IF(P24&lt;='Basic Data Entry Sheet'!#REF!, 'Basic Data Entry Sheet'!#REF!, 'Basic Data Entry Sheet'!#REF!))))))))</f>
        <v>#REF!</v>
      </c>
      <c r="R24" s="28">
        <f>IF('Basic Data Entry Sheet'!H16="", "", 'Basic Data Entry Sheet'!H16)</f>
        <v>28</v>
      </c>
      <c r="S24" s="28" t="e">
        <f>IF(R24="", "", R24/'Basic Data Entry Sheet'!#REF!*100)</f>
        <v>#REF!</v>
      </c>
      <c r="T24" s="28" t="e">
        <f>IF(S24="", "", IF(S24&lt;='Basic Data Entry Sheet'!#REF!, 'Basic Data Entry Sheet'!#REF!, IF(S24&lt;='Basic Data Entry Sheet'!#REF!, 'Basic Data Entry Sheet'!#REF!, IF(S24&lt;='Basic Data Entry Sheet'!#REF!, 'Basic Data Entry Sheet'!#REF!, IF(S24&lt;='Basic Data Entry Sheet'!#REF!, 'Basic Data Entry Sheet'!#REF!, IF(S24&lt;='Basic Data Entry Sheet'!#REF!, 'Basic Data Entry Sheet'!#REF!, IF(S24&lt;='Basic Data Entry Sheet'!#REF!, 'Basic Data Entry Sheet'!#REF!, IF(S24&lt;='Basic Data Entry Sheet'!#REF!, 'Basic Data Entry Sheet'!#REF!, 'Basic Data Entry Sheet'!#REF!))))))))</f>
        <v>#REF!</v>
      </c>
      <c r="U24" s="28">
        <f>IF('Basic Data Entry Sheet'!I16="", "", 'Basic Data Entry Sheet'!I16)</f>
        <v>28</v>
      </c>
      <c r="V24" s="28" t="e">
        <f>IF(U24="", "", U24/'Basic Data Entry Sheet'!#REF!*100)</f>
        <v>#REF!</v>
      </c>
      <c r="W24" s="28" t="e">
        <f>IF(V24="", "", IF(V24&lt;='Basic Data Entry Sheet'!#REF!, 'Basic Data Entry Sheet'!#REF!, IF(V24&lt;='Basic Data Entry Sheet'!#REF!, 'Basic Data Entry Sheet'!#REF!, IF(V24&lt;='Basic Data Entry Sheet'!#REF!, 'Basic Data Entry Sheet'!#REF!, IF(V24&lt;='Basic Data Entry Sheet'!#REF!, 'Basic Data Entry Sheet'!#REF!, IF(V24&lt;='Basic Data Entry Sheet'!#REF!, 'Basic Data Entry Sheet'!#REF!, IF(V24&lt;='Basic Data Entry Sheet'!#REF!, 'Basic Data Entry Sheet'!#REF!, IF(V24&lt;='Basic Data Entry Sheet'!#REF!, 'Basic Data Entry Sheet'!#REF!, 'Basic Data Entry Sheet'!#REF!))))))))</f>
        <v>#REF!</v>
      </c>
      <c r="X24" s="28">
        <f>IF('Basic Data Entry Sheet'!J16="", "", 'Basic Data Entry Sheet'!J16)</f>
        <v>28</v>
      </c>
      <c r="Y24" s="28" t="e">
        <f>IF(X24="", "", X24/'Basic Data Entry Sheet'!#REF!*100)</f>
        <v>#REF!</v>
      </c>
      <c r="Z24" s="28" t="e">
        <f>IF(Y24="", "", IF(Y24&lt;='Basic Data Entry Sheet'!#REF!, 'Basic Data Entry Sheet'!#REF!, IF(Y24&lt;='Basic Data Entry Sheet'!#REF!, 'Basic Data Entry Sheet'!#REF!, IF(Y24&lt;='Basic Data Entry Sheet'!#REF!, 'Basic Data Entry Sheet'!#REF!, IF(Y24&lt;='Basic Data Entry Sheet'!#REF!, 'Basic Data Entry Sheet'!#REF!, IF(Y24&lt;='Basic Data Entry Sheet'!#REF!, 'Basic Data Entry Sheet'!#REF!, IF(Y24&lt;='Basic Data Entry Sheet'!#REF!, 'Basic Data Entry Sheet'!#REF!, IF(Y24&lt;='Basic Data Entry Sheet'!#REF!, 'Basic Data Entry Sheet'!#REF!, 'Basic Data Entry Sheet'!#REF!))))))))</f>
        <v>#REF!</v>
      </c>
      <c r="AA24" s="28">
        <f>IF('Basic Data Entry Sheet'!K16="", "", 'Basic Data Entry Sheet'!K16)</f>
        <v>28</v>
      </c>
      <c r="AB24" s="28" t="e">
        <f>IF(AA24="", "", AA24/'Basic Data Entry Sheet'!#REF!*100)</f>
        <v>#REF!</v>
      </c>
      <c r="AC24" s="28" t="e">
        <f>IF(AB24="", "", IF(AB24&lt;='Basic Data Entry Sheet'!#REF!, 'Basic Data Entry Sheet'!#REF!, IF(AB24&lt;='Basic Data Entry Sheet'!#REF!, 'Basic Data Entry Sheet'!#REF!, IF(AB24&lt;='Basic Data Entry Sheet'!#REF!, 'Basic Data Entry Sheet'!#REF!, IF(AB24&lt;='Basic Data Entry Sheet'!#REF!, 'Basic Data Entry Sheet'!#REF!, IF(AB24&lt;='Basic Data Entry Sheet'!#REF!, 'Basic Data Entry Sheet'!#REF!, IF(AB24&lt;='Basic Data Entry Sheet'!#REF!, 'Basic Data Entry Sheet'!#REF!, IF(AB24&lt;='Basic Data Entry Sheet'!#REF!, 'Basic Data Entry Sheet'!#REF!, 'Basic Data Entry Sheet'!#REF!))))))))</f>
        <v>#REF!</v>
      </c>
      <c r="AD24" s="28">
        <f>IF('Basic Data Entry Sheet'!L16="", "", 'Basic Data Entry Sheet'!L16)</f>
        <v>28</v>
      </c>
      <c r="AE24" s="28" t="e">
        <f>IF(AD24="", "", AD24/'Basic Data Entry Sheet'!#REF!*100)</f>
        <v>#REF!</v>
      </c>
      <c r="AF24" s="28" t="e">
        <f>IF(AE24="", "", IF(AE24&lt;='Basic Data Entry Sheet'!#REF!, 'Basic Data Entry Sheet'!#REF!, IF(AE24&lt;='Basic Data Entry Sheet'!#REF!, 'Basic Data Entry Sheet'!#REF!, IF(AE24&lt;='Basic Data Entry Sheet'!#REF!, 'Basic Data Entry Sheet'!#REF!, IF(AE24&lt;='Basic Data Entry Sheet'!#REF!, 'Basic Data Entry Sheet'!#REF!, IF(AE24&lt;='Basic Data Entry Sheet'!#REF!, 'Basic Data Entry Sheet'!#REF!, IF(AE24&lt;='Basic Data Entry Sheet'!#REF!, 'Basic Data Entry Sheet'!#REF!, IF(AE24&lt;='Basic Data Entry Sheet'!#REF!, 'Basic Data Entry Sheet'!#REF!, 'Basic Data Entry Sheet'!#REF!))))))))</f>
        <v>#REF!</v>
      </c>
      <c r="AG24" s="28">
        <f t="shared" si="0"/>
        <v>280</v>
      </c>
      <c r="AH24" s="28" t="e">
        <f t="shared" si="1"/>
        <v>#REF!</v>
      </c>
      <c r="AI24" s="28" t="e">
        <f>IF(AH24="", "", IF(AH24&lt;='Basic Data Entry Sheet'!#REF!, 'Basic Data Entry Sheet'!#REF!, IF(AH24&lt;='Basic Data Entry Sheet'!#REF!, 'Basic Data Entry Sheet'!#REF!, IF(AH24&lt;='Basic Data Entry Sheet'!#REF!, 'Basic Data Entry Sheet'!#REF!, IF(AH24&lt;='Basic Data Entry Sheet'!#REF!, 'Basic Data Entry Sheet'!#REF!, IF(AH24&lt;='Basic Data Entry Sheet'!#REF!, 'Basic Data Entry Sheet'!#REF!, IF(AH24&lt;='Basic Data Entry Sheet'!#REF!, 'Basic Data Entry Sheet'!#REF!, IF(AH24&lt;='Basic Data Entry Sheet'!#REF!, 'Basic Data Entry Sheet'!#REF!, 'Basic Data Entry Sheet'!#REF!))))))))</f>
        <v>#REF!</v>
      </c>
      <c r="AJ24" s="28" t="e">
        <f t="shared" si="2"/>
        <v>#REF!</v>
      </c>
      <c r="AK24" s="28">
        <f>IF('Basic Data Entry Sheet'!M16="", "", 'Basic Data Entry Sheet'!M16)</f>
        <v>174</v>
      </c>
      <c r="AL24" s="25">
        <f>IF('Basic Data Entry Sheet'!N16="", "", 'Basic Data Entry Sheet'!N16)</f>
        <v>1137</v>
      </c>
    </row>
    <row r="25" spans="1:38">
      <c r="A25" s="27">
        <v>16</v>
      </c>
      <c r="B25" s="25" t="str">
        <f>IF('Basic Data Entry Sheet'!B17="", "", 'Basic Data Entry Sheet'!B17)</f>
        <v>p</v>
      </c>
      <c r="C25" s="28">
        <f>IF('Basic Data Entry Sheet'!C17="", "", 'Basic Data Entry Sheet'!C17)</f>
        <v>27</v>
      </c>
      <c r="D25" s="28" t="e">
        <f>IF(C25="", "", C25/'Basic Data Entry Sheet'!#REF!*100)</f>
        <v>#REF!</v>
      </c>
      <c r="E25" s="28" t="e">
        <f>IF(D25="", "", IF(D25&lt;='Basic Data Entry Sheet'!#REF!, 'Basic Data Entry Sheet'!#REF!, IF(D25&lt;='Basic Data Entry Sheet'!#REF!, 'Basic Data Entry Sheet'!#REF!, IF(D25&lt;='Basic Data Entry Sheet'!#REF!, 'Basic Data Entry Sheet'!#REF!, IF(D25&lt;='Basic Data Entry Sheet'!#REF!, 'Basic Data Entry Sheet'!#REF!, IF(D25&lt;='Basic Data Entry Sheet'!#REF!, 'Basic Data Entry Sheet'!#REF!, IF(D25&lt;='Basic Data Entry Sheet'!#REF!, 'Basic Data Entry Sheet'!#REF!, IF(D25&lt;='Basic Data Entry Sheet'!#REF!, 'Basic Data Entry Sheet'!#REF!, 'Basic Data Entry Sheet'!#REF!))))))))</f>
        <v>#REF!</v>
      </c>
      <c r="F25" s="28">
        <f>IF('Basic Data Entry Sheet'!D17="", "", 'Basic Data Entry Sheet'!D17)</f>
        <v>27</v>
      </c>
      <c r="G25" s="28" t="e">
        <f>IF(F25="", "", F25/'Basic Data Entry Sheet'!#REF!*100)</f>
        <v>#REF!</v>
      </c>
      <c r="H25" s="28" t="e">
        <f>IF(G25="", "", IF(G25&lt;='Basic Data Entry Sheet'!#REF!, 'Basic Data Entry Sheet'!#REF!, IF(G25&lt;='Basic Data Entry Sheet'!#REF!, 'Basic Data Entry Sheet'!#REF!, IF(G25&lt;='Basic Data Entry Sheet'!#REF!, 'Basic Data Entry Sheet'!#REF!, IF(G25&lt;='Basic Data Entry Sheet'!#REF!, 'Basic Data Entry Sheet'!#REF!, IF(G25&lt;='Basic Data Entry Sheet'!#REF!, 'Basic Data Entry Sheet'!#REF!, IF(G25&lt;='Basic Data Entry Sheet'!#REF!, 'Basic Data Entry Sheet'!#REF!, IF(G25&lt;='Basic Data Entry Sheet'!#REF!, 'Basic Data Entry Sheet'!#REF!, 'Basic Data Entry Sheet'!#REF!))))))))</f>
        <v>#REF!</v>
      </c>
      <c r="I25" s="28">
        <f>IF('Basic Data Entry Sheet'!E17="", "", 'Basic Data Entry Sheet'!E17)</f>
        <v>27</v>
      </c>
      <c r="J25" s="28" t="e">
        <f>IF(I25="", "", I25/'Basic Data Entry Sheet'!#REF!*100)</f>
        <v>#REF!</v>
      </c>
      <c r="K25" s="28" t="e">
        <f>IF(J25="", "", IF(J25&lt;='Basic Data Entry Sheet'!#REF!, 'Basic Data Entry Sheet'!#REF!, IF(J25&lt;='Basic Data Entry Sheet'!#REF!, 'Basic Data Entry Sheet'!#REF!, IF(J25&lt;='Basic Data Entry Sheet'!#REF!, 'Basic Data Entry Sheet'!#REF!, IF(J25&lt;='Basic Data Entry Sheet'!#REF!, 'Basic Data Entry Sheet'!#REF!, IF(J25&lt;='Basic Data Entry Sheet'!#REF!, 'Basic Data Entry Sheet'!#REF!, IF(J25&lt;='Basic Data Entry Sheet'!#REF!, 'Basic Data Entry Sheet'!#REF!, IF(J25&lt;='Basic Data Entry Sheet'!#REF!, 'Basic Data Entry Sheet'!#REF!, 'Basic Data Entry Sheet'!#REF!))))))))</f>
        <v>#REF!</v>
      </c>
      <c r="L25" s="28">
        <f>IF('Basic Data Entry Sheet'!F17="", "", 'Basic Data Entry Sheet'!F17)</f>
        <v>27</v>
      </c>
      <c r="M25" s="28" t="e">
        <f>IF(L25="", "", L25/'Basic Data Entry Sheet'!#REF!*100)</f>
        <v>#REF!</v>
      </c>
      <c r="N25" s="28" t="e">
        <f>IF(M25="", "", IF(M25&lt;='Basic Data Entry Sheet'!#REF!, 'Basic Data Entry Sheet'!#REF!, IF(M25&lt;='Basic Data Entry Sheet'!#REF!, 'Basic Data Entry Sheet'!#REF!, IF(M25&lt;='Basic Data Entry Sheet'!#REF!, 'Basic Data Entry Sheet'!#REF!, IF(M25&lt;='Basic Data Entry Sheet'!#REF!, 'Basic Data Entry Sheet'!#REF!, IF(M25&lt;='Basic Data Entry Sheet'!#REF!, 'Basic Data Entry Sheet'!#REF!, IF(M25&lt;='Basic Data Entry Sheet'!#REF!, 'Basic Data Entry Sheet'!#REF!, IF(M25&lt;='Basic Data Entry Sheet'!#REF!, 'Basic Data Entry Sheet'!#REF!, 'Basic Data Entry Sheet'!#REF!))))))))</f>
        <v>#REF!</v>
      </c>
      <c r="O25" s="28">
        <f>IF('Basic Data Entry Sheet'!G17="", "", 'Basic Data Entry Sheet'!G17)</f>
        <v>27</v>
      </c>
      <c r="P25" s="28" t="e">
        <f>IF(O25="", "", O25/'Basic Data Entry Sheet'!#REF!*100)</f>
        <v>#REF!</v>
      </c>
      <c r="Q25" s="28" t="e">
        <f>IF(P25="", "", IF(P25&lt;='Basic Data Entry Sheet'!#REF!, 'Basic Data Entry Sheet'!#REF!, IF(P25&lt;='Basic Data Entry Sheet'!#REF!, 'Basic Data Entry Sheet'!#REF!, IF(P25&lt;='Basic Data Entry Sheet'!#REF!, 'Basic Data Entry Sheet'!#REF!, IF(P25&lt;='Basic Data Entry Sheet'!#REF!, 'Basic Data Entry Sheet'!#REF!, IF(P25&lt;='Basic Data Entry Sheet'!#REF!, 'Basic Data Entry Sheet'!#REF!, IF(P25&lt;='Basic Data Entry Sheet'!#REF!, 'Basic Data Entry Sheet'!#REF!, IF(P25&lt;='Basic Data Entry Sheet'!#REF!, 'Basic Data Entry Sheet'!#REF!, 'Basic Data Entry Sheet'!#REF!))))))))</f>
        <v>#REF!</v>
      </c>
      <c r="R25" s="28">
        <f>IF('Basic Data Entry Sheet'!H17="", "", 'Basic Data Entry Sheet'!H17)</f>
        <v>27</v>
      </c>
      <c r="S25" s="28" t="e">
        <f>IF(R25="", "", R25/'Basic Data Entry Sheet'!#REF!*100)</f>
        <v>#REF!</v>
      </c>
      <c r="T25" s="28" t="e">
        <f>IF(S25="", "", IF(S25&lt;='Basic Data Entry Sheet'!#REF!, 'Basic Data Entry Sheet'!#REF!, IF(S25&lt;='Basic Data Entry Sheet'!#REF!, 'Basic Data Entry Sheet'!#REF!, IF(S25&lt;='Basic Data Entry Sheet'!#REF!, 'Basic Data Entry Sheet'!#REF!, IF(S25&lt;='Basic Data Entry Sheet'!#REF!, 'Basic Data Entry Sheet'!#REF!, IF(S25&lt;='Basic Data Entry Sheet'!#REF!, 'Basic Data Entry Sheet'!#REF!, IF(S25&lt;='Basic Data Entry Sheet'!#REF!, 'Basic Data Entry Sheet'!#REF!, IF(S25&lt;='Basic Data Entry Sheet'!#REF!, 'Basic Data Entry Sheet'!#REF!, 'Basic Data Entry Sheet'!#REF!))))))))</f>
        <v>#REF!</v>
      </c>
      <c r="U25" s="28">
        <f>IF('Basic Data Entry Sheet'!I17="", "", 'Basic Data Entry Sheet'!I17)</f>
        <v>27</v>
      </c>
      <c r="V25" s="28" t="e">
        <f>IF(U25="", "", U25/'Basic Data Entry Sheet'!#REF!*100)</f>
        <v>#REF!</v>
      </c>
      <c r="W25" s="28" t="e">
        <f>IF(V25="", "", IF(V25&lt;='Basic Data Entry Sheet'!#REF!, 'Basic Data Entry Sheet'!#REF!, IF(V25&lt;='Basic Data Entry Sheet'!#REF!, 'Basic Data Entry Sheet'!#REF!, IF(V25&lt;='Basic Data Entry Sheet'!#REF!, 'Basic Data Entry Sheet'!#REF!, IF(V25&lt;='Basic Data Entry Sheet'!#REF!, 'Basic Data Entry Sheet'!#REF!, IF(V25&lt;='Basic Data Entry Sheet'!#REF!, 'Basic Data Entry Sheet'!#REF!, IF(V25&lt;='Basic Data Entry Sheet'!#REF!, 'Basic Data Entry Sheet'!#REF!, IF(V25&lt;='Basic Data Entry Sheet'!#REF!, 'Basic Data Entry Sheet'!#REF!, 'Basic Data Entry Sheet'!#REF!))))))))</f>
        <v>#REF!</v>
      </c>
      <c r="X25" s="28">
        <f>IF('Basic Data Entry Sheet'!J17="", "", 'Basic Data Entry Sheet'!J17)</f>
        <v>27</v>
      </c>
      <c r="Y25" s="28" t="e">
        <f>IF(X25="", "", X25/'Basic Data Entry Sheet'!#REF!*100)</f>
        <v>#REF!</v>
      </c>
      <c r="Z25" s="28" t="e">
        <f>IF(Y25="", "", IF(Y25&lt;='Basic Data Entry Sheet'!#REF!, 'Basic Data Entry Sheet'!#REF!, IF(Y25&lt;='Basic Data Entry Sheet'!#REF!, 'Basic Data Entry Sheet'!#REF!, IF(Y25&lt;='Basic Data Entry Sheet'!#REF!, 'Basic Data Entry Sheet'!#REF!, IF(Y25&lt;='Basic Data Entry Sheet'!#REF!, 'Basic Data Entry Sheet'!#REF!, IF(Y25&lt;='Basic Data Entry Sheet'!#REF!, 'Basic Data Entry Sheet'!#REF!, IF(Y25&lt;='Basic Data Entry Sheet'!#REF!, 'Basic Data Entry Sheet'!#REF!, IF(Y25&lt;='Basic Data Entry Sheet'!#REF!, 'Basic Data Entry Sheet'!#REF!, 'Basic Data Entry Sheet'!#REF!))))))))</f>
        <v>#REF!</v>
      </c>
      <c r="AA25" s="28">
        <f>IF('Basic Data Entry Sheet'!K17="", "", 'Basic Data Entry Sheet'!K17)</f>
        <v>27</v>
      </c>
      <c r="AB25" s="28" t="e">
        <f>IF(AA25="", "", AA25/'Basic Data Entry Sheet'!#REF!*100)</f>
        <v>#REF!</v>
      </c>
      <c r="AC25" s="28" t="e">
        <f>IF(AB25="", "", IF(AB25&lt;='Basic Data Entry Sheet'!#REF!, 'Basic Data Entry Sheet'!#REF!, IF(AB25&lt;='Basic Data Entry Sheet'!#REF!, 'Basic Data Entry Sheet'!#REF!, IF(AB25&lt;='Basic Data Entry Sheet'!#REF!, 'Basic Data Entry Sheet'!#REF!, IF(AB25&lt;='Basic Data Entry Sheet'!#REF!, 'Basic Data Entry Sheet'!#REF!, IF(AB25&lt;='Basic Data Entry Sheet'!#REF!, 'Basic Data Entry Sheet'!#REF!, IF(AB25&lt;='Basic Data Entry Sheet'!#REF!, 'Basic Data Entry Sheet'!#REF!, IF(AB25&lt;='Basic Data Entry Sheet'!#REF!, 'Basic Data Entry Sheet'!#REF!, 'Basic Data Entry Sheet'!#REF!))))))))</f>
        <v>#REF!</v>
      </c>
      <c r="AD25" s="28">
        <f>IF('Basic Data Entry Sheet'!L17="", "", 'Basic Data Entry Sheet'!L17)</f>
        <v>27</v>
      </c>
      <c r="AE25" s="28" t="e">
        <f>IF(AD25="", "", AD25/'Basic Data Entry Sheet'!#REF!*100)</f>
        <v>#REF!</v>
      </c>
      <c r="AF25" s="28" t="e">
        <f>IF(AE25="", "", IF(AE25&lt;='Basic Data Entry Sheet'!#REF!, 'Basic Data Entry Sheet'!#REF!, IF(AE25&lt;='Basic Data Entry Sheet'!#REF!, 'Basic Data Entry Sheet'!#REF!, IF(AE25&lt;='Basic Data Entry Sheet'!#REF!, 'Basic Data Entry Sheet'!#REF!, IF(AE25&lt;='Basic Data Entry Sheet'!#REF!, 'Basic Data Entry Sheet'!#REF!, IF(AE25&lt;='Basic Data Entry Sheet'!#REF!, 'Basic Data Entry Sheet'!#REF!, IF(AE25&lt;='Basic Data Entry Sheet'!#REF!, 'Basic Data Entry Sheet'!#REF!, IF(AE25&lt;='Basic Data Entry Sheet'!#REF!, 'Basic Data Entry Sheet'!#REF!, 'Basic Data Entry Sheet'!#REF!))))))))</f>
        <v>#REF!</v>
      </c>
      <c r="AG25" s="28">
        <f t="shared" si="0"/>
        <v>270</v>
      </c>
      <c r="AH25" s="28" t="e">
        <f t="shared" si="1"/>
        <v>#REF!</v>
      </c>
      <c r="AI25" s="28" t="e">
        <f>IF(AH25="", "", IF(AH25&lt;='Basic Data Entry Sheet'!#REF!, 'Basic Data Entry Sheet'!#REF!, IF(AH25&lt;='Basic Data Entry Sheet'!#REF!, 'Basic Data Entry Sheet'!#REF!, IF(AH25&lt;='Basic Data Entry Sheet'!#REF!, 'Basic Data Entry Sheet'!#REF!, IF(AH25&lt;='Basic Data Entry Sheet'!#REF!, 'Basic Data Entry Sheet'!#REF!, IF(AH25&lt;='Basic Data Entry Sheet'!#REF!, 'Basic Data Entry Sheet'!#REF!, IF(AH25&lt;='Basic Data Entry Sheet'!#REF!, 'Basic Data Entry Sheet'!#REF!, IF(AH25&lt;='Basic Data Entry Sheet'!#REF!, 'Basic Data Entry Sheet'!#REF!, 'Basic Data Entry Sheet'!#REF!))))))))</f>
        <v>#REF!</v>
      </c>
      <c r="AJ25" s="28" t="e">
        <f t="shared" si="2"/>
        <v>#REF!</v>
      </c>
      <c r="AK25" s="28">
        <f>IF('Basic Data Entry Sheet'!M17="", "", 'Basic Data Entry Sheet'!M17)</f>
        <v>175</v>
      </c>
      <c r="AL25" s="25">
        <f>IF('Basic Data Entry Sheet'!N17="", "", 'Basic Data Entry Sheet'!N17)</f>
        <v>1138</v>
      </c>
    </row>
    <row r="26" spans="1:38">
      <c r="A26" s="27">
        <v>17</v>
      </c>
      <c r="B26" s="25" t="str">
        <f>IF('Basic Data Entry Sheet'!B18="", "", 'Basic Data Entry Sheet'!B18)</f>
        <v>q</v>
      </c>
      <c r="C26" s="28">
        <f>IF('Basic Data Entry Sheet'!C18="", "", 'Basic Data Entry Sheet'!C18)</f>
        <v>26</v>
      </c>
      <c r="D26" s="28" t="e">
        <f>IF(C26="", "", C26/'Basic Data Entry Sheet'!#REF!*100)</f>
        <v>#REF!</v>
      </c>
      <c r="E26" s="28" t="e">
        <f>IF(D26="", "", IF(D26&lt;='Basic Data Entry Sheet'!#REF!, 'Basic Data Entry Sheet'!#REF!, IF(D26&lt;='Basic Data Entry Sheet'!#REF!, 'Basic Data Entry Sheet'!#REF!, IF(D26&lt;='Basic Data Entry Sheet'!#REF!, 'Basic Data Entry Sheet'!#REF!, IF(D26&lt;='Basic Data Entry Sheet'!#REF!, 'Basic Data Entry Sheet'!#REF!, IF(D26&lt;='Basic Data Entry Sheet'!#REF!, 'Basic Data Entry Sheet'!#REF!, IF(D26&lt;='Basic Data Entry Sheet'!#REF!, 'Basic Data Entry Sheet'!#REF!, IF(D26&lt;='Basic Data Entry Sheet'!#REF!, 'Basic Data Entry Sheet'!#REF!, 'Basic Data Entry Sheet'!#REF!))))))))</f>
        <v>#REF!</v>
      </c>
      <c r="F26" s="28">
        <f>IF('Basic Data Entry Sheet'!D18="", "", 'Basic Data Entry Sheet'!D18)</f>
        <v>26</v>
      </c>
      <c r="G26" s="28" t="e">
        <f>IF(F26="", "", F26/'Basic Data Entry Sheet'!#REF!*100)</f>
        <v>#REF!</v>
      </c>
      <c r="H26" s="28" t="e">
        <f>IF(G26="", "", IF(G26&lt;='Basic Data Entry Sheet'!#REF!, 'Basic Data Entry Sheet'!#REF!, IF(G26&lt;='Basic Data Entry Sheet'!#REF!, 'Basic Data Entry Sheet'!#REF!, IF(G26&lt;='Basic Data Entry Sheet'!#REF!, 'Basic Data Entry Sheet'!#REF!, IF(G26&lt;='Basic Data Entry Sheet'!#REF!, 'Basic Data Entry Sheet'!#REF!, IF(G26&lt;='Basic Data Entry Sheet'!#REF!, 'Basic Data Entry Sheet'!#REF!, IF(G26&lt;='Basic Data Entry Sheet'!#REF!, 'Basic Data Entry Sheet'!#REF!, IF(G26&lt;='Basic Data Entry Sheet'!#REF!, 'Basic Data Entry Sheet'!#REF!, 'Basic Data Entry Sheet'!#REF!))))))))</f>
        <v>#REF!</v>
      </c>
      <c r="I26" s="28">
        <f>IF('Basic Data Entry Sheet'!E18="", "", 'Basic Data Entry Sheet'!E18)</f>
        <v>26</v>
      </c>
      <c r="J26" s="28" t="e">
        <f>IF(I26="", "", I26/'Basic Data Entry Sheet'!#REF!*100)</f>
        <v>#REF!</v>
      </c>
      <c r="K26" s="28" t="e">
        <f>IF(J26="", "", IF(J26&lt;='Basic Data Entry Sheet'!#REF!, 'Basic Data Entry Sheet'!#REF!, IF(J26&lt;='Basic Data Entry Sheet'!#REF!, 'Basic Data Entry Sheet'!#REF!, IF(J26&lt;='Basic Data Entry Sheet'!#REF!, 'Basic Data Entry Sheet'!#REF!, IF(J26&lt;='Basic Data Entry Sheet'!#REF!, 'Basic Data Entry Sheet'!#REF!, IF(J26&lt;='Basic Data Entry Sheet'!#REF!, 'Basic Data Entry Sheet'!#REF!, IF(J26&lt;='Basic Data Entry Sheet'!#REF!, 'Basic Data Entry Sheet'!#REF!, IF(J26&lt;='Basic Data Entry Sheet'!#REF!, 'Basic Data Entry Sheet'!#REF!, 'Basic Data Entry Sheet'!#REF!))))))))</f>
        <v>#REF!</v>
      </c>
      <c r="L26" s="28">
        <f>IF('Basic Data Entry Sheet'!F18="", "", 'Basic Data Entry Sheet'!F18)</f>
        <v>26</v>
      </c>
      <c r="M26" s="28" t="e">
        <f>IF(L26="", "", L26/'Basic Data Entry Sheet'!#REF!*100)</f>
        <v>#REF!</v>
      </c>
      <c r="N26" s="28" t="e">
        <f>IF(M26="", "", IF(M26&lt;='Basic Data Entry Sheet'!#REF!, 'Basic Data Entry Sheet'!#REF!, IF(M26&lt;='Basic Data Entry Sheet'!#REF!, 'Basic Data Entry Sheet'!#REF!, IF(M26&lt;='Basic Data Entry Sheet'!#REF!, 'Basic Data Entry Sheet'!#REF!, IF(M26&lt;='Basic Data Entry Sheet'!#REF!, 'Basic Data Entry Sheet'!#REF!, IF(M26&lt;='Basic Data Entry Sheet'!#REF!, 'Basic Data Entry Sheet'!#REF!, IF(M26&lt;='Basic Data Entry Sheet'!#REF!, 'Basic Data Entry Sheet'!#REF!, IF(M26&lt;='Basic Data Entry Sheet'!#REF!, 'Basic Data Entry Sheet'!#REF!, 'Basic Data Entry Sheet'!#REF!))))))))</f>
        <v>#REF!</v>
      </c>
      <c r="O26" s="28">
        <f>IF('Basic Data Entry Sheet'!G18="", "", 'Basic Data Entry Sheet'!G18)</f>
        <v>26</v>
      </c>
      <c r="P26" s="28" t="e">
        <f>IF(O26="", "", O26/'Basic Data Entry Sheet'!#REF!*100)</f>
        <v>#REF!</v>
      </c>
      <c r="Q26" s="28" t="e">
        <f>IF(P26="", "", IF(P26&lt;='Basic Data Entry Sheet'!#REF!, 'Basic Data Entry Sheet'!#REF!, IF(P26&lt;='Basic Data Entry Sheet'!#REF!, 'Basic Data Entry Sheet'!#REF!, IF(P26&lt;='Basic Data Entry Sheet'!#REF!, 'Basic Data Entry Sheet'!#REF!, IF(P26&lt;='Basic Data Entry Sheet'!#REF!, 'Basic Data Entry Sheet'!#REF!, IF(P26&lt;='Basic Data Entry Sheet'!#REF!, 'Basic Data Entry Sheet'!#REF!, IF(P26&lt;='Basic Data Entry Sheet'!#REF!, 'Basic Data Entry Sheet'!#REF!, IF(P26&lt;='Basic Data Entry Sheet'!#REF!, 'Basic Data Entry Sheet'!#REF!, 'Basic Data Entry Sheet'!#REF!))))))))</f>
        <v>#REF!</v>
      </c>
      <c r="R26" s="28">
        <f>IF('Basic Data Entry Sheet'!H18="", "", 'Basic Data Entry Sheet'!H18)</f>
        <v>26</v>
      </c>
      <c r="S26" s="28" t="e">
        <f>IF(R26="", "", R26/'Basic Data Entry Sheet'!#REF!*100)</f>
        <v>#REF!</v>
      </c>
      <c r="T26" s="28" t="e">
        <f>IF(S26="", "", IF(S26&lt;='Basic Data Entry Sheet'!#REF!, 'Basic Data Entry Sheet'!#REF!, IF(S26&lt;='Basic Data Entry Sheet'!#REF!, 'Basic Data Entry Sheet'!#REF!, IF(S26&lt;='Basic Data Entry Sheet'!#REF!, 'Basic Data Entry Sheet'!#REF!, IF(S26&lt;='Basic Data Entry Sheet'!#REF!, 'Basic Data Entry Sheet'!#REF!, IF(S26&lt;='Basic Data Entry Sheet'!#REF!, 'Basic Data Entry Sheet'!#REF!, IF(S26&lt;='Basic Data Entry Sheet'!#REF!, 'Basic Data Entry Sheet'!#REF!, IF(S26&lt;='Basic Data Entry Sheet'!#REF!, 'Basic Data Entry Sheet'!#REF!, 'Basic Data Entry Sheet'!#REF!))))))))</f>
        <v>#REF!</v>
      </c>
      <c r="U26" s="28">
        <f>IF('Basic Data Entry Sheet'!I18="", "", 'Basic Data Entry Sheet'!I18)</f>
        <v>26</v>
      </c>
      <c r="V26" s="28" t="e">
        <f>IF(U26="", "", U26/'Basic Data Entry Sheet'!#REF!*100)</f>
        <v>#REF!</v>
      </c>
      <c r="W26" s="28" t="e">
        <f>IF(V26="", "", IF(V26&lt;='Basic Data Entry Sheet'!#REF!, 'Basic Data Entry Sheet'!#REF!, IF(V26&lt;='Basic Data Entry Sheet'!#REF!, 'Basic Data Entry Sheet'!#REF!, IF(V26&lt;='Basic Data Entry Sheet'!#REF!, 'Basic Data Entry Sheet'!#REF!, IF(V26&lt;='Basic Data Entry Sheet'!#REF!, 'Basic Data Entry Sheet'!#REF!, IF(V26&lt;='Basic Data Entry Sheet'!#REF!, 'Basic Data Entry Sheet'!#REF!, IF(V26&lt;='Basic Data Entry Sheet'!#REF!, 'Basic Data Entry Sheet'!#REF!, IF(V26&lt;='Basic Data Entry Sheet'!#REF!, 'Basic Data Entry Sheet'!#REF!, 'Basic Data Entry Sheet'!#REF!))))))))</f>
        <v>#REF!</v>
      </c>
      <c r="X26" s="28">
        <f>IF('Basic Data Entry Sheet'!J18="", "", 'Basic Data Entry Sheet'!J18)</f>
        <v>26</v>
      </c>
      <c r="Y26" s="28" t="e">
        <f>IF(X26="", "", X26/'Basic Data Entry Sheet'!#REF!*100)</f>
        <v>#REF!</v>
      </c>
      <c r="Z26" s="28" t="e">
        <f>IF(Y26="", "", IF(Y26&lt;='Basic Data Entry Sheet'!#REF!, 'Basic Data Entry Sheet'!#REF!, IF(Y26&lt;='Basic Data Entry Sheet'!#REF!, 'Basic Data Entry Sheet'!#REF!, IF(Y26&lt;='Basic Data Entry Sheet'!#REF!, 'Basic Data Entry Sheet'!#REF!, IF(Y26&lt;='Basic Data Entry Sheet'!#REF!, 'Basic Data Entry Sheet'!#REF!, IF(Y26&lt;='Basic Data Entry Sheet'!#REF!, 'Basic Data Entry Sheet'!#REF!, IF(Y26&lt;='Basic Data Entry Sheet'!#REF!, 'Basic Data Entry Sheet'!#REF!, IF(Y26&lt;='Basic Data Entry Sheet'!#REF!, 'Basic Data Entry Sheet'!#REF!, 'Basic Data Entry Sheet'!#REF!))))))))</f>
        <v>#REF!</v>
      </c>
      <c r="AA26" s="28">
        <f>IF('Basic Data Entry Sheet'!K18="", "", 'Basic Data Entry Sheet'!K18)</f>
        <v>26</v>
      </c>
      <c r="AB26" s="28" t="e">
        <f>IF(AA26="", "", AA26/'Basic Data Entry Sheet'!#REF!*100)</f>
        <v>#REF!</v>
      </c>
      <c r="AC26" s="28" t="e">
        <f>IF(AB26="", "", IF(AB26&lt;='Basic Data Entry Sheet'!#REF!, 'Basic Data Entry Sheet'!#REF!, IF(AB26&lt;='Basic Data Entry Sheet'!#REF!, 'Basic Data Entry Sheet'!#REF!, IF(AB26&lt;='Basic Data Entry Sheet'!#REF!, 'Basic Data Entry Sheet'!#REF!, IF(AB26&lt;='Basic Data Entry Sheet'!#REF!, 'Basic Data Entry Sheet'!#REF!, IF(AB26&lt;='Basic Data Entry Sheet'!#REF!, 'Basic Data Entry Sheet'!#REF!, IF(AB26&lt;='Basic Data Entry Sheet'!#REF!, 'Basic Data Entry Sheet'!#REF!, IF(AB26&lt;='Basic Data Entry Sheet'!#REF!, 'Basic Data Entry Sheet'!#REF!, 'Basic Data Entry Sheet'!#REF!))))))))</f>
        <v>#REF!</v>
      </c>
      <c r="AD26" s="28">
        <f>IF('Basic Data Entry Sheet'!L18="", "", 'Basic Data Entry Sheet'!L18)</f>
        <v>26</v>
      </c>
      <c r="AE26" s="28" t="e">
        <f>IF(AD26="", "", AD26/'Basic Data Entry Sheet'!#REF!*100)</f>
        <v>#REF!</v>
      </c>
      <c r="AF26" s="28" t="e">
        <f>IF(AE26="", "", IF(AE26&lt;='Basic Data Entry Sheet'!#REF!, 'Basic Data Entry Sheet'!#REF!, IF(AE26&lt;='Basic Data Entry Sheet'!#REF!, 'Basic Data Entry Sheet'!#REF!, IF(AE26&lt;='Basic Data Entry Sheet'!#REF!, 'Basic Data Entry Sheet'!#REF!, IF(AE26&lt;='Basic Data Entry Sheet'!#REF!, 'Basic Data Entry Sheet'!#REF!, IF(AE26&lt;='Basic Data Entry Sheet'!#REF!, 'Basic Data Entry Sheet'!#REF!, IF(AE26&lt;='Basic Data Entry Sheet'!#REF!, 'Basic Data Entry Sheet'!#REF!, IF(AE26&lt;='Basic Data Entry Sheet'!#REF!, 'Basic Data Entry Sheet'!#REF!, 'Basic Data Entry Sheet'!#REF!))))))))</f>
        <v>#REF!</v>
      </c>
      <c r="AG26" s="28">
        <f t="shared" si="0"/>
        <v>260</v>
      </c>
      <c r="AH26" s="28" t="e">
        <f t="shared" si="1"/>
        <v>#REF!</v>
      </c>
      <c r="AI26" s="28" t="e">
        <f>IF(AH26="", "", IF(AH26&lt;='Basic Data Entry Sheet'!#REF!, 'Basic Data Entry Sheet'!#REF!, IF(AH26&lt;='Basic Data Entry Sheet'!#REF!, 'Basic Data Entry Sheet'!#REF!, IF(AH26&lt;='Basic Data Entry Sheet'!#REF!, 'Basic Data Entry Sheet'!#REF!, IF(AH26&lt;='Basic Data Entry Sheet'!#REF!, 'Basic Data Entry Sheet'!#REF!, IF(AH26&lt;='Basic Data Entry Sheet'!#REF!, 'Basic Data Entry Sheet'!#REF!, IF(AH26&lt;='Basic Data Entry Sheet'!#REF!, 'Basic Data Entry Sheet'!#REF!, IF(AH26&lt;='Basic Data Entry Sheet'!#REF!, 'Basic Data Entry Sheet'!#REF!, 'Basic Data Entry Sheet'!#REF!))))))))</f>
        <v>#REF!</v>
      </c>
      <c r="AJ26" s="28" t="e">
        <f t="shared" si="2"/>
        <v>#REF!</v>
      </c>
      <c r="AK26" s="28">
        <f>IF('Basic Data Entry Sheet'!M18="", "", 'Basic Data Entry Sheet'!M18)</f>
        <v>176</v>
      </c>
      <c r="AL26" s="25">
        <f>IF('Basic Data Entry Sheet'!N18="", "", 'Basic Data Entry Sheet'!N18)</f>
        <v>1139</v>
      </c>
    </row>
    <row r="27" spans="1:38">
      <c r="A27" s="27">
        <v>18</v>
      </c>
      <c r="B27" s="25" t="str">
        <f>IF('Basic Data Entry Sheet'!B19="", "", 'Basic Data Entry Sheet'!B19)</f>
        <v>r</v>
      </c>
      <c r="C27" s="28">
        <f>IF('Basic Data Entry Sheet'!C19="", "", 'Basic Data Entry Sheet'!C19)</f>
        <v>25</v>
      </c>
      <c r="D27" s="28" t="e">
        <f>IF(C27="", "", C27/'Basic Data Entry Sheet'!#REF!*100)</f>
        <v>#REF!</v>
      </c>
      <c r="E27" s="28" t="e">
        <f>IF(D27="", "", IF(D27&lt;='Basic Data Entry Sheet'!#REF!, 'Basic Data Entry Sheet'!#REF!, IF(D27&lt;='Basic Data Entry Sheet'!#REF!, 'Basic Data Entry Sheet'!#REF!, IF(D27&lt;='Basic Data Entry Sheet'!#REF!, 'Basic Data Entry Sheet'!#REF!, IF(D27&lt;='Basic Data Entry Sheet'!#REF!, 'Basic Data Entry Sheet'!#REF!, IF(D27&lt;='Basic Data Entry Sheet'!#REF!, 'Basic Data Entry Sheet'!#REF!, IF(D27&lt;='Basic Data Entry Sheet'!#REF!, 'Basic Data Entry Sheet'!#REF!, IF(D27&lt;='Basic Data Entry Sheet'!#REF!, 'Basic Data Entry Sheet'!#REF!, 'Basic Data Entry Sheet'!#REF!))))))))</f>
        <v>#REF!</v>
      </c>
      <c r="F27" s="28">
        <f>IF('Basic Data Entry Sheet'!D19="", "", 'Basic Data Entry Sheet'!D19)</f>
        <v>25</v>
      </c>
      <c r="G27" s="28" t="e">
        <f>IF(F27="", "", F27/'Basic Data Entry Sheet'!#REF!*100)</f>
        <v>#REF!</v>
      </c>
      <c r="H27" s="28" t="e">
        <f>IF(G27="", "", IF(G27&lt;='Basic Data Entry Sheet'!#REF!, 'Basic Data Entry Sheet'!#REF!, IF(G27&lt;='Basic Data Entry Sheet'!#REF!, 'Basic Data Entry Sheet'!#REF!, IF(G27&lt;='Basic Data Entry Sheet'!#REF!, 'Basic Data Entry Sheet'!#REF!, IF(G27&lt;='Basic Data Entry Sheet'!#REF!, 'Basic Data Entry Sheet'!#REF!, IF(G27&lt;='Basic Data Entry Sheet'!#REF!, 'Basic Data Entry Sheet'!#REF!, IF(G27&lt;='Basic Data Entry Sheet'!#REF!, 'Basic Data Entry Sheet'!#REF!, IF(G27&lt;='Basic Data Entry Sheet'!#REF!, 'Basic Data Entry Sheet'!#REF!, 'Basic Data Entry Sheet'!#REF!))))))))</f>
        <v>#REF!</v>
      </c>
      <c r="I27" s="28">
        <f>IF('Basic Data Entry Sheet'!E19="", "", 'Basic Data Entry Sheet'!E19)</f>
        <v>25</v>
      </c>
      <c r="J27" s="28" t="e">
        <f>IF(I27="", "", I27/'Basic Data Entry Sheet'!#REF!*100)</f>
        <v>#REF!</v>
      </c>
      <c r="K27" s="28" t="e">
        <f>IF(J27="", "", IF(J27&lt;='Basic Data Entry Sheet'!#REF!, 'Basic Data Entry Sheet'!#REF!, IF(J27&lt;='Basic Data Entry Sheet'!#REF!, 'Basic Data Entry Sheet'!#REF!, IF(J27&lt;='Basic Data Entry Sheet'!#REF!, 'Basic Data Entry Sheet'!#REF!, IF(J27&lt;='Basic Data Entry Sheet'!#REF!, 'Basic Data Entry Sheet'!#REF!, IF(J27&lt;='Basic Data Entry Sheet'!#REF!, 'Basic Data Entry Sheet'!#REF!, IF(J27&lt;='Basic Data Entry Sheet'!#REF!, 'Basic Data Entry Sheet'!#REF!, IF(J27&lt;='Basic Data Entry Sheet'!#REF!, 'Basic Data Entry Sheet'!#REF!, 'Basic Data Entry Sheet'!#REF!))))))))</f>
        <v>#REF!</v>
      </c>
      <c r="L27" s="28">
        <f>IF('Basic Data Entry Sheet'!F19="", "", 'Basic Data Entry Sheet'!F19)</f>
        <v>25</v>
      </c>
      <c r="M27" s="28" t="e">
        <f>IF(L27="", "", L27/'Basic Data Entry Sheet'!#REF!*100)</f>
        <v>#REF!</v>
      </c>
      <c r="N27" s="28" t="e">
        <f>IF(M27="", "", IF(M27&lt;='Basic Data Entry Sheet'!#REF!, 'Basic Data Entry Sheet'!#REF!, IF(M27&lt;='Basic Data Entry Sheet'!#REF!, 'Basic Data Entry Sheet'!#REF!, IF(M27&lt;='Basic Data Entry Sheet'!#REF!, 'Basic Data Entry Sheet'!#REF!, IF(M27&lt;='Basic Data Entry Sheet'!#REF!, 'Basic Data Entry Sheet'!#REF!, IF(M27&lt;='Basic Data Entry Sheet'!#REF!, 'Basic Data Entry Sheet'!#REF!, IF(M27&lt;='Basic Data Entry Sheet'!#REF!, 'Basic Data Entry Sheet'!#REF!, IF(M27&lt;='Basic Data Entry Sheet'!#REF!, 'Basic Data Entry Sheet'!#REF!, 'Basic Data Entry Sheet'!#REF!))))))))</f>
        <v>#REF!</v>
      </c>
      <c r="O27" s="28">
        <f>IF('Basic Data Entry Sheet'!G19="", "", 'Basic Data Entry Sheet'!G19)</f>
        <v>25</v>
      </c>
      <c r="P27" s="28" t="e">
        <f>IF(O27="", "", O27/'Basic Data Entry Sheet'!#REF!*100)</f>
        <v>#REF!</v>
      </c>
      <c r="Q27" s="28" t="e">
        <f>IF(P27="", "", IF(P27&lt;='Basic Data Entry Sheet'!#REF!, 'Basic Data Entry Sheet'!#REF!, IF(P27&lt;='Basic Data Entry Sheet'!#REF!, 'Basic Data Entry Sheet'!#REF!, IF(P27&lt;='Basic Data Entry Sheet'!#REF!, 'Basic Data Entry Sheet'!#REF!, IF(P27&lt;='Basic Data Entry Sheet'!#REF!, 'Basic Data Entry Sheet'!#REF!, IF(P27&lt;='Basic Data Entry Sheet'!#REF!, 'Basic Data Entry Sheet'!#REF!, IF(P27&lt;='Basic Data Entry Sheet'!#REF!, 'Basic Data Entry Sheet'!#REF!, IF(P27&lt;='Basic Data Entry Sheet'!#REF!, 'Basic Data Entry Sheet'!#REF!, 'Basic Data Entry Sheet'!#REF!))))))))</f>
        <v>#REF!</v>
      </c>
      <c r="R27" s="28">
        <f>IF('Basic Data Entry Sheet'!H19="", "", 'Basic Data Entry Sheet'!H19)</f>
        <v>25</v>
      </c>
      <c r="S27" s="28" t="e">
        <f>IF(R27="", "", R27/'Basic Data Entry Sheet'!#REF!*100)</f>
        <v>#REF!</v>
      </c>
      <c r="T27" s="28" t="e">
        <f>IF(S27="", "", IF(S27&lt;='Basic Data Entry Sheet'!#REF!, 'Basic Data Entry Sheet'!#REF!, IF(S27&lt;='Basic Data Entry Sheet'!#REF!, 'Basic Data Entry Sheet'!#REF!, IF(S27&lt;='Basic Data Entry Sheet'!#REF!, 'Basic Data Entry Sheet'!#REF!, IF(S27&lt;='Basic Data Entry Sheet'!#REF!, 'Basic Data Entry Sheet'!#REF!, IF(S27&lt;='Basic Data Entry Sheet'!#REF!, 'Basic Data Entry Sheet'!#REF!, IF(S27&lt;='Basic Data Entry Sheet'!#REF!, 'Basic Data Entry Sheet'!#REF!, IF(S27&lt;='Basic Data Entry Sheet'!#REF!, 'Basic Data Entry Sheet'!#REF!, 'Basic Data Entry Sheet'!#REF!))))))))</f>
        <v>#REF!</v>
      </c>
      <c r="U27" s="28">
        <f>IF('Basic Data Entry Sheet'!I19="", "", 'Basic Data Entry Sheet'!I19)</f>
        <v>25</v>
      </c>
      <c r="V27" s="28" t="e">
        <f>IF(U27="", "", U27/'Basic Data Entry Sheet'!#REF!*100)</f>
        <v>#REF!</v>
      </c>
      <c r="W27" s="28" t="e">
        <f>IF(V27="", "", IF(V27&lt;='Basic Data Entry Sheet'!#REF!, 'Basic Data Entry Sheet'!#REF!, IF(V27&lt;='Basic Data Entry Sheet'!#REF!, 'Basic Data Entry Sheet'!#REF!, IF(V27&lt;='Basic Data Entry Sheet'!#REF!, 'Basic Data Entry Sheet'!#REF!, IF(V27&lt;='Basic Data Entry Sheet'!#REF!, 'Basic Data Entry Sheet'!#REF!, IF(V27&lt;='Basic Data Entry Sheet'!#REF!, 'Basic Data Entry Sheet'!#REF!, IF(V27&lt;='Basic Data Entry Sheet'!#REF!, 'Basic Data Entry Sheet'!#REF!, IF(V27&lt;='Basic Data Entry Sheet'!#REF!, 'Basic Data Entry Sheet'!#REF!, 'Basic Data Entry Sheet'!#REF!))))))))</f>
        <v>#REF!</v>
      </c>
      <c r="X27" s="28">
        <f>IF('Basic Data Entry Sheet'!J19="", "", 'Basic Data Entry Sheet'!J19)</f>
        <v>25</v>
      </c>
      <c r="Y27" s="28" t="e">
        <f>IF(X27="", "", X27/'Basic Data Entry Sheet'!#REF!*100)</f>
        <v>#REF!</v>
      </c>
      <c r="Z27" s="28" t="e">
        <f>IF(Y27="", "", IF(Y27&lt;='Basic Data Entry Sheet'!#REF!, 'Basic Data Entry Sheet'!#REF!, IF(Y27&lt;='Basic Data Entry Sheet'!#REF!, 'Basic Data Entry Sheet'!#REF!, IF(Y27&lt;='Basic Data Entry Sheet'!#REF!, 'Basic Data Entry Sheet'!#REF!, IF(Y27&lt;='Basic Data Entry Sheet'!#REF!, 'Basic Data Entry Sheet'!#REF!, IF(Y27&lt;='Basic Data Entry Sheet'!#REF!, 'Basic Data Entry Sheet'!#REF!, IF(Y27&lt;='Basic Data Entry Sheet'!#REF!, 'Basic Data Entry Sheet'!#REF!, IF(Y27&lt;='Basic Data Entry Sheet'!#REF!, 'Basic Data Entry Sheet'!#REF!, 'Basic Data Entry Sheet'!#REF!))))))))</f>
        <v>#REF!</v>
      </c>
      <c r="AA27" s="28">
        <f>IF('Basic Data Entry Sheet'!K19="", "", 'Basic Data Entry Sheet'!K19)</f>
        <v>25</v>
      </c>
      <c r="AB27" s="28" t="e">
        <f>IF(AA27="", "", AA27/'Basic Data Entry Sheet'!#REF!*100)</f>
        <v>#REF!</v>
      </c>
      <c r="AC27" s="28" t="e">
        <f>IF(AB27="", "", IF(AB27&lt;='Basic Data Entry Sheet'!#REF!, 'Basic Data Entry Sheet'!#REF!, IF(AB27&lt;='Basic Data Entry Sheet'!#REF!, 'Basic Data Entry Sheet'!#REF!, IF(AB27&lt;='Basic Data Entry Sheet'!#REF!, 'Basic Data Entry Sheet'!#REF!, IF(AB27&lt;='Basic Data Entry Sheet'!#REF!, 'Basic Data Entry Sheet'!#REF!, IF(AB27&lt;='Basic Data Entry Sheet'!#REF!, 'Basic Data Entry Sheet'!#REF!, IF(AB27&lt;='Basic Data Entry Sheet'!#REF!, 'Basic Data Entry Sheet'!#REF!, IF(AB27&lt;='Basic Data Entry Sheet'!#REF!, 'Basic Data Entry Sheet'!#REF!, 'Basic Data Entry Sheet'!#REF!))))))))</f>
        <v>#REF!</v>
      </c>
      <c r="AD27" s="28">
        <f>IF('Basic Data Entry Sheet'!L19="", "", 'Basic Data Entry Sheet'!L19)</f>
        <v>25</v>
      </c>
      <c r="AE27" s="28" t="e">
        <f>IF(AD27="", "", AD27/'Basic Data Entry Sheet'!#REF!*100)</f>
        <v>#REF!</v>
      </c>
      <c r="AF27" s="28" t="e">
        <f>IF(AE27="", "", IF(AE27&lt;='Basic Data Entry Sheet'!#REF!, 'Basic Data Entry Sheet'!#REF!, IF(AE27&lt;='Basic Data Entry Sheet'!#REF!, 'Basic Data Entry Sheet'!#REF!, IF(AE27&lt;='Basic Data Entry Sheet'!#REF!, 'Basic Data Entry Sheet'!#REF!, IF(AE27&lt;='Basic Data Entry Sheet'!#REF!, 'Basic Data Entry Sheet'!#REF!, IF(AE27&lt;='Basic Data Entry Sheet'!#REF!, 'Basic Data Entry Sheet'!#REF!, IF(AE27&lt;='Basic Data Entry Sheet'!#REF!, 'Basic Data Entry Sheet'!#REF!, IF(AE27&lt;='Basic Data Entry Sheet'!#REF!, 'Basic Data Entry Sheet'!#REF!, 'Basic Data Entry Sheet'!#REF!))))))))</f>
        <v>#REF!</v>
      </c>
      <c r="AG27" s="28">
        <f t="shared" si="0"/>
        <v>250</v>
      </c>
      <c r="AH27" s="28" t="e">
        <f t="shared" si="1"/>
        <v>#REF!</v>
      </c>
      <c r="AI27" s="28" t="e">
        <f>IF(AH27="", "", IF(AH27&lt;='Basic Data Entry Sheet'!#REF!, 'Basic Data Entry Sheet'!#REF!, IF(AH27&lt;='Basic Data Entry Sheet'!#REF!, 'Basic Data Entry Sheet'!#REF!, IF(AH27&lt;='Basic Data Entry Sheet'!#REF!, 'Basic Data Entry Sheet'!#REF!, IF(AH27&lt;='Basic Data Entry Sheet'!#REF!, 'Basic Data Entry Sheet'!#REF!, IF(AH27&lt;='Basic Data Entry Sheet'!#REF!, 'Basic Data Entry Sheet'!#REF!, IF(AH27&lt;='Basic Data Entry Sheet'!#REF!, 'Basic Data Entry Sheet'!#REF!, IF(AH27&lt;='Basic Data Entry Sheet'!#REF!, 'Basic Data Entry Sheet'!#REF!, 'Basic Data Entry Sheet'!#REF!))))))))</f>
        <v>#REF!</v>
      </c>
      <c r="AJ27" s="28" t="e">
        <f t="shared" si="2"/>
        <v>#REF!</v>
      </c>
      <c r="AK27" s="28">
        <f>IF('Basic Data Entry Sheet'!M19="", "", 'Basic Data Entry Sheet'!M19)</f>
        <v>177</v>
      </c>
      <c r="AL27" s="25">
        <f>IF('Basic Data Entry Sheet'!N19="", "", 'Basic Data Entry Sheet'!N19)</f>
        <v>1140</v>
      </c>
    </row>
    <row r="28" spans="1:38">
      <c r="A28" s="27">
        <v>19</v>
      </c>
      <c r="B28" s="25" t="str">
        <f>IF('Basic Data Entry Sheet'!B20="", "", 'Basic Data Entry Sheet'!B20)</f>
        <v>s</v>
      </c>
      <c r="C28" s="28">
        <f>IF('Basic Data Entry Sheet'!C20="", "", 'Basic Data Entry Sheet'!C20)</f>
        <v>24</v>
      </c>
      <c r="D28" s="28" t="e">
        <f>IF(C28="", "", C28/'Basic Data Entry Sheet'!#REF!*100)</f>
        <v>#REF!</v>
      </c>
      <c r="E28" s="28" t="e">
        <f>IF(D28="", "", IF(D28&lt;='Basic Data Entry Sheet'!#REF!, 'Basic Data Entry Sheet'!#REF!, IF(D28&lt;='Basic Data Entry Sheet'!#REF!, 'Basic Data Entry Sheet'!#REF!, IF(D28&lt;='Basic Data Entry Sheet'!#REF!, 'Basic Data Entry Sheet'!#REF!, IF(D28&lt;='Basic Data Entry Sheet'!#REF!, 'Basic Data Entry Sheet'!#REF!, IF(D28&lt;='Basic Data Entry Sheet'!#REF!, 'Basic Data Entry Sheet'!#REF!, IF(D28&lt;='Basic Data Entry Sheet'!#REF!, 'Basic Data Entry Sheet'!#REF!, IF(D28&lt;='Basic Data Entry Sheet'!#REF!, 'Basic Data Entry Sheet'!#REF!, 'Basic Data Entry Sheet'!#REF!))))))))</f>
        <v>#REF!</v>
      </c>
      <c r="F28" s="28">
        <f>IF('Basic Data Entry Sheet'!D20="", "", 'Basic Data Entry Sheet'!D20)</f>
        <v>24</v>
      </c>
      <c r="G28" s="28" t="e">
        <f>IF(F28="", "", F28/'Basic Data Entry Sheet'!#REF!*100)</f>
        <v>#REF!</v>
      </c>
      <c r="H28" s="28" t="e">
        <f>IF(G28="", "", IF(G28&lt;='Basic Data Entry Sheet'!#REF!, 'Basic Data Entry Sheet'!#REF!, IF(G28&lt;='Basic Data Entry Sheet'!#REF!, 'Basic Data Entry Sheet'!#REF!, IF(G28&lt;='Basic Data Entry Sheet'!#REF!, 'Basic Data Entry Sheet'!#REF!, IF(G28&lt;='Basic Data Entry Sheet'!#REF!, 'Basic Data Entry Sheet'!#REF!, IF(G28&lt;='Basic Data Entry Sheet'!#REF!, 'Basic Data Entry Sheet'!#REF!, IF(G28&lt;='Basic Data Entry Sheet'!#REF!, 'Basic Data Entry Sheet'!#REF!, IF(G28&lt;='Basic Data Entry Sheet'!#REF!, 'Basic Data Entry Sheet'!#REF!, 'Basic Data Entry Sheet'!#REF!))))))))</f>
        <v>#REF!</v>
      </c>
      <c r="I28" s="28">
        <f>IF('Basic Data Entry Sheet'!E20="", "", 'Basic Data Entry Sheet'!E20)</f>
        <v>24</v>
      </c>
      <c r="J28" s="28" t="e">
        <f>IF(I28="", "", I28/'Basic Data Entry Sheet'!#REF!*100)</f>
        <v>#REF!</v>
      </c>
      <c r="K28" s="28" t="e">
        <f>IF(J28="", "", IF(J28&lt;='Basic Data Entry Sheet'!#REF!, 'Basic Data Entry Sheet'!#REF!, IF(J28&lt;='Basic Data Entry Sheet'!#REF!, 'Basic Data Entry Sheet'!#REF!, IF(J28&lt;='Basic Data Entry Sheet'!#REF!, 'Basic Data Entry Sheet'!#REF!, IF(J28&lt;='Basic Data Entry Sheet'!#REF!, 'Basic Data Entry Sheet'!#REF!, IF(J28&lt;='Basic Data Entry Sheet'!#REF!, 'Basic Data Entry Sheet'!#REF!, IF(J28&lt;='Basic Data Entry Sheet'!#REF!, 'Basic Data Entry Sheet'!#REF!, IF(J28&lt;='Basic Data Entry Sheet'!#REF!, 'Basic Data Entry Sheet'!#REF!, 'Basic Data Entry Sheet'!#REF!))))))))</f>
        <v>#REF!</v>
      </c>
      <c r="L28" s="28">
        <f>IF('Basic Data Entry Sheet'!F20="", "", 'Basic Data Entry Sheet'!F20)</f>
        <v>24</v>
      </c>
      <c r="M28" s="28" t="e">
        <f>IF(L28="", "", L28/'Basic Data Entry Sheet'!#REF!*100)</f>
        <v>#REF!</v>
      </c>
      <c r="N28" s="28" t="e">
        <f>IF(M28="", "", IF(M28&lt;='Basic Data Entry Sheet'!#REF!, 'Basic Data Entry Sheet'!#REF!, IF(M28&lt;='Basic Data Entry Sheet'!#REF!, 'Basic Data Entry Sheet'!#REF!, IF(M28&lt;='Basic Data Entry Sheet'!#REF!, 'Basic Data Entry Sheet'!#REF!, IF(M28&lt;='Basic Data Entry Sheet'!#REF!, 'Basic Data Entry Sheet'!#REF!, IF(M28&lt;='Basic Data Entry Sheet'!#REF!, 'Basic Data Entry Sheet'!#REF!, IF(M28&lt;='Basic Data Entry Sheet'!#REF!, 'Basic Data Entry Sheet'!#REF!, IF(M28&lt;='Basic Data Entry Sheet'!#REF!, 'Basic Data Entry Sheet'!#REF!, 'Basic Data Entry Sheet'!#REF!))))))))</f>
        <v>#REF!</v>
      </c>
      <c r="O28" s="28">
        <f>IF('Basic Data Entry Sheet'!G20="", "", 'Basic Data Entry Sheet'!G20)</f>
        <v>24</v>
      </c>
      <c r="P28" s="28" t="e">
        <f>IF(O28="", "", O28/'Basic Data Entry Sheet'!#REF!*100)</f>
        <v>#REF!</v>
      </c>
      <c r="Q28" s="28" t="e">
        <f>IF(P28="", "", IF(P28&lt;='Basic Data Entry Sheet'!#REF!, 'Basic Data Entry Sheet'!#REF!, IF(P28&lt;='Basic Data Entry Sheet'!#REF!, 'Basic Data Entry Sheet'!#REF!, IF(P28&lt;='Basic Data Entry Sheet'!#REF!, 'Basic Data Entry Sheet'!#REF!, IF(P28&lt;='Basic Data Entry Sheet'!#REF!, 'Basic Data Entry Sheet'!#REF!, IF(P28&lt;='Basic Data Entry Sheet'!#REF!, 'Basic Data Entry Sheet'!#REF!, IF(P28&lt;='Basic Data Entry Sheet'!#REF!, 'Basic Data Entry Sheet'!#REF!, IF(P28&lt;='Basic Data Entry Sheet'!#REF!, 'Basic Data Entry Sheet'!#REF!, 'Basic Data Entry Sheet'!#REF!))))))))</f>
        <v>#REF!</v>
      </c>
      <c r="R28" s="28">
        <f>IF('Basic Data Entry Sheet'!H20="", "", 'Basic Data Entry Sheet'!H20)</f>
        <v>24</v>
      </c>
      <c r="S28" s="28" t="e">
        <f>IF(R28="", "", R28/'Basic Data Entry Sheet'!#REF!*100)</f>
        <v>#REF!</v>
      </c>
      <c r="T28" s="28" t="e">
        <f>IF(S28="", "", IF(S28&lt;='Basic Data Entry Sheet'!#REF!, 'Basic Data Entry Sheet'!#REF!, IF(S28&lt;='Basic Data Entry Sheet'!#REF!, 'Basic Data Entry Sheet'!#REF!, IF(S28&lt;='Basic Data Entry Sheet'!#REF!, 'Basic Data Entry Sheet'!#REF!, IF(S28&lt;='Basic Data Entry Sheet'!#REF!, 'Basic Data Entry Sheet'!#REF!, IF(S28&lt;='Basic Data Entry Sheet'!#REF!, 'Basic Data Entry Sheet'!#REF!, IF(S28&lt;='Basic Data Entry Sheet'!#REF!, 'Basic Data Entry Sheet'!#REF!, IF(S28&lt;='Basic Data Entry Sheet'!#REF!, 'Basic Data Entry Sheet'!#REF!, 'Basic Data Entry Sheet'!#REF!))))))))</f>
        <v>#REF!</v>
      </c>
      <c r="U28" s="28">
        <f>IF('Basic Data Entry Sheet'!I20="", "", 'Basic Data Entry Sheet'!I20)</f>
        <v>24</v>
      </c>
      <c r="V28" s="28" t="e">
        <f>IF(U28="", "", U28/'Basic Data Entry Sheet'!#REF!*100)</f>
        <v>#REF!</v>
      </c>
      <c r="W28" s="28" t="e">
        <f>IF(V28="", "", IF(V28&lt;='Basic Data Entry Sheet'!#REF!, 'Basic Data Entry Sheet'!#REF!, IF(V28&lt;='Basic Data Entry Sheet'!#REF!, 'Basic Data Entry Sheet'!#REF!, IF(V28&lt;='Basic Data Entry Sheet'!#REF!, 'Basic Data Entry Sheet'!#REF!, IF(V28&lt;='Basic Data Entry Sheet'!#REF!, 'Basic Data Entry Sheet'!#REF!, IF(V28&lt;='Basic Data Entry Sheet'!#REF!, 'Basic Data Entry Sheet'!#REF!, IF(V28&lt;='Basic Data Entry Sheet'!#REF!, 'Basic Data Entry Sheet'!#REF!, IF(V28&lt;='Basic Data Entry Sheet'!#REF!, 'Basic Data Entry Sheet'!#REF!, 'Basic Data Entry Sheet'!#REF!))))))))</f>
        <v>#REF!</v>
      </c>
      <c r="X28" s="28">
        <f>IF('Basic Data Entry Sheet'!J20="", "", 'Basic Data Entry Sheet'!J20)</f>
        <v>24</v>
      </c>
      <c r="Y28" s="28" t="e">
        <f>IF(X28="", "", X28/'Basic Data Entry Sheet'!#REF!*100)</f>
        <v>#REF!</v>
      </c>
      <c r="Z28" s="28" t="e">
        <f>IF(Y28="", "", IF(Y28&lt;='Basic Data Entry Sheet'!#REF!, 'Basic Data Entry Sheet'!#REF!, IF(Y28&lt;='Basic Data Entry Sheet'!#REF!, 'Basic Data Entry Sheet'!#REF!, IF(Y28&lt;='Basic Data Entry Sheet'!#REF!, 'Basic Data Entry Sheet'!#REF!, IF(Y28&lt;='Basic Data Entry Sheet'!#REF!, 'Basic Data Entry Sheet'!#REF!, IF(Y28&lt;='Basic Data Entry Sheet'!#REF!, 'Basic Data Entry Sheet'!#REF!, IF(Y28&lt;='Basic Data Entry Sheet'!#REF!, 'Basic Data Entry Sheet'!#REF!, IF(Y28&lt;='Basic Data Entry Sheet'!#REF!, 'Basic Data Entry Sheet'!#REF!, 'Basic Data Entry Sheet'!#REF!))))))))</f>
        <v>#REF!</v>
      </c>
      <c r="AA28" s="28">
        <f>IF('Basic Data Entry Sheet'!K20="", "", 'Basic Data Entry Sheet'!K20)</f>
        <v>24</v>
      </c>
      <c r="AB28" s="28" t="e">
        <f>IF(AA28="", "", AA28/'Basic Data Entry Sheet'!#REF!*100)</f>
        <v>#REF!</v>
      </c>
      <c r="AC28" s="28" t="e">
        <f>IF(AB28="", "", IF(AB28&lt;='Basic Data Entry Sheet'!#REF!, 'Basic Data Entry Sheet'!#REF!, IF(AB28&lt;='Basic Data Entry Sheet'!#REF!, 'Basic Data Entry Sheet'!#REF!, IF(AB28&lt;='Basic Data Entry Sheet'!#REF!, 'Basic Data Entry Sheet'!#REF!, IF(AB28&lt;='Basic Data Entry Sheet'!#REF!, 'Basic Data Entry Sheet'!#REF!, IF(AB28&lt;='Basic Data Entry Sheet'!#REF!, 'Basic Data Entry Sheet'!#REF!, IF(AB28&lt;='Basic Data Entry Sheet'!#REF!, 'Basic Data Entry Sheet'!#REF!, IF(AB28&lt;='Basic Data Entry Sheet'!#REF!, 'Basic Data Entry Sheet'!#REF!, 'Basic Data Entry Sheet'!#REF!))))))))</f>
        <v>#REF!</v>
      </c>
      <c r="AD28" s="28">
        <f>IF('Basic Data Entry Sheet'!L20="", "", 'Basic Data Entry Sheet'!L20)</f>
        <v>24</v>
      </c>
      <c r="AE28" s="28" t="e">
        <f>IF(AD28="", "", AD28/'Basic Data Entry Sheet'!#REF!*100)</f>
        <v>#REF!</v>
      </c>
      <c r="AF28" s="28" t="e">
        <f>IF(AE28="", "", IF(AE28&lt;='Basic Data Entry Sheet'!#REF!, 'Basic Data Entry Sheet'!#REF!, IF(AE28&lt;='Basic Data Entry Sheet'!#REF!, 'Basic Data Entry Sheet'!#REF!, IF(AE28&lt;='Basic Data Entry Sheet'!#REF!, 'Basic Data Entry Sheet'!#REF!, IF(AE28&lt;='Basic Data Entry Sheet'!#REF!, 'Basic Data Entry Sheet'!#REF!, IF(AE28&lt;='Basic Data Entry Sheet'!#REF!, 'Basic Data Entry Sheet'!#REF!, IF(AE28&lt;='Basic Data Entry Sheet'!#REF!, 'Basic Data Entry Sheet'!#REF!, IF(AE28&lt;='Basic Data Entry Sheet'!#REF!, 'Basic Data Entry Sheet'!#REF!, 'Basic Data Entry Sheet'!#REF!))))))))</f>
        <v>#REF!</v>
      </c>
      <c r="AG28" s="28">
        <f t="shared" si="0"/>
        <v>240</v>
      </c>
      <c r="AH28" s="28" t="e">
        <f t="shared" si="1"/>
        <v>#REF!</v>
      </c>
      <c r="AI28" s="28" t="e">
        <f>IF(AH28="", "", IF(AH28&lt;='Basic Data Entry Sheet'!#REF!, 'Basic Data Entry Sheet'!#REF!, IF(AH28&lt;='Basic Data Entry Sheet'!#REF!, 'Basic Data Entry Sheet'!#REF!, IF(AH28&lt;='Basic Data Entry Sheet'!#REF!, 'Basic Data Entry Sheet'!#REF!, IF(AH28&lt;='Basic Data Entry Sheet'!#REF!, 'Basic Data Entry Sheet'!#REF!, IF(AH28&lt;='Basic Data Entry Sheet'!#REF!, 'Basic Data Entry Sheet'!#REF!, IF(AH28&lt;='Basic Data Entry Sheet'!#REF!, 'Basic Data Entry Sheet'!#REF!, IF(AH28&lt;='Basic Data Entry Sheet'!#REF!, 'Basic Data Entry Sheet'!#REF!, 'Basic Data Entry Sheet'!#REF!))))))))</f>
        <v>#REF!</v>
      </c>
      <c r="AJ28" s="28" t="e">
        <f t="shared" si="2"/>
        <v>#REF!</v>
      </c>
      <c r="AK28" s="28">
        <f>IF('Basic Data Entry Sheet'!M20="", "", 'Basic Data Entry Sheet'!M20)</f>
        <v>178</v>
      </c>
      <c r="AL28" s="25">
        <f>IF('Basic Data Entry Sheet'!N20="", "", 'Basic Data Entry Sheet'!N20)</f>
        <v>1141</v>
      </c>
    </row>
    <row r="29" spans="1:38">
      <c r="A29" s="27">
        <v>20</v>
      </c>
      <c r="B29" s="25" t="str">
        <f>IF('Basic Data Entry Sheet'!B21="", "", 'Basic Data Entry Sheet'!B21)</f>
        <v>t</v>
      </c>
      <c r="C29" s="28">
        <f>IF('Basic Data Entry Sheet'!C21="", "", 'Basic Data Entry Sheet'!C21)</f>
        <v>23</v>
      </c>
      <c r="D29" s="28" t="e">
        <f>IF(C29="", "", C29/'Basic Data Entry Sheet'!#REF!*100)</f>
        <v>#REF!</v>
      </c>
      <c r="E29" s="28" t="e">
        <f>IF(D29="", "", IF(D29&lt;='Basic Data Entry Sheet'!#REF!, 'Basic Data Entry Sheet'!#REF!, IF(D29&lt;='Basic Data Entry Sheet'!#REF!, 'Basic Data Entry Sheet'!#REF!, IF(D29&lt;='Basic Data Entry Sheet'!#REF!, 'Basic Data Entry Sheet'!#REF!, IF(D29&lt;='Basic Data Entry Sheet'!#REF!, 'Basic Data Entry Sheet'!#REF!, IF(D29&lt;='Basic Data Entry Sheet'!#REF!, 'Basic Data Entry Sheet'!#REF!, IF(D29&lt;='Basic Data Entry Sheet'!#REF!, 'Basic Data Entry Sheet'!#REF!, IF(D29&lt;='Basic Data Entry Sheet'!#REF!, 'Basic Data Entry Sheet'!#REF!, 'Basic Data Entry Sheet'!#REF!))))))))</f>
        <v>#REF!</v>
      </c>
      <c r="F29" s="28">
        <f>IF('Basic Data Entry Sheet'!D21="", "", 'Basic Data Entry Sheet'!D21)</f>
        <v>23</v>
      </c>
      <c r="G29" s="28" t="e">
        <f>IF(F29="", "", F29/'Basic Data Entry Sheet'!#REF!*100)</f>
        <v>#REF!</v>
      </c>
      <c r="H29" s="28" t="e">
        <f>IF(G29="", "", IF(G29&lt;='Basic Data Entry Sheet'!#REF!, 'Basic Data Entry Sheet'!#REF!, IF(G29&lt;='Basic Data Entry Sheet'!#REF!, 'Basic Data Entry Sheet'!#REF!, IF(G29&lt;='Basic Data Entry Sheet'!#REF!, 'Basic Data Entry Sheet'!#REF!, IF(G29&lt;='Basic Data Entry Sheet'!#REF!, 'Basic Data Entry Sheet'!#REF!, IF(G29&lt;='Basic Data Entry Sheet'!#REF!, 'Basic Data Entry Sheet'!#REF!, IF(G29&lt;='Basic Data Entry Sheet'!#REF!, 'Basic Data Entry Sheet'!#REF!, IF(G29&lt;='Basic Data Entry Sheet'!#REF!, 'Basic Data Entry Sheet'!#REF!, 'Basic Data Entry Sheet'!#REF!))))))))</f>
        <v>#REF!</v>
      </c>
      <c r="I29" s="28">
        <f>IF('Basic Data Entry Sheet'!E21="", "", 'Basic Data Entry Sheet'!E21)</f>
        <v>23</v>
      </c>
      <c r="J29" s="28" t="e">
        <f>IF(I29="", "", I29/'Basic Data Entry Sheet'!#REF!*100)</f>
        <v>#REF!</v>
      </c>
      <c r="K29" s="28" t="e">
        <f>IF(J29="", "", IF(J29&lt;='Basic Data Entry Sheet'!#REF!, 'Basic Data Entry Sheet'!#REF!, IF(J29&lt;='Basic Data Entry Sheet'!#REF!, 'Basic Data Entry Sheet'!#REF!, IF(J29&lt;='Basic Data Entry Sheet'!#REF!, 'Basic Data Entry Sheet'!#REF!, IF(J29&lt;='Basic Data Entry Sheet'!#REF!, 'Basic Data Entry Sheet'!#REF!, IF(J29&lt;='Basic Data Entry Sheet'!#REF!, 'Basic Data Entry Sheet'!#REF!, IF(J29&lt;='Basic Data Entry Sheet'!#REF!, 'Basic Data Entry Sheet'!#REF!, IF(J29&lt;='Basic Data Entry Sheet'!#REF!, 'Basic Data Entry Sheet'!#REF!, 'Basic Data Entry Sheet'!#REF!))))))))</f>
        <v>#REF!</v>
      </c>
      <c r="L29" s="28">
        <f>IF('Basic Data Entry Sheet'!F21="", "", 'Basic Data Entry Sheet'!F21)</f>
        <v>23</v>
      </c>
      <c r="M29" s="28" t="e">
        <f>IF(L29="", "", L29/'Basic Data Entry Sheet'!#REF!*100)</f>
        <v>#REF!</v>
      </c>
      <c r="N29" s="28" t="e">
        <f>IF(M29="", "", IF(M29&lt;='Basic Data Entry Sheet'!#REF!, 'Basic Data Entry Sheet'!#REF!, IF(M29&lt;='Basic Data Entry Sheet'!#REF!, 'Basic Data Entry Sheet'!#REF!, IF(M29&lt;='Basic Data Entry Sheet'!#REF!, 'Basic Data Entry Sheet'!#REF!, IF(M29&lt;='Basic Data Entry Sheet'!#REF!, 'Basic Data Entry Sheet'!#REF!, IF(M29&lt;='Basic Data Entry Sheet'!#REF!, 'Basic Data Entry Sheet'!#REF!, IF(M29&lt;='Basic Data Entry Sheet'!#REF!, 'Basic Data Entry Sheet'!#REF!, IF(M29&lt;='Basic Data Entry Sheet'!#REF!, 'Basic Data Entry Sheet'!#REF!, 'Basic Data Entry Sheet'!#REF!))))))))</f>
        <v>#REF!</v>
      </c>
      <c r="O29" s="28">
        <f>IF('Basic Data Entry Sheet'!G21="", "", 'Basic Data Entry Sheet'!G21)</f>
        <v>23</v>
      </c>
      <c r="P29" s="28" t="e">
        <f>IF(O29="", "", O29/'Basic Data Entry Sheet'!#REF!*100)</f>
        <v>#REF!</v>
      </c>
      <c r="Q29" s="28" t="e">
        <f>IF(P29="", "", IF(P29&lt;='Basic Data Entry Sheet'!#REF!, 'Basic Data Entry Sheet'!#REF!, IF(P29&lt;='Basic Data Entry Sheet'!#REF!, 'Basic Data Entry Sheet'!#REF!, IF(P29&lt;='Basic Data Entry Sheet'!#REF!, 'Basic Data Entry Sheet'!#REF!, IF(P29&lt;='Basic Data Entry Sheet'!#REF!, 'Basic Data Entry Sheet'!#REF!, IF(P29&lt;='Basic Data Entry Sheet'!#REF!, 'Basic Data Entry Sheet'!#REF!, IF(P29&lt;='Basic Data Entry Sheet'!#REF!, 'Basic Data Entry Sheet'!#REF!, IF(P29&lt;='Basic Data Entry Sheet'!#REF!, 'Basic Data Entry Sheet'!#REF!, 'Basic Data Entry Sheet'!#REF!))))))))</f>
        <v>#REF!</v>
      </c>
      <c r="R29" s="28">
        <f>IF('Basic Data Entry Sheet'!H21="", "", 'Basic Data Entry Sheet'!H21)</f>
        <v>23</v>
      </c>
      <c r="S29" s="28" t="e">
        <f>IF(R29="", "", R29/'Basic Data Entry Sheet'!#REF!*100)</f>
        <v>#REF!</v>
      </c>
      <c r="T29" s="28" t="e">
        <f>IF(S29="", "", IF(S29&lt;='Basic Data Entry Sheet'!#REF!, 'Basic Data Entry Sheet'!#REF!, IF(S29&lt;='Basic Data Entry Sheet'!#REF!, 'Basic Data Entry Sheet'!#REF!, IF(S29&lt;='Basic Data Entry Sheet'!#REF!, 'Basic Data Entry Sheet'!#REF!, IF(S29&lt;='Basic Data Entry Sheet'!#REF!, 'Basic Data Entry Sheet'!#REF!, IF(S29&lt;='Basic Data Entry Sheet'!#REF!, 'Basic Data Entry Sheet'!#REF!, IF(S29&lt;='Basic Data Entry Sheet'!#REF!, 'Basic Data Entry Sheet'!#REF!, IF(S29&lt;='Basic Data Entry Sheet'!#REF!, 'Basic Data Entry Sheet'!#REF!, 'Basic Data Entry Sheet'!#REF!))))))))</f>
        <v>#REF!</v>
      </c>
      <c r="U29" s="28">
        <f>IF('Basic Data Entry Sheet'!I21="", "", 'Basic Data Entry Sheet'!I21)</f>
        <v>23</v>
      </c>
      <c r="V29" s="28" t="e">
        <f>IF(U29="", "", U29/'Basic Data Entry Sheet'!#REF!*100)</f>
        <v>#REF!</v>
      </c>
      <c r="W29" s="28" t="e">
        <f>IF(V29="", "", IF(V29&lt;='Basic Data Entry Sheet'!#REF!, 'Basic Data Entry Sheet'!#REF!, IF(V29&lt;='Basic Data Entry Sheet'!#REF!, 'Basic Data Entry Sheet'!#REF!, IF(V29&lt;='Basic Data Entry Sheet'!#REF!, 'Basic Data Entry Sheet'!#REF!, IF(V29&lt;='Basic Data Entry Sheet'!#REF!, 'Basic Data Entry Sheet'!#REF!, IF(V29&lt;='Basic Data Entry Sheet'!#REF!, 'Basic Data Entry Sheet'!#REF!, IF(V29&lt;='Basic Data Entry Sheet'!#REF!, 'Basic Data Entry Sheet'!#REF!, IF(V29&lt;='Basic Data Entry Sheet'!#REF!, 'Basic Data Entry Sheet'!#REF!, 'Basic Data Entry Sheet'!#REF!))))))))</f>
        <v>#REF!</v>
      </c>
      <c r="X29" s="28">
        <f>IF('Basic Data Entry Sheet'!J21="", "", 'Basic Data Entry Sheet'!J21)</f>
        <v>23</v>
      </c>
      <c r="Y29" s="28" t="e">
        <f>IF(X29="", "", X29/'Basic Data Entry Sheet'!#REF!*100)</f>
        <v>#REF!</v>
      </c>
      <c r="Z29" s="28" t="e">
        <f>IF(Y29="", "", IF(Y29&lt;='Basic Data Entry Sheet'!#REF!, 'Basic Data Entry Sheet'!#REF!, IF(Y29&lt;='Basic Data Entry Sheet'!#REF!, 'Basic Data Entry Sheet'!#REF!, IF(Y29&lt;='Basic Data Entry Sheet'!#REF!, 'Basic Data Entry Sheet'!#REF!, IF(Y29&lt;='Basic Data Entry Sheet'!#REF!, 'Basic Data Entry Sheet'!#REF!, IF(Y29&lt;='Basic Data Entry Sheet'!#REF!, 'Basic Data Entry Sheet'!#REF!, IF(Y29&lt;='Basic Data Entry Sheet'!#REF!, 'Basic Data Entry Sheet'!#REF!, IF(Y29&lt;='Basic Data Entry Sheet'!#REF!, 'Basic Data Entry Sheet'!#REF!, 'Basic Data Entry Sheet'!#REF!))))))))</f>
        <v>#REF!</v>
      </c>
      <c r="AA29" s="28">
        <f>IF('Basic Data Entry Sheet'!K21="", "", 'Basic Data Entry Sheet'!K21)</f>
        <v>23</v>
      </c>
      <c r="AB29" s="28" t="e">
        <f>IF(AA29="", "", AA29/'Basic Data Entry Sheet'!#REF!*100)</f>
        <v>#REF!</v>
      </c>
      <c r="AC29" s="28" t="e">
        <f>IF(AB29="", "", IF(AB29&lt;='Basic Data Entry Sheet'!#REF!, 'Basic Data Entry Sheet'!#REF!, IF(AB29&lt;='Basic Data Entry Sheet'!#REF!, 'Basic Data Entry Sheet'!#REF!, IF(AB29&lt;='Basic Data Entry Sheet'!#REF!, 'Basic Data Entry Sheet'!#REF!, IF(AB29&lt;='Basic Data Entry Sheet'!#REF!, 'Basic Data Entry Sheet'!#REF!, IF(AB29&lt;='Basic Data Entry Sheet'!#REF!, 'Basic Data Entry Sheet'!#REF!, IF(AB29&lt;='Basic Data Entry Sheet'!#REF!, 'Basic Data Entry Sheet'!#REF!, IF(AB29&lt;='Basic Data Entry Sheet'!#REF!, 'Basic Data Entry Sheet'!#REF!, 'Basic Data Entry Sheet'!#REF!))))))))</f>
        <v>#REF!</v>
      </c>
      <c r="AD29" s="28">
        <f>IF('Basic Data Entry Sheet'!L21="", "", 'Basic Data Entry Sheet'!L21)</f>
        <v>23</v>
      </c>
      <c r="AE29" s="28" t="e">
        <f>IF(AD29="", "", AD29/'Basic Data Entry Sheet'!#REF!*100)</f>
        <v>#REF!</v>
      </c>
      <c r="AF29" s="28" t="e">
        <f>IF(AE29="", "", IF(AE29&lt;='Basic Data Entry Sheet'!#REF!, 'Basic Data Entry Sheet'!#REF!, IF(AE29&lt;='Basic Data Entry Sheet'!#REF!, 'Basic Data Entry Sheet'!#REF!, IF(AE29&lt;='Basic Data Entry Sheet'!#REF!, 'Basic Data Entry Sheet'!#REF!, IF(AE29&lt;='Basic Data Entry Sheet'!#REF!, 'Basic Data Entry Sheet'!#REF!, IF(AE29&lt;='Basic Data Entry Sheet'!#REF!, 'Basic Data Entry Sheet'!#REF!, IF(AE29&lt;='Basic Data Entry Sheet'!#REF!, 'Basic Data Entry Sheet'!#REF!, IF(AE29&lt;='Basic Data Entry Sheet'!#REF!, 'Basic Data Entry Sheet'!#REF!, 'Basic Data Entry Sheet'!#REF!))))))))</f>
        <v>#REF!</v>
      </c>
      <c r="AG29" s="28">
        <f t="shared" si="0"/>
        <v>230</v>
      </c>
      <c r="AH29" s="28" t="e">
        <f t="shared" si="1"/>
        <v>#REF!</v>
      </c>
      <c r="AI29" s="28" t="e">
        <f>IF(AH29="", "", IF(AH29&lt;='Basic Data Entry Sheet'!#REF!, 'Basic Data Entry Sheet'!#REF!, IF(AH29&lt;='Basic Data Entry Sheet'!#REF!, 'Basic Data Entry Sheet'!#REF!, IF(AH29&lt;='Basic Data Entry Sheet'!#REF!, 'Basic Data Entry Sheet'!#REF!, IF(AH29&lt;='Basic Data Entry Sheet'!#REF!, 'Basic Data Entry Sheet'!#REF!, IF(AH29&lt;='Basic Data Entry Sheet'!#REF!, 'Basic Data Entry Sheet'!#REF!, IF(AH29&lt;='Basic Data Entry Sheet'!#REF!, 'Basic Data Entry Sheet'!#REF!, IF(AH29&lt;='Basic Data Entry Sheet'!#REF!, 'Basic Data Entry Sheet'!#REF!, 'Basic Data Entry Sheet'!#REF!))))))))</f>
        <v>#REF!</v>
      </c>
      <c r="AJ29" s="28" t="e">
        <f t="shared" si="2"/>
        <v>#REF!</v>
      </c>
      <c r="AK29" s="28">
        <f>IF('Basic Data Entry Sheet'!M21="", "", 'Basic Data Entry Sheet'!M21)</f>
        <v>179</v>
      </c>
      <c r="AL29" s="25">
        <f>IF('Basic Data Entry Sheet'!N21="", "", 'Basic Data Entry Sheet'!N21)</f>
        <v>1142</v>
      </c>
    </row>
    <row r="30" spans="1:38">
      <c r="A30" s="27">
        <v>21</v>
      </c>
      <c r="B30" s="25" t="str">
        <f>IF('Basic Data Entry Sheet'!B22="", "", 'Basic Data Entry Sheet'!B22)</f>
        <v>u</v>
      </c>
      <c r="C30" s="28">
        <f>IF('Basic Data Entry Sheet'!C22="", "", 'Basic Data Entry Sheet'!C22)</f>
        <v>22</v>
      </c>
      <c r="D30" s="28" t="e">
        <f>IF(C30="", "", C30/'Basic Data Entry Sheet'!#REF!*100)</f>
        <v>#REF!</v>
      </c>
      <c r="E30" s="28" t="e">
        <f>IF(D30="", "", IF(D30&lt;='Basic Data Entry Sheet'!#REF!, 'Basic Data Entry Sheet'!#REF!, IF(D30&lt;='Basic Data Entry Sheet'!#REF!, 'Basic Data Entry Sheet'!#REF!, IF(D30&lt;='Basic Data Entry Sheet'!#REF!, 'Basic Data Entry Sheet'!#REF!, IF(D30&lt;='Basic Data Entry Sheet'!#REF!, 'Basic Data Entry Sheet'!#REF!, IF(D30&lt;='Basic Data Entry Sheet'!#REF!, 'Basic Data Entry Sheet'!#REF!, IF(D30&lt;='Basic Data Entry Sheet'!#REF!, 'Basic Data Entry Sheet'!#REF!, IF(D30&lt;='Basic Data Entry Sheet'!#REF!, 'Basic Data Entry Sheet'!#REF!, 'Basic Data Entry Sheet'!#REF!))))))))</f>
        <v>#REF!</v>
      </c>
      <c r="F30" s="28">
        <f>IF('Basic Data Entry Sheet'!D22="", "", 'Basic Data Entry Sheet'!D22)</f>
        <v>22</v>
      </c>
      <c r="G30" s="28" t="e">
        <f>IF(F30="", "", F30/'Basic Data Entry Sheet'!#REF!*100)</f>
        <v>#REF!</v>
      </c>
      <c r="H30" s="28" t="e">
        <f>IF(G30="", "", IF(G30&lt;='Basic Data Entry Sheet'!#REF!, 'Basic Data Entry Sheet'!#REF!, IF(G30&lt;='Basic Data Entry Sheet'!#REF!, 'Basic Data Entry Sheet'!#REF!, IF(G30&lt;='Basic Data Entry Sheet'!#REF!, 'Basic Data Entry Sheet'!#REF!, IF(G30&lt;='Basic Data Entry Sheet'!#REF!, 'Basic Data Entry Sheet'!#REF!, IF(G30&lt;='Basic Data Entry Sheet'!#REF!, 'Basic Data Entry Sheet'!#REF!, IF(G30&lt;='Basic Data Entry Sheet'!#REF!, 'Basic Data Entry Sheet'!#REF!, IF(G30&lt;='Basic Data Entry Sheet'!#REF!, 'Basic Data Entry Sheet'!#REF!, 'Basic Data Entry Sheet'!#REF!))))))))</f>
        <v>#REF!</v>
      </c>
      <c r="I30" s="28">
        <f>IF('Basic Data Entry Sheet'!E22="", "", 'Basic Data Entry Sheet'!E22)</f>
        <v>22</v>
      </c>
      <c r="J30" s="28" t="e">
        <f>IF(I30="", "", I30/'Basic Data Entry Sheet'!#REF!*100)</f>
        <v>#REF!</v>
      </c>
      <c r="K30" s="28" t="e">
        <f>IF(J30="", "", IF(J30&lt;='Basic Data Entry Sheet'!#REF!, 'Basic Data Entry Sheet'!#REF!, IF(J30&lt;='Basic Data Entry Sheet'!#REF!, 'Basic Data Entry Sheet'!#REF!, IF(J30&lt;='Basic Data Entry Sheet'!#REF!, 'Basic Data Entry Sheet'!#REF!, IF(J30&lt;='Basic Data Entry Sheet'!#REF!, 'Basic Data Entry Sheet'!#REF!, IF(J30&lt;='Basic Data Entry Sheet'!#REF!, 'Basic Data Entry Sheet'!#REF!, IF(J30&lt;='Basic Data Entry Sheet'!#REF!, 'Basic Data Entry Sheet'!#REF!, IF(J30&lt;='Basic Data Entry Sheet'!#REF!, 'Basic Data Entry Sheet'!#REF!, 'Basic Data Entry Sheet'!#REF!))))))))</f>
        <v>#REF!</v>
      </c>
      <c r="L30" s="28">
        <f>IF('Basic Data Entry Sheet'!F22="", "", 'Basic Data Entry Sheet'!F22)</f>
        <v>22</v>
      </c>
      <c r="M30" s="28" t="e">
        <f>IF(L30="", "", L30/'Basic Data Entry Sheet'!#REF!*100)</f>
        <v>#REF!</v>
      </c>
      <c r="N30" s="28" t="e">
        <f>IF(M30="", "", IF(M30&lt;='Basic Data Entry Sheet'!#REF!, 'Basic Data Entry Sheet'!#REF!, IF(M30&lt;='Basic Data Entry Sheet'!#REF!, 'Basic Data Entry Sheet'!#REF!, IF(M30&lt;='Basic Data Entry Sheet'!#REF!, 'Basic Data Entry Sheet'!#REF!, IF(M30&lt;='Basic Data Entry Sheet'!#REF!, 'Basic Data Entry Sheet'!#REF!, IF(M30&lt;='Basic Data Entry Sheet'!#REF!, 'Basic Data Entry Sheet'!#REF!, IF(M30&lt;='Basic Data Entry Sheet'!#REF!, 'Basic Data Entry Sheet'!#REF!, IF(M30&lt;='Basic Data Entry Sheet'!#REF!, 'Basic Data Entry Sheet'!#REF!, 'Basic Data Entry Sheet'!#REF!))))))))</f>
        <v>#REF!</v>
      </c>
      <c r="O30" s="28">
        <f>IF('Basic Data Entry Sheet'!G22="", "", 'Basic Data Entry Sheet'!G22)</f>
        <v>22</v>
      </c>
      <c r="P30" s="28" t="e">
        <f>IF(O30="", "", O30/'Basic Data Entry Sheet'!#REF!*100)</f>
        <v>#REF!</v>
      </c>
      <c r="Q30" s="28" t="e">
        <f>IF(P30="", "", IF(P30&lt;='Basic Data Entry Sheet'!#REF!, 'Basic Data Entry Sheet'!#REF!, IF(P30&lt;='Basic Data Entry Sheet'!#REF!, 'Basic Data Entry Sheet'!#REF!, IF(P30&lt;='Basic Data Entry Sheet'!#REF!, 'Basic Data Entry Sheet'!#REF!, IF(P30&lt;='Basic Data Entry Sheet'!#REF!, 'Basic Data Entry Sheet'!#REF!, IF(P30&lt;='Basic Data Entry Sheet'!#REF!, 'Basic Data Entry Sheet'!#REF!, IF(P30&lt;='Basic Data Entry Sheet'!#REF!, 'Basic Data Entry Sheet'!#REF!, IF(P30&lt;='Basic Data Entry Sheet'!#REF!, 'Basic Data Entry Sheet'!#REF!, 'Basic Data Entry Sheet'!#REF!))))))))</f>
        <v>#REF!</v>
      </c>
      <c r="R30" s="28">
        <f>IF('Basic Data Entry Sheet'!H22="", "", 'Basic Data Entry Sheet'!H22)</f>
        <v>22</v>
      </c>
      <c r="S30" s="28" t="e">
        <f>IF(R30="", "", R30/'Basic Data Entry Sheet'!#REF!*100)</f>
        <v>#REF!</v>
      </c>
      <c r="T30" s="28" t="e">
        <f>IF(S30="", "", IF(S30&lt;='Basic Data Entry Sheet'!#REF!, 'Basic Data Entry Sheet'!#REF!, IF(S30&lt;='Basic Data Entry Sheet'!#REF!, 'Basic Data Entry Sheet'!#REF!, IF(S30&lt;='Basic Data Entry Sheet'!#REF!, 'Basic Data Entry Sheet'!#REF!, IF(S30&lt;='Basic Data Entry Sheet'!#REF!, 'Basic Data Entry Sheet'!#REF!, IF(S30&lt;='Basic Data Entry Sheet'!#REF!, 'Basic Data Entry Sheet'!#REF!, IF(S30&lt;='Basic Data Entry Sheet'!#REF!, 'Basic Data Entry Sheet'!#REF!, IF(S30&lt;='Basic Data Entry Sheet'!#REF!, 'Basic Data Entry Sheet'!#REF!, 'Basic Data Entry Sheet'!#REF!))))))))</f>
        <v>#REF!</v>
      </c>
      <c r="U30" s="28">
        <f>IF('Basic Data Entry Sheet'!I22="", "", 'Basic Data Entry Sheet'!I22)</f>
        <v>22</v>
      </c>
      <c r="V30" s="28" t="e">
        <f>IF(U30="", "", U30/'Basic Data Entry Sheet'!#REF!*100)</f>
        <v>#REF!</v>
      </c>
      <c r="W30" s="28" t="e">
        <f>IF(V30="", "", IF(V30&lt;='Basic Data Entry Sheet'!#REF!, 'Basic Data Entry Sheet'!#REF!, IF(V30&lt;='Basic Data Entry Sheet'!#REF!, 'Basic Data Entry Sheet'!#REF!, IF(V30&lt;='Basic Data Entry Sheet'!#REF!, 'Basic Data Entry Sheet'!#REF!, IF(V30&lt;='Basic Data Entry Sheet'!#REF!, 'Basic Data Entry Sheet'!#REF!, IF(V30&lt;='Basic Data Entry Sheet'!#REF!, 'Basic Data Entry Sheet'!#REF!, IF(V30&lt;='Basic Data Entry Sheet'!#REF!, 'Basic Data Entry Sheet'!#REF!, IF(V30&lt;='Basic Data Entry Sheet'!#REF!, 'Basic Data Entry Sheet'!#REF!, 'Basic Data Entry Sheet'!#REF!))))))))</f>
        <v>#REF!</v>
      </c>
      <c r="X30" s="28">
        <f>IF('Basic Data Entry Sheet'!J22="", "", 'Basic Data Entry Sheet'!J22)</f>
        <v>22</v>
      </c>
      <c r="Y30" s="28" t="e">
        <f>IF(X30="", "", X30/'Basic Data Entry Sheet'!#REF!*100)</f>
        <v>#REF!</v>
      </c>
      <c r="Z30" s="28" t="e">
        <f>IF(Y30="", "", IF(Y30&lt;='Basic Data Entry Sheet'!#REF!, 'Basic Data Entry Sheet'!#REF!, IF(Y30&lt;='Basic Data Entry Sheet'!#REF!, 'Basic Data Entry Sheet'!#REF!, IF(Y30&lt;='Basic Data Entry Sheet'!#REF!, 'Basic Data Entry Sheet'!#REF!, IF(Y30&lt;='Basic Data Entry Sheet'!#REF!, 'Basic Data Entry Sheet'!#REF!, IF(Y30&lt;='Basic Data Entry Sheet'!#REF!, 'Basic Data Entry Sheet'!#REF!, IF(Y30&lt;='Basic Data Entry Sheet'!#REF!, 'Basic Data Entry Sheet'!#REF!, IF(Y30&lt;='Basic Data Entry Sheet'!#REF!, 'Basic Data Entry Sheet'!#REF!, 'Basic Data Entry Sheet'!#REF!))))))))</f>
        <v>#REF!</v>
      </c>
      <c r="AA30" s="28">
        <f>IF('Basic Data Entry Sheet'!K22="", "", 'Basic Data Entry Sheet'!K22)</f>
        <v>22</v>
      </c>
      <c r="AB30" s="28" t="e">
        <f>IF(AA30="", "", AA30/'Basic Data Entry Sheet'!#REF!*100)</f>
        <v>#REF!</v>
      </c>
      <c r="AC30" s="28" t="e">
        <f>IF(AB30="", "", IF(AB30&lt;='Basic Data Entry Sheet'!#REF!, 'Basic Data Entry Sheet'!#REF!, IF(AB30&lt;='Basic Data Entry Sheet'!#REF!, 'Basic Data Entry Sheet'!#REF!, IF(AB30&lt;='Basic Data Entry Sheet'!#REF!, 'Basic Data Entry Sheet'!#REF!, IF(AB30&lt;='Basic Data Entry Sheet'!#REF!, 'Basic Data Entry Sheet'!#REF!, IF(AB30&lt;='Basic Data Entry Sheet'!#REF!, 'Basic Data Entry Sheet'!#REF!, IF(AB30&lt;='Basic Data Entry Sheet'!#REF!, 'Basic Data Entry Sheet'!#REF!, IF(AB30&lt;='Basic Data Entry Sheet'!#REF!, 'Basic Data Entry Sheet'!#REF!, 'Basic Data Entry Sheet'!#REF!))))))))</f>
        <v>#REF!</v>
      </c>
      <c r="AD30" s="28">
        <f>IF('Basic Data Entry Sheet'!L22="", "", 'Basic Data Entry Sheet'!L22)</f>
        <v>22</v>
      </c>
      <c r="AE30" s="28" t="e">
        <f>IF(AD30="", "", AD30/'Basic Data Entry Sheet'!#REF!*100)</f>
        <v>#REF!</v>
      </c>
      <c r="AF30" s="28" t="e">
        <f>IF(AE30="", "", IF(AE30&lt;='Basic Data Entry Sheet'!#REF!, 'Basic Data Entry Sheet'!#REF!, IF(AE30&lt;='Basic Data Entry Sheet'!#REF!, 'Basic Data Entry Sheet'!#REF!, IF(AE30&lt;='Basic Data Entry Sheet'!#REF!, 'Basic Data Entry Sheet'!#REF!, IF(AE30&lt;='Basic Data Entry Sheet'!#REF!, 'Basic Data Entry Sheet'!#REF!, IF(AE30&lt;='Basic Data Entry Sheet'!#REF!, 'Basic Data Entry Sheet'!#REF!, IF(AE30&lt;='Basic Data Entry Sheet'!#REF!, 'Basic Data Entry Sheet'!#REF!, IF(AE30&lt;='Basic Data Entry Sheet'!#REF!, 'Basic Data Entry Sheet'!#REF!, 'Basic Data Entry Sheet'!#REF!))))))))</f>
        <v>#REF!</v>
      </c>
      <c r="AG30" s="28">
        <f t="shared" si="0"/>
        <v>220</v>
      </c>
      <c r="AH30" s="28" t="e">
        <f t="shared" si="1"/>
        <v>#REF!</v>
      </c>
      <c r="AI30" s="28" t="e">
        <f>IF(AH30="", "", IF(AH30&lt;='Basic Data Entry Sheet'!#REF!, 'Basic Data Entry Sheet'!#REF!, IF(AH30&lt;='Basic Data Entry Sheet'!#REF!, 'Basic Data Entry Sheet'!#REF!, IF(AH30&lt;='Basic Data Entry Sheet'!#REF!, 'Basic Data Entry Sheet'!#REF!, IF(AH30&lt;='Basic Data Entry Sheet'!#REF!, 'Basic Data Entry Sheet'!#REF!, IF(AH30&lt;='Basic Data Entry Sheet'!#REF!, 'Basic Data Entry Sheet'!#REF!, IF(AH30&lt;='Basic Data Entry Sheet'!#REF!, 'Basic Data Entry Sheet'!#REF!, IF(AH30&lt;='Basic Data Entry Sheet'!#REF!, 'Basic Data Entry Sheet'!#REF!, 'Basic Data Entry Sheet'!#REF!))))))))</f>
        <v>#REF!</v>
      </c>
      <c r="AJ30" s="28" t="e">
        <f t="shared" si="2"/>
        <v>#REF!</v>
      </c>
      <c r="AK30" s="28">
        <f>IF('Basic Data Entry Sheet'!M22="", "", 'Basic Data Entry Sheet'!M22)</f>
        <v>180</v>
      </c>
      <c r="AL30" s="25">
        <f>IF('Basic Data Entry Sheet'!N22="", "", 'Basic Data Entry Sheet'!N22)</f>
        <v>1143</v>
      </c>
    </row>
    <row r="31" spans="1:38">
      <c r="A31" s="27">
        <v>22</v>
      </c>
      <c r="B31" s="25" t="str">
        <f>IF('Basic Data Entry Sheet'!B23="", "", 'Basic Data Entry Sheet'!B23)</f>
        <v>v</v>
      </c>
      <c r="C31" s="28">
        <f>IF('Basic Data Entry Sheet'!C23="", "", 'Basic Data Entry Sheet'!C23)</f>
        <v>21</v>
      </c>
      <c r="D31" s="28" t="e">
        <f>IF(C31="", "", C31/'Basic Data Entry Sheet'!#REF!*100)</f>
        <v>#REF!</v>
      </c>
      <c r="E31" s="28" t="e">
        <f>IF(D31="", "", IF(D31&lt;='Basic Data Entry Sheet'!#REF!, 'Basic Data Entry Sheet'!#REF!, IF(D31&lt;='Basic Data Entry Sheet'!#REF!, 'Basic Data Entry Sheet'!#REF!, IF(D31&lt;='Basic Data Entry Sheet'!#REF!, 'Basic Data Entry Sheet'!#REF!, IF(D31&lt;='Basic Data Entry Sheet'!#REF!, 'Basic Data Entry Sheet'!#REF!, IF(D31&lt;='Basic Data Entry Sheet'!#REF!, 'Basic Data Entry Sheet'!#REF!, IF(D31&lt;='Basic Data Entry Sheet'!#REF!, 'Basic Data Entry Sheet'!#REF!, IF(D31&lt;='Basic Data Entry Sheet'!#REF!, 'Basic Data Entry Sheet'!#REF!, 'Basic Data Entry Sheet'!#REF!))))))))</f>
        <v>#REF!</v>
      </c>
      <c r="F31" s="28">
        <f>IF('Basic Data Entry Sheet'!D23="", "", 'Basic Data Entry Sheet'!D23)</f>
        <v>21</v>
      </c>
      <c r="G31" s="28" t="e">
        <f>IF(F31="", "", F31/'Basic Data Entry Sheet'!#REF!*100)</f>
        <v>#REF!</v>
      </c>
      <c r="H31" s="28" t="e">
        <f>IF(G31="", "", IF(G31&lt;='Basic Data Entry Sheet'!#REF!, 'Basic Data Entry Sheet'!#REF!, IF(G31&lt;='Basic Data Entry Sheet'!#REF!, 'Basic Data Entry Sheet'!#REF!, IF(G31&lt;='Basic Data Entry Sheet'!#REF!, 'Basic Data Entry Sheet'!#REF!, IF(G31&lt;='Basic Data Entry Sheet'!#REF!, 'Basic Data Entry Sheet'!#REF!, IF(G31&lt;='Basic Data Entry Sheet'!#REF!, 'Basic Data Entry Sheet'!#REF!, IF(G31&lt;='Basic Data Entry Sheet'!#REF!, 'Basic Data Entry Sheet'!#REF!, IF(G31&lt;='Basic Data Entry Sheet'!#REF!, 'Basic Data Entry Sheet'!#REF!, 'Basic Data Entry Sheet'!#REF!))))))))</f>
        <v>#REF!</v>
      </c>
      <c r="I31" s="28">
        <f>IF('Basic Data Entry Sheet'!E23="", "", 'Basic Data Entry Sheet'!E23)</f>
        <v>21</v>
      </c>
      <c r="J31" s="28" t="e">
        <f>IF(I31="", "", I31/'Basic Data Entry Sheet'!#REF!*100)</f>
        <v>#REF!</v>
      </c>
      <c r="K31" s="28" t="e">
        <f>IF(J31="", "", IF(J31&lt;='Basic Data Entry Sheet'!#REF!, 'Basic Data Entry Sheet'!#REF!, IF(J31&lt;='Basic Data Entry Sheet'!#REF!, 'Basic Data Entry Sheet'!#REF!, IF(J31&lt;='Basic Data Entry Sheet'!#REF!, 'Basic Data Entry Sheet'!#REF!, IF(J31&lt;='Basic Data Entry Sheet'!#REF!, 'Basic Data Entry Sheet'!#REF!, IF(J31&lt;='Basic Data Entry Sheet'!#REF!, 'Basic Data Entry Sheet'!#REF!, IF(J31&lt;='Basic Data Entry Sheet'!#REF!, 'Basic Data Entry Sheet'!#REF!, IF(J31&lt;='Basic Data Entry Sheet'!#REF!, 'Basic Data Entry Sheet'!#REF!, 'Basic Data Entry Sheet'!#REF!))))))))</f>
        <v>#REF!</v>
      </c>
      <c r="L31" s="28">
        <f>IF('Basic Data Entry Sheet'!F23="", "", 'Basic Data Entry Sheet'!F23)</f>
        <v>21</v>
      </c>
      <c r="M31" s="28" t="e">
        <f>IF(L31="", "", L31/'Basic Data Entry Sheet'!#REF!*100)</f>
        <v>#REF!</v>
      </c>
      <c r="N31" s="28" t="e">
        <f>IF(M31="", "", IF(M31&lt;='Basic Data Entry Sheet'!#REF!, 'Basic Data Entry Sheet'!#REF!, IF(M31&lt;='Basic Data Entry Sheet'!#REF!, 'Basic Data Entry Sheet'!#REF!, IF(M31&lt;='Basic Data Entry Sheet'!#REF!, 'Basic Data Entry Sheet'!#REF!, IF(M31&lt;='Basic Data Entry Sheet'!#REF!, 'Basic Data Entry Sheet'!#REF!, IF(M31&lt;='Basic Data Entry Sheet'!#REF!, 'Basic Data Entry Sheet'!#REF!, IF(M31&lt;='Basic Data Entry Sheet'!#REF!, 'Basic Data Entry Sheet'!#REF!, IF(M31&lt;='Basic Data Entry Sheet'!#REF!, 'Basic Data Entry Sheet'!#REF!, 'Basic Data Entry Sheet'!#REF!))))))))</f>
        <v>#REF!</v>
      </c>
      <c r="O31" s="28">
        <f>IF('Basic Data Entry Sheet'!G23="", "", 'Basic Data Entry Sheet'!G23)</f>
        <v>21</v>
      </c>
      <c r="P31" s="28" t="e">
        <f>IF(O31="", "", O31/'Basic Data Entry Sheet'!#REF!*100)</f>
        <v>#REF!</v>
      </c>
      <c r="Q31" s="28" t="e">
        <f>IF(P31="", "", IF(P31&lt;='Basic Data Entry Sheet'!#REF!, 'Basic Data Entry Sheet'!#REF!, IF(P31&lt;='Basic Data Entry Sheet'!#REF!, 'Basic Data Entry Sheet'!#REF!, IF(P31&lt;='Basic Data Entry Sheet'!#REF!, 'Basic Data Entry Sheet'!#REF!, IF(P31&lt;='Basic Data Entry Sheet'!#REF!, 'Basic Data Entry Sheet'!#REF!, IF(P31&lt;='Basic Data Entry Sheet'!#REF!, 'Basic Data Entry Sheet'!#REF!, IF(P31&lt;='Basic Data Entry Sheet'!#REF!, 'Basic Data Entry Sheet'!#REF!, IF(P31&lt;='Basic Data Entry Sheet'!#REF!, 'Basic Data Entry Sheet'!#REF!, 'Basic Data Entry Sheet'!#REF!))))))))</f>
        <v>#REF!</v>
      </c>
      <c r="R31" s="28">
        <f>IF('Basic Data Entry Sheet'!H23="", "", 'Basic Data Entry Sheet'!H23)</f>
        <v>21</v>
      </c>
      <c r="S31" s="28" t="e">
        <f>IF(R31="", "", R31/'Basic Data Entry Sheet'!#REF!*100)</f>
        <v>#REF!</v>
      </c>
      <c r="T31" s="28" t="e">
        <f>IF(S31="", "", IF(S31&lt;='Basic Data Entry Sheet'!#REF!, 'Basic Data Entry Sheet'!#REF!, IF(S31&lt;='Basic Data Entry Sheet'!#REF!, 'Basic Data Entry Sheet'!#REF!, IF(S31&lt;='Basic Data Entry Sheet'!#REF!, 'Basic Data Entry Sheet'!#REF!, IF(S31&lt;='Basic Data Entry Sheet'!#REF!, 'Basic Data Entry Sheet'!#REF!, IF(S31&lt;='Basic Data Entry Sheet'!#REF!, 'Basic Data Entry Sheet'!#REF!, IF(S31&lt;='Basic Data Entry Sheet'!#REF!, 'Basic Data Entry Sheet'!#REF!, IF(S31&lt;='Basic Data Entry Sheet'!#REF!, 'Basic Data Entry Sheet'!#REF!, 'Basic Data Entry Sheet'!#REF!))))))))</f>
        <v>#REF!</v>
      </c>
      <c r="U31" s="28">
        <f>IF('Basic Data Entry Sheet'!I23="", "", 'Basic Data Entry Sheet'!I23)</f>
        <v>21</v>
      </c>
      <c r="V31" s="28" t="e">
        <f>IF(U31="", "", U31/'Basic Data Entry Sheet'!#REF!*100)</f>
        <v>#REF!</v>
      </c>
      <c r="W31" s="28" t="e">
        <f>IF(V31="", "", IF(V31&lt;='Basic Data Entry Sheet'!#REF!, 'Basic Data Entry Sheet'!#REF!, IF(V31&lt;='Basic Data Entry Sheet'!#REF!, 'Basic Data Entry Sheet'!#REF!, IF(V31&lt;='Basic Data Entry Sheet'!#REF!, 'Basic Data Entry Sheet'!#REF!, IF(V31&lt;='Basic Data Entry Sheet'!#REF!, 'Basic Data Entry Sheet'!#REF!, IF(V31&lt;='Basic Data Entry Sheet'!#REF!, 'Basic Data Entry Sheet'!#REF!, IF(V31&lt;='Basic Data Entry Sheet'!#REF!, 'Basic Data Entry Sheet'!#REF!, IF(V31&lt;='Basic Data Entry Sheet'!#REF!, 'Basic Data Entry Sheet'!#REF!, 'Basic Data Entry Sheet'!#REF!))))))))</f>
        <v>#REF!</v>
      </c>
      <c r="X31" s="28">
        <f>IF('Basic Data Entry Sheet'!J23="", "", 'Basic Data Entry Sheet'!J23)</f>
        <v>21</v>
      </c>
      <c r="Y31" s="28" t="e">
        <f>IF(X31="", "", X31/'Basic Data Entry Sheet'!#REF!*100)</f>
        <v>#REF!</v>
      </c>
      <c r="Z31" s="28" t="e">
        <f>IF(Y31="", "", IF(Y31&lt;='Basic Data Entry Sheet'!#REF!, 'Basic Data Entry Sheet'!#REF!, IF(Y31&lt;='Basic Data Entry Sheet'!#REF!, 'Basic Data Entry Sheet'!#REF!, IF(Y31&lt;='Basic Data Entry Sheet'!#REF!, 'Basic Data Entry Sheet'!#REF!, IF(Y31&lt;='Basic Data Entry Sheet'!#REF!, 'Basic Data Entry Sheet'!#REF!, IF(Y31&lt;='Basic Data Entry Sheet'!#REF!, 'Basic Data Entry Sheet'!#REF!, IF(Y31&lt;='Basic Data Entry Sheet'!#REF!, 'Basic Data Entry Sheet'!#REF!, IF(Y31&lt;='Basic Data Entry Sheet'!#REF!, 'Basic Data Entry Sheet'!#REF!, 'Basic Data Entry Sheet'!#REF!))))))))</f>
        <v>#REF!</v>
      </c>
      <c r="AA31" s="28">
        <f>IF('Basic Data Entry Sheet'!K23="", "", 'Basic Data Entry Sheet'!K23)</f>
        <v>21</v>
      </c>
      <c r="AB31" s="28" t="e">
        <f>IF(AA31="", "", AA31/'Basic Data Entry Sheet'!#REF!*100)</f>
        <v>#REF!</v>
      </c>
      <c r="AC31" s="28" t="e">
        <f>IF(AB31="", "", IF(AB31&lt;='Basic Data Entry Sheet'!#REF!, 'Basic Data Entry Sheet'!#REF!, IF(AB31&lt;='Basic Data Entry Sheet'!#REF!, 'Basic Data Entry Sheet'!#REF!, IF(AB31&lt;='Basic Data Entry Sheet'!#REF!, 'Basic Data Entry Sheet'!#REF!, IF(AB31&lt;='Basic Data Entry Sheet'!#REF!, 'Basic Data Entry Sheet'!#REF!, IF(AB31&lt;='Basic Data Entry Sheet'!#REF!, 'Basic Data Entry Sheet'!#REF!, IF(AB31&lt;='Basic Data Entry Sheet'!#REF!, 'Basic Data Entry Sheet'!#REF!, IF(AB31&lt;='Basic Data Entry Sheet'!#REF!, 'Basic Data Entry Sheet'!#REF!, 'Basic Data Entry Sheet'!#REF!))))))))</f>
        <v>#REF!</v>
      </c>
      <c r="AD31" s="28">
        <f>IF('Basic Data Entry Sheet'!L23="", "", 'Basic Data Entry Sheet'!L23)</f>
        <v>21</v>
      </c>
      <c r="AE31" s="28" t="e">
        <f>IF(AD31="", "", AD31/'Basic Data Entry Sheet'!#REF!*100)</f>
        <v>#REF!</v>
      </c>
      <c r="AF31" s="28" t="e">
        <f>IF(AE31="", "", IF(AE31&lt;='Basic Data Entry Sheet'!#REF!, 'Basic Data Entry Sheet'!#REF!, IF(AE31&lt;='Basic Data Entry Sheet'!#REF!, 'Basic Data Entry Sheet'!#REF!, IF(AE31&lt;='Basic Data Entry Sheet'!#REF!, 'Basic Data Entry Sheet'!#REF!, IF(AE31&lt;='Basic Data Entry Sheet'!#REF!, 'Basic Data Entry Sheet'!#REF!, IF(AE31&lt;='Basic Data Entry Sheet'!#REF!, 'Basic Data Entry Sheet'!#REF!, IF(AE31&lt;='Basic Data Entry Sheet'!#REF!, 'Basic Data Entry Sheet'!#REF!, IF(AE31&lt;='Basic Data Entry Sheet'!#REF!, 'Basic Data Entry Sheet'!#REF!, 'Basic Data Entry Sheet'!#REF!))))))))</f>
        <v>#REF!</v>
      </c>
      <c r="AG31" s="28">
        <f t="shared" si="0"/>
        <v>210</v>
      </c>
      <c r="AH31" s="28" t="e">
        <f t="shared" si="1"/>
        <v>#REF!</v>
      </c>
      <c r="AI31" s="28" t="e">
        <f>IF(AH31="", "", IF(AH31&lt;='Basic Data Entry Sheet'!#REF!, 'Basic Data Entry Sheet'!#REF!, IF(AH31&lt;='Basic Data Entry Sheet'!#REF!, 'Basic Data Entry Sheet'!#REF!, IF(AH31&lt;='Basic Data Entry Sheet'!#REF!, 'Basic Data Entry Sheet'!#REF!, IF(AH31&lt;='Basic Data Entry Sheet'!#REF!, 'Basic Data Entry Sheet'!#REF!, IF(AH31&lt;='Basic Data Entry Sheet'!#REF!, 'Basic Data Entry Sheet'!#REF!, IF(AH31&lt;='Basic Data Entry Sheet'!#REF!, 'Basic Data Entry Sheet'!#REF!, IF(AH31&lt;='Basic Data Entry Sheet'!#REF!, 'Basic Data Entry Sheet'!#REF!, 'Basic Data Entry Sheet'!#REF!))))))))</f>
        <v>#REF!</v>
      </c>
      <c r="AJ31" s="28" t="e">
        <f t="shared" si="2"/>
        <v>#REF!</v>
      </c>
      <c r="AK31" s="28">
        <f>IF('Basic Data Entry Sheet'!M23="", "", 'Basic Data Entry Sheet'!M23)</f>
        <v>181</v>
      </c>
      <c r="AL31" s="25">
        <f>IF('Basic Data Entry Sheet'!N23="", "", 'Basic Data Entry Sheet'!N23)</f>
        <v>1144</v>
      </c>
    </row>
    <row r="32" spans="1:38">
      <c r="A32" s="27">
        <v>23</v>
      </c>
      <c r="B32" s="25" t="str">
        <f>IF('Basic Data Entry Sheet'!B24="", "", 'Basic Data Entry Sheet'!B24)</f>
        <v>w</v>
      </c>
      <c r="C32" s="28">
        <f>IF('Basic Data Entry Sheet'!C24="", "", 'Basic Data Entry Sheet'!C24)</f>
        <v>20</v>
      </c>
      <c r="D32" s="28" t="e">
        <f>IF(C32="", "", C32/'Basic Data Entry Sheet'!#REF!*100)</f>
        <v>#REF!</v>
      </c>
      <c r="E32" s="28" t="e">
        <f>IF(D32="", "", IF(D32&lt;='Basic Data Entry Sheet'!#REF!, 'Basic Data Entry Sheet'!#REF!, IF(D32&lt;='Basic Data Entry Sheet'!#REF!, 'Basic Data Entry Sheet'!#REF!, IF(D32&lt;='Basic Data Entry Sheet'!#REF!, 'Basic Data Entry Sheet'!#REF!, IF(D32&lt;='Basic Data Entry Sheet'!#REF!, 'Basic Data Entry Sheet'!#REF!, IF(D32&lt;='Basic Data Entry Sheet'!#REF!, 'Basic Data Entry Sheet'!#REF!, IF(D32&lt;='Basic Data Entry Sheet'!#REF!, 'Basic Data Entry Sheet'!#REF!, IF(D32&lt;='Basic Data Entry Sheet'!#REF!, 'Basic Data Entry Sheet'!#REF!, 'Basic Data Entry Sheet'!#REF!))))))))</f>
        <v>#REF!</v>
      </c>
      <c r="F32" s="28">
        <f>IF('Basic Data Entry Sheet'!D24="", "", 'Basic Data Entry Sheet'!D24)</f>
        <v>20</v>
      </c>
      <c r="G32" s="28" t="e">
        <f>IF(F32="", "", F32/'Basic Data Entry Sheet'!#REF!*100)</f>
        <v>#REF!</v>
      </c>
      <c r="H32" s="28" t="e">
        <f>IF(G32="", "", IF(G32&lt;='Basic Data Entry Sheet'!#REF!, 'Basic Data Entry Sheet'!#REF!, IF(G32&lt;='Basic Data Entry Sheet'!#REF!, 'Basic Data Entry Sheet'!#REF!, IF(G32&lt;='Basic Data Entry Sheet'!#REF!, 'Basic Data Entry Sheet'!#REF!, IF(G32&lt;='Basic Data Entry Sheet'!#REF!, 'Basic Data Entry Sheet'!#REF!, IF(G32&lt;='Basic Data Entry Sheet'!#REF!, 'Basic Data Entry Sheet'!#REF!, IF(G32&lt;='Basic Data Entry Sheet'!#REF!, 'Basic Data Entry Sheet'!#REF!, IF(G32&lt;='Basic Data Entry Sheet'!#REF!, 'Basic Data Entry Sheet'!#REF!, 'Basic Data Entry Sheet'!#REF!))))))))</f>
        <v>#REF!</v>
      </c>
      <c r="I32" s="28">
        <f>IF('Basic Data Entry Sheet'!E24="", "", 'Basic Data Entry Sheet'!E24)</f>
        <v>20</v>
      </c>
      <c r="J32" s="28" t="e">
        <f>IF(I32="", "", I32/'Basic Data Entry Sheet'!#REF!*100)</f>
        <v>#REF!</v>
      </c>
      <c r="K32" s="28" t="e">
        <f>IF(J32="", "", IF(J32&lt;='Basic Data Entry Sheet'!#REF!, 'Basic Data Entry Sheet'!#REF!, IF(J32&lt;='Basic Data Entry Sheet'!#REF!, 'Basic Data Entry Sheet'!#REF!, IF(J32&lt;='Basic Data Entry Sheet'!#REF!, 'Basic Data Entry Sheet'!#REF!, IF(J32&lt;='Basic Data Entry Sheet'!#REF!, 'Basic Data Entry Sheet'!#REF!, IF(J32&lt;='Basic Data Entry Sheet'!#REF!, 'Basic Data Entry Sheet'!#REF!, IF(J32&lt;='Basic Data Entry Sheet'!#REF!, 'Basic Data Entry Sheet'!#REF!, IF(J32&lt;='Basic Data Entry Sheet'!#REF!, 'Basic Data Entry Sheet'!#REF!, 'Basic Data Entry Sheet'!#REF!))))))))</f>
        <v>#REF!</v>
      </c>
      <c r="L32" s="28">
        <f>IF('Basic Data Entry Sheet'!F24="", "", 'Basic Data Entry Sheet'!F24)</f>
        <v>20</v>
      </c>
      <c r="M32" s="28" t="e">
        <f>IF(L32="", "", L32/'Basic Data Entry Sheet'!#REF!*100)</f>
        <v>#REF!</v>
      </c>
      <c r="N32" s="28" t="e">
        <f>IF(M32="", "", IF(M32&lt;='Basic Data Entry Sheet'!#REF!, 'Basic Data Entry Sheet'!#REF!, IF(M32&lt;='Basic Data Entry Sheet'!#REF!, 'Basic Data Entry Sheet'!#REF!, IF(M32&lt;='Basic Data Entry Sheet'!#REF!, 'Basic Data Entry Sheet'!#REF!, IF(M32&lt;='Basic Data Entry Sheet'!#REF!, 'Basic Data Entry Sheet'!#REF!, IF(M32&lt;='Basic Data Entry Sheet'!#REF!, 'Basic Data Entry Sheet'!#REF!, IF(M32&lt;='Basic Data Entry Sheet'!#REF!, 'Basic Data Entry Sheet'!#REF!, IF(M32&lt;='Basic Data Entry Sheet'!#REF!, 'Basic Data Entry Sheet'!#REF!, 'Basic Data Entry Sheet'!#REF!))))))))</f>
        <v>#REF!</v>
      </c>
      <c r="O32" s="28">
        <f>IF('Basic Data Entry Sheet'!G24="", "", 'Basic Data Entry Sheet'!G24)</f>
        <v>20</v>
      </c>
      <c r="P32" s="28" t="e">
        <f>IF(O32="", "", O32/'Basic Data Entry Sheet'!#REF!*100)</f>
        <v>#REF!</v>
      </c>
      <c r="Q32" s="28" t="e">
        <f>IF(P32="", "", IF(P32&lt;='Basic Data Entry Sheet'!#REF!, 'Basic Data Entry Sheet'!#REF!, IF(P32&lt;='Basic Data Entry Sheet'!#REF!, 'Basic Data Entry Sheet'!#REF!, IF(P32&lt;='Basic Data Entry Sheet'!#REF!, 'Basic Data Entry Sheet'!#REF!, IF(P32&lt;='Basic Data Entry Sheet'!#REF!, 'Basic Data Entry Sheet'!#REF!, IF(P32&lt;='Basic Data Entry Sheet'!#REF!, 'Basic Data Entry Sheet'!#REF!, IF(P32&lt;='Basic Data Entry Sheet'!#REF!, 'Basic Data Entry Sheet'!#REF!, IF(P32&lt;='Basic Data Entry Sheet'!#REF!, 'Basic Data Entry Sheet'!#REF!, 'Basic Data Entry Sheet'!#REF!))))))))</f>
        <v>#REF!</v>
      </c>
      <c r="R32" s="28">
        <f>IF('Basic Data Entry Sheet'!H24="", "", 'Basic Data Entry Sheet'!H24)</f>
        <v>20</v>
      </c>
      <c r="S32" s="28" t="e">
        <f>IF(R32="", "", R32/'Basic Data Entry Sheet'!#REF!*100)</f>
        <v>#REF!</v>
      </c>
      <c r="T32" s="28" t="e">
        <f>IF(S32="", "", IF(S32&lt;='Basic Data Entry Sheet'!#REF!, 'Basic Data Entry Sheet'!#REF!, IF(S32&lt;='Basic Data Entry Sheet'!#REF!, 'Basic Data Entry Sheet'!#REF!, IF(S32&lt;='Basic Data Entry Sheet'!#REF!, 'Basic Data Entry Sheet'!#REF!, IF(S32&lt;='Basic Data Entry Sheet'!#REF!, 'Basic Data Entry Sheet'!#REF!, IF(S32&lt;='Basic Data Entry Sheet'!#REF!, 'Basic Data Entry Sheet'!#REF!, IF(S32&lt;='Basic Data Entry Sheet'!#REF!, 'Basic Data Entry Sheet'!#REF!, IF(S32&lt;='Basic Data Entry Sheet'!#REF!, 'Basic Data Entry Sheet'!#REF!, 'Basic Data Entry Sheet'!#REF!))))))))</f>
        <v>#REF!</v>
      </c>
      <c r="U32" s="28">
        <f>IF('Basic Data Entry Sheet'!I24="", "", 'Basic Data Entry Sheet'!I24)</f>
        <v>20</v>
      </c>
      <c r="V32" s="28" t="e">
        <f>IF(U32="", "", U32/'Basic Data Entry Sheet'!#REF!*100)</f>
        <v>#REF!</v>
      </c>
      <c r="W32" s="28" t="e">
        <f>IF(V32="", "", IF(V32&lt;='Basic Data Entry Sheet'!#REF!, 'Basic Data Entry Sheet'!#REF!, IF(V32&lt;='Basic Data Entry Sheet'!#REF!, 'Basic Data Entry Sheet'!#REF!, IF(V32&lt;='Basic Data Entry Sheet'!#REF!, 'Basic Data Entry Sheet'!#REF!, IF(V32&lt;='Basic Data Entry Sheet'!#REF!, 'Basic Data Entry Sheet'!#REF!, IF(V32&lt;='Basic Data Entry Sheet'!#REF!, 'Basic Data Entry Sheet'!#REF!, IF(V32&lt;='Basic Data Entry Sheet'!#REF!, 'Basic Data Entry Sheet'!#REF!, IF(V32&lt;='Basic Data Entry Sheet'!#REF!, 'Basic Data Entry Sheet'!#REF!, 'Basic Data Entry Sheet'!#REF!))))))))</f>
        <v>#REF!</v>
      </c>
      <c r="X32" s="28">
        <f>IF('Basic Data Entry Sheet'!J24="", "", 'Basic Data Entry Sheet'!J24)</f>
        <v>20</v>
      </c>
      <c r="Y32" s="28" t="e">
        <f>IF(X32="", "", X32/'Basic Data Entry Sheet'!#REF!*100)</f>
        <v>#REF!</v>
      </c>
      <c r="Z32" s="28" t="e">
        <f>IF(Y32="", "", IF(Y32&lt;='Basic Data Entry Sheet'!#REF!, 'Basic Data Entry Sheet'!#REF!, IF(Y32&lt;='Basic Data Entry Sheet'!#REF!, 'Basic Data Entry Sheet'!#REF!, IF(Y32&lt;='Basic Data Entry Sheet'!#REF!, 'Basic Data Entry Sheet'!#REF!, IF(Y32&lt;='Basic Data Entry Sheet'!#REF!, 'Basic Data Entry Sheet'!#REF!, IF(Y32&lt;='Basic Data Entry Sheet'!#REF!, 'Basic Data Entry Sheet'!#REF!, IF(Y32&lt;='Basic Data Entry Sheet'!#REF!, 'Basic Data Entry Sheet'!#REF!, IF(Y32&lt;='Basic Data Entry Sheet'!#REF!, 'Basic Data Entry Sheet'!#REF!, 'Basic Data Entry Sheet'!#REF!))))))))</f>
        <v>#REF!</v>
      </c>
      <c r="AA32" s="28">
        <f>IF('Basic Data Entry Sheet'!K24="", "", 'Basic Data Entry Sheet'!K24)</f>
        <v>20</v>
      </c>
      <c r="AB32" s="28" t="e">
        <f>IF(AA32="", "", AA32/'Basic Data Entry Sheet'!#REF!*100)</f>
        <v>#REF!</v>
      </c>
      <c r="AC32" s="28" t="e">
        <f>IF(AB32="", "", IF(AB32&lt;='Basic Data Entry Sheet'!#REF!, 'Basic Data Entry Sheet'!#REF!, IF(AB32&lt;='Basic Data Entry Sheet'!#REF!, 'Basic Data Entry Sheet'!#REF!, IF(AB32&lt;='Basic Data Entry Sheet'!#REF!, 'Basic Data Entry Sheet'!#REF!, IF(AB32&lt;='Basic Data Entry Sheet'!#REF!, 'Basic Data Entry Sheet'!#REF!, IF(AB32&lt;='Basic Data Entry Sheet'!#REF!, 'Basic Data Entry Sheet'!#REF!, IF(AB32&lt;='Basic Data Entry Sheet'!#REF!, 'Basic Data Entry Sheet'!#REF!, IF(AB32&lt;='Basic Data Entry Sheet'!#REF!, 'Basic Data Entry Sheet'!#REF!, 'Basic Data Entry Sheet'!#REF!))))))))</f>
        <v>#REF!</v>
      </c>
      <c r="AD32" s="28">
        <f>IF('Basic Data Entry Sheet'!L24="", "", 'Basic Data Entry Sheet'!L24)</f>
        <v>20</v>
      </c>
      <c r="AE32" s="28" t="e">
        <f>IF(AD32="", "", AD32/'Basic Data Entry Sheet'!#REF!*100)</f>
        <v>#REF!</v>
      </c>
      <c r="AF32" s="28" t="e">
        <f>IF(AE32="", "", IF(AE32&lt;='Basic Data Entry Sheet'!#REF!, 'Basic Data Entry Sheet'!#REF!, IF(AE32&lt;='Basic Data Entry Sheet'!#REF!, 'Basic Data Entry Sheet'!#REF!, IF(AE32&lt;='Basic Data Entry Sheet'!#REF!, 'Basic Data Entry Sheet'!#REF!, IF(AE32&lt;='Basic Data Entry Sheet'!#REF!, 'Basic Data Entry Sheet'!#REF!, IF(AE32&lt;='Basic Data Entry Sheet'!#REF!, 'Basic Data Entry Sheet'!#REF!, IF(AE32&lt;='Basic Data Entry Sheet'!#REF!, 'Basic Data Entry Sheet'!#REF!, IF(AE32&lt;='Basic Data Entry Sheet'!#REF!, 'Basic Data Entry Sheet'!#REF!, 'Basic Data Entry Sheet'!#REF!))))))))</f>
        <v>#REF!</v>
      </c>
      <c r="AG32" s="28">
        <f t="shared" si="0"/>
        <v>200</v>
      </c>
      <c r="AH32" s="28" t="e">
        <f t="shared" si="1"/>
        <v>#REF!</v>
      </c>
      <c r="AI32" s="28" t="e">
        <f>IF(AH32="", "", IF(AH32&lt;='Basic Data Entry Sheet'!#REF!, 'Basic Data Entry Sheet'!#REF!, IF(AH32&lt;='Basic Data Entry Sheet'!#REF!, 'Basic Data Entry Sheet'!#REF!, IF(AH32&lt;='Basic Data Entry Sheet'!#REF!, 'Basic Data Entry Sheet'!#REF!, IF(AH32&lt;='Basic Data Entry Sheet'!#REF!, 'Basic Data Entry Sheet'!#REF!, IF(AH32&lt;='Basic Data Entry Sheet'!#REF!, 'Basic Data Entry Sheet'!#REF!, IF(AH32&lt;='Basic Data Entry Sheet'!#REF!, 'Basic Data Entry Sheet'!#REF!, IF(AH32&lt;='Basic Data Entry Sheet'!#REF!, 'Basic Data Entry Sheet'!#REF!, 'Basic Data Entry Sheet'!#REF!))))))))</f>
        <v>#REF!</v>
      </c>
      <c r="AJ32" s="28" t="e">
        <f t="shared" si="2"/>
        <v>#REF!</v>
      </c>
      <c r="AK32" s="28">
        <f>IF('Basic Data Entry Sheet'!M24="", "", 'Basic Data Entry Sheet'!M24)</f>
        <v>182</v>
      </c>
      <c r="AL32" s="25">
        <f>IF('Basic Data Entry Sheet'!N24="", "", 'Basic Data Entry Sheet'!N24)</f>
        <v>1145</v>
      </c>
    </row>
    <row r="33" spans="1:38">
      <c r="A33" s="27">
        <v>24</v>
      </c>
      <c r="B33" s="25" t="str">
        <f>IF('Basic Data Entry Sheet'!B25="", "", 'Basic Data Entry Sheet'!B25)</f>
        <v>x</v>
      </c>
      <c r="C33" s="28">
        <f>IF('Basic Data Entry Sheet'!C25="", "", 'Basic Data Entry Sheet'!C25)</f>
        <v>19</v>
      </c>
      <c r="D33" s="28" t="e">
        <f>IF(C33="", "", C33/'Basic Data Entry Sheet'!#REF!*100)</f>
        <v>#REF!</v>
      </c>
      <c r="E33" s="28" t="e">
        <f>IF(D33="", "", IF(D33&lt;='Basic Data Entry Sheet'!#REF!, 'Basic Data Entry Sheet'!#REF!, IF(D33&lt;='Basic Data Entry Sheet'!#REF!, 'Basic Data Entry Sheet'!#REF!, IF(D33&lt;='Basic Data Entry Sheet'!#REF!, 'Basic Data Entry Sheet'!#REF!, IF(D33&lt;='Basic Data Entry Sheet'!#REF!, 'Basic Data Entry Sheet'!#REF!, IF(D33&lt;='Basic Data Entry Sheet'!#REF!, 'Basic Data Entry Sheet'!#REF!, IF(D33&lt;='Basic Data Entry Sheet'!#REF!, 'Basic Data Entry Sheet'!#REF!, IF(D33&lt;='Basic Data Entry Sheet'!#REF!, 'Basic Data Entry Sheet'!#REF!, 'Basic Data Entry Sheet'!#REF!))))))))</f>
        <v>#REF!</v>
      </c>
      <c r="F33" s="28">
        <f>IF('Basic Data Entry Sheet'!D25="", "", 'Basic Data Entry Sheet'!D25)</f>
        <v>19</v>
      </c>
      <c r="G33" s="28" t="e">
        <f>IF(F33="", "", F33/'Basic Data Entry Sheet'!#REF!*100)</f>
        <v>#REF!</v>
      </c>
      <c r="H33" s="28" t="e">
        <f>IF(G33="", "", IF(G33&lt;='Basic Data Entry Sheet'!#REF!, 'Basic Data Entry Sheet'!#REF!, IF(G33&lt;='Basic Data Entry Sheet'!#REF!, 'Basic Data Entry Sheet'!#REF!, IF(G33&lt;='Basic Data Entry Sheet'!#REF!, 'Basic Data Entry Sheet'!#REF!, IF(G33&lt;='Basic Data Entry Sheet'!#REF!, 'Basic Data Entry Sheet'!#REF!, IF(G33&lt;='Basic Data Entry Sheet'!#REF!, 'Basic Data Entry Sheet'!#REF!, IF(G33&lt;='Basic Data Entry Sheet'!#REF!, 'Basic Data Entry Sheet'!#REF!, IF(G33&lt;='Basic Data Entry Sheet'!#REF!, 'Basic Data Entry Sheet'!#REF!, 'Basic Data Entry Sheet'!#REF!))))))))</f>
        <v>#REF!</v>
      </c>
      <c r="I33" s="28">
        <f>IF('Basic Data Entry Sheet'!E25="", "", 'Basic Data Entry Sheet'!E25)</f>
        <v>19</v>
      </c>
      <c r="J33" s="28" t="e">
        <f>IF(I33="", "", I33/'Basic Data Entry Sheet'!#REF!*100)</f>
        <v>#REF!</v>
      </c>
      <c r="K33" s="28" t="e">
        <f>IF(J33="", "", IF(J33&lt;='Basic Data Entry Sheet'!#REF!, 'Basic Data Entry Sheet'!#REF!, IF(J33&lt;='Basic Data Entry Sheet'!#REF!, 'Basic Data Entry Sheet'!#REF!, IF(J33&lt;='Basic Data Entry Sheet'!#REF!, 'Basic Data Entry Sheet'!#REF!, IF(J33&lt;='Basic Data Entry Sheet'!#REF!, 'Basic Data Entry Sheet'!#REF!, IF(J33&lt;='Basic Data Entry Sheet'!#REF!, 'Basic Data Entry Sheet'!#REF!, IF(J33&lt;='Basic Data Entry Sheet'!#REF!, 'Basic Data Entry Sheet'!#REF!, IF(J33&lt;='Basic Data Entry Sheet'!#REF!, 'Basic Data Entry Sheet'!#REF!, 'Basic Data Entry Sheet'!#REF!))))))))</f>
        <v>#REF!</v>
      </c>
      <c r="L33" s="28">
        <f>IF('Basic Data Entry Sheet'!F25="", "", 'Basic Data Entry Sheet'!F25)</f>
        <v>19</v>
      </c>
      <c r="M33" s="28" t="e">
        <f>IF(L33="", "", L33/'Basic Data Entry Sheet'!#REF!*100)</f>
        <v>#REF!</v>
      </c>
      <c r="N33" s="28" t="e">
        <f>IF(M33="", "", IF(M33&lt;='Basic Data Entry Sheet'!#REF!, 'Basic Data Entry Sheet'!#REF!, IF(M33&lt;='Basic Data Entry Sheet'!#REF!, 'Basic Data Entry Sheet'!#REF!, IF(M33&lt;='Basic Data Entry Sheet'!#REF!, 'Basic Data Entry Sheet'!#REF!, IF(M33&lt;='Basic Data Entry Sheet'!#REF!, 'Basic Data Entry Sheet'!#REF!, IF(M33&lt;='Basic Data Entry Sheet'!#REF!, 'Basic Data Entry Sheet'!#REF!, IF(M33&lt;='Basic Data Entry Sheet'!#REF!, 'Basic Data Entry Sheet'!#REF!, IF(M33&lt;='Basic Data Entry Sheet'!#REF!, 'Basic Data Entry Sheet'!#REF!, 'Basic Data Entry Sheet'!#REF!))))))))</f>
        <v>#REF!</v>
      </c>
      <c r="O33" s="28">
        <f>IF('Basic Data Entry Sheet'!G25="", "", 'Basic Data Entry Sheet'!G25)</f>
        <v>19</v>
      </c>
      <c r="P33" s="28" t="e">
        <f>IF(O33="", "", O33/'Basic Data Entry Sheet'!#REF!*100)</f>
        <v>#REF!</v>
      </c>
      <c r="Q33" s="28" t="e">
        <f>IF(P33="", "", IF(P33&lt;='Basic Data Entry Sheet'!#REF!, 'Basic Data Entry Sheet'!#REF!, IF(P33&lt;='Basic Data Entry Sheet'!#REF!, 'Basic Data Entry Sheet'!#REF!, IF(P33&lt;='Basic Data Entry Sheet'!#REF!, 'Basic Data Entry Sheet'!#REF!, IF(P33&lt;='Basic Data Entry Sheet'!#REF!, 'Basic Data Entry Sheet'!#REF!, IF(P33&lt;='Basic Data Entry Sheet'!#REF!, 'Basic Data Entry Sheet'!#REF!, IF(P33&lt;='Basic Data Entry Sheet'!#REF!, 'Basic Data Entry Sheet'!#REF!, IF(P33&lt;='Basic Data Entry Sheet'!#REF!, 'Basic Data Entry Sheet'!#REF!, 'Basic Data Entry Sheet'!#REF!))))))))</f>
        <v>#REF!</v>
      </c>
      <c r="R33" s="28">
        <f>IF('Basic Data Entry Sheet'!H25="", "", 'Basic Data Entry Sheet'!H25)</f>
        <v>19</v>
      </c>
      <c r="S33" s="28" t="e">
        <f>IF(R33="", "", R33/'Basic Data Entry Sheet'!#REF!*100)</f>
        <v>#REF!</v>
      </c>
      <c r="T33" s="28" t="e">
        <f>IF(S33="", "", IF(S33&lt;='Basic Data Entry Sheet'!#REF!, 'Basic Data Entry Sheet'!#REF!, IF(S33&lt;='Basic Data Entry Sheet'!#REF!, 'Basic Data Entry Sheet'!#REF!, IF(S33&lt;='Basic Data Entry Sheet'!#REF!, 'Basic Data Entry Sheet'!#REF!, IF(S33&lt;='Basic Data Entry Sheet'!#REF!, 'Basic Data Entry Sheet'!#REF!, IF(S33&lt;='Basic Data Entry Sheet'!#REF!, 'Basic Data Entry Sheet'!#REF!, IF(S33&lt;='Basic Data Entry Sheet'!#REF!, 'Basic Data Entry Sheet'!#REF!, IF(S33&lt;='Basic Data Entry Sheet'!#REF!, 'Basic Data Entry Sheet'!#REF!, 'Basic Data Entry Sheet'!#REF!))))))))</f>
        <v>#REF!</v>
      </c>
      <c r="U33" s="28">
        <f>IF('Basic Data Entry Sheet'!I25="", "", 'Basic Data Entry Sheet'!I25)</f>
        <v>19</v>
      </c>
      <c r="V33" s="28" t="e">
        <f>IF(U33="", "", U33/'Basic Data Entry Sheet'!#REF!*100)</f>
        <v>#REF!</v>
      </c>
      <c r="W33" s="28" t="e">
        <f>IF(V33="", "", IF(V33&lt;='Basic Data Entry Sheet'!#REF!, 'Basic Data Entry Sheet'!#REF!, IF(V33&lt;='Basic Data Entry Sheet'!#REF!, 'Basic Data Entry Sheet'!#REF!, IF(V33&lt;='Basic Data Entry Sheet'!#REF!, 'Basic Data Entry Sheet'!#REF!, IF(V33&lt;='Basic Data Entry Sheet'!#REF!, 'Basic Data Entry Sheet'!#REF!, IF(V33&lt;='Basic Data Entry Sheet'!#REF!, 'Basic Data Entry Sheet'!#REF!, IF(V33&lt;='Basic Data Entry Sheet'!#REF!, 'Basic Data Entry Sheet'!#REF!, IF(V33&lt;='Basic Data Entry Sheet'!#REF!, 'Basic Data Entry Sheet'!#REF!, 'Basic Data Entry Sheet'!#REF!))))))))</f>
        <v>#REF!</v>
      </c>
      <c r="X33" s="28">
        <f>IF('Basic Data Entry Sheet'!J25="", "", 'Basic Data Entry Sheet'!J25)</f>
        <v>19</v>
      </c>
      <c r="Y33" s="28" t="e">
        <f>IF(X33="", "", X33/'Basic Data Entry Sheet'!#REF!*100)</f>
        <v>#REF!</v>
      </c>
      <c r="Z33" s="28" t="e">
        <f>IF(Y33="", "", IF(Y33&lt;='Basic Data Entry Sheet'!#REF!, 'Basic Data Entry Sheet'!#REF!, IF(Y33&lt;='Basic Data Entry Sheet'!#REF!, 'Basic Data Entry Sheet'!#REF!, IF(Y33&lt;='Basic Data Entry Sheet'!#REF!, 'Basic Data Entry Sheet'!#REF!, IF(Y33&lt;='Basic Data Entry Sheet'!#REF!, 'Basic Data Entry Sheet'!#REF!, IF(Y33&lt;='Basic Data Entry Sheet'!#REF!, 'Basic Data Entry Sheet'!#REF!, IF(Y33&lt;='Basic Data Entry Sheet'!#REF!, 'Basic Data Entry Sheet'!#REF!, IF(Y33&lt;='Basic Data Entry Sheet'!#REF!, 'Basic Data Entry Sheet'!#REF!, 'Basic Data Entry Sheet'!#REF!))))))))</f>
        <v>#REF!</v>
      </c>
      <c r="AA33" s="28">
        <f>IF('Basic Data Entry Sheet'!K25="", "", 'Basic Data Entry Sheet'!K25)</f>
        <v>19</v>
      </c>
      <c r="AB33" s="28" t="e">
        <f>IF(AA33="", "", AA33/'Basic Data Entry Sheet'!#REF!*100)</f>
        <v>#REF!</v>
      </c>
      <c r="AC33" s="28" t="e">
        <f>IF(AB33="", "", IF(AB33&lt;='Basic Data Entry Sheet'!#REF!, 'Basic Data Entry Sheet'!#REF!, IF(AB33&lt;='Basic Data Entry Sheet'!#REF!, 'Basic Data Entry Sheet'!#REF!, IF(AB33&lt;='Basic Data Entry Sheet'!#REF!, 'Basic Data Entry Sheet'!#REF!, IF(AB33&lt;='Basic Data Entry Sheet'!#REF!, 'Basic Data Entry Sheet'!#REF!, IF(AB33&lt;='Basic Data Entry Sheet'!#REF!, 'Basic Data Entry Sheet'!#REF!, IF(AB33&lt;='Basic Data Entry Sheet'!#REF!, 'Basic Data Entry Sheet'!#REF!, IF(AB33&lt;='Basic Data Entry Sheet'!#REF!, 'Basic Data Entry Sheet'!#REF!, 'Basic Data Entry Sheet'!#REF!))))))))</f>
        <v>#REF!</v>
      </c>
      <c r="AD33" s="28">
        <f>IF('Basic Data Entry Sheet'!L25="", "", 'Basic Data Entry Sheet'!L25)</f>
        <v>19</v>
      </c>
      <c r="AE33" s="28" t="e">
        <f>IF(AD33="", "", AD33/'Basic Data Entry Sheet'!#REF!*100)</f>
        <v>#REF!</v>
      </c>
      <c r="AF33" s="28" t="e">
        <f>IF(AE33="", "", IF(AE33&lt;='Basic Data Entry Sheet'!#REF!, 'Basic Data Entry Sheet'!#REF!, IF(AE33&lt;='Basic Data Entry Sheet'!#REF!, 'Basic Data Entry Sheet'!#REF!, IF(AE33&lt;='Basic Data Entry Sheet'!#REF!, 'Basic Data Entry Sheet'!#REF!, IF(AE33&lt;='Basic Data Entry Sheet'!#REF!, 'Basic Data Entry Sheet'!#REF!, IF(AE33&lt;='Basic Data Entry Sheet'!#REF!, 'Basic Data Entry Sheet'!#REF!, IF(AE33&lt;='Basic Data Entry Sheet'!#REF!, 'Basic Data Entry Sheet'!#REF!, IF(AE33&lt;='Basic Data Entry Sheet'!#REF!, 'Basic Data Entry Sheet'!#REF!, 'Basic Data Entry Sheet'!#REF!))))))))</f>
        <v>#REF!</v>
      </c>
      <c r="AG33" s="28">
        <f t="shared" si="0"/>
        <v>190</v>
      </c>
      <c r="AH33" s="28" t="e">
        <f t="shared" si="1"/>
        <v>#REF!</v>
      </c>
      <c r="AI33" s="28" t="e">
        <f>IF(AH33="", "", IF(AH33&lt;='Basic Data Entry Sheet'!#REF!, 'Basic Data Entry Sheet'!#REF!, IF(AH33&lt;='Basic Data Entry Sheet'!#REF!, 'Basic Data Entry Sheet'!#REF!, IF(AH33&lt;='Basic Data Entry Sheet'!#REF!, 'Basic Data Entry Sheet'!#REF!, IF(AH33&lt;='Basic Data Entry Sheet'!#REF!, 'Basic Data Entry Sheet'!#REF!, IF(AH33&lt;='Basic Data Entry Sheet'!#REF!, 'Basic Data Entry Sheet'!#REF!, IF(AH33&lt;='Basic Data Entry Sheet'!#REF!, 'Basic Data Entry Sheet'!#REF!, IF(AH33&lt;='Basic Data Entry Sheet'!#REF!, 'Basic Data Entry Sheet'!#REF!, 'Basic Data Entry Sheet'!#REF!))))))))</f>
        <v>#REF!</v>
      </c>
      <c r="AJ33" s="28" t="e">
        <f t="shared" si="2"/>
        <v>#REF!</v>
      </c>
      <c r="AK33" s="28">
        <f>IF('Basic Data Entry Sheet'!M25="", "", 'Basic Data Entry Sheet'!M25)</f>
        <v>183</v>
      </c>
      <c r="AL33" s="25">
        <f>IF('Basic Data Entry Sheet'!N25="", "", 'Basic Data Entry Sheet'!N25)</f>
        <v>1146</v>
      </c>
    </row>
    <row r="34" spans="1:38">
      <c r="A34" s="27">
        <v>25</v>
      </c>
      <c r="B34" s="25" t="str">
        <f>IF('Basic Data Entry Sheet'!B26="", "", 'Basic Data Entry Sheet'!B26)</f>
        <v>y</v>
      </c>
      <c r="C34" s="28">
        <f>IF('Basic Data Entry Sheet'!C26="", "", 'Basic Data Entry Sheet'!C26)</f>
        <v>18</v>
      </c>
      <c r="D34" s="28" t="e">
        <f>IF(C34="", "", C34/'Basic Data Entry Sheet'!#REF!*100)</f>
        <v>#REF!</v>
      </c>
      <c r="E34" s="28" t="e">
        <f>IF(D34="", "", IF(D34&lt;='Basic Data Entry Sheet'!#REF!, 'Basic Data Entry Sheet'!#REF!, IF(D34&lt;='Basic Data Entry Sheet'!#REF!, 'Basic Data Entry Sheet'!#REF!, IF(D34&lt;='Basic Data Entry Sheet'!#REF!, 'Basic Data Entry Sheet'!#REF!, IF(D34&lt;='Basic Data Entry Sheet'!#REF!, 'Basic Data Entry Sheet'!#REF!, IF(D34&lt;='Basic Data Entry Sheet'!#REF!, 'Basic Data Entry Sheet'!#REF!, IF(D34&lt;='Basic Data Entry Sheet'!#REF!, 'Basic Data Entry Sheet'!#REF!, IF(D34&lt;='Basic Data Entry Sheet'!#REF!, 'Basic Data Entry Sheet'!#REF!, 'Basic Data Entry Sheet'!#REF!))))))))</f>
        <v>#REF!</v>
      </c>
      <c r="F34" s="28">
        <f>IF('Basic Data Entry Sheet'!D26="", "", 'Basic Data Entry Sheet'!D26)</f>
        <v>18</v>
      </c>
      <c r="G34" s="28" t="e">
        <f>IF(F34="", "", F34/'Basic Data Entry Sheet'!#REF!*100)</f>
        <v>#REF!</v>
      </c>
      <c r="H34" s="28" t="e">
        <f>IF(G34="", "", IF(G34&lt;='Basic Data Entry Sheet'!#REF!, 'Basic Data Entry Sheet'!#REF!, IF(G34&lt;='Basic Data Entry Sheet'!#REF!, 'Basic Data Entry Sheet'!#REF!, IF(G34&lt;='Basic Data Entry Sheet'!#REF!, 'Basic Data Entry Sheet'!#REF!, IF(G34&lt;='Basic Data Entry Sheet'!#REF!, 'Basic Data Entry Sheet'!#REF!, IF(G34&lt;='Basic Data Entry Sheet'!#REF!, 'Basic Data Entry Sheet'!#REF!, IF(G34&lt;='Basic Data Entry Sheet'!#REF!, 'Basic Data Entry Sheet'!#REF!, IF(G34&lt;='Basic Data Entry Sheet'!#REF!, 'Basic Data Entry Sheet'!#REF!, 'Basic Data Entry Sheet'!#REF!))))))))</f>
        <v>#REF!</v>
      </c>
      <c r="I34" s="28">
        <f>IF('Basic Data Entry Sheet'!E26="", "", 'Basic Data Entry Sheet'!E26)</f>
        <v>18</v>
      </c>
      <c r="J34" s="28" t="e">
        <f>IF(I34="", "", I34/'Basic Data Entry Sheet'!#REF!*100)</f>
        <v>#REF!</v>
      </c>
      <c r="K34" s="28" t="e">
        <f>IF(J34="", "", IF(J34&lt;='Basic Data Entry Sheet'!#REF!, 'Basic Data Entry Sheet'!#REF!, IF(J34&lt;='Basic Data Entry Sheet'!#REF!, 'Basic Data Entry Sheet'!#REF!, IF(J34&lt;='Basic Data Entry Sheet'!#REF!, 'Basic Data Entry Sheet'!#REF!, IF(J34&lt;='Basic Data Entry Sheet'!#REF!, 'Basic Data Entry Sheet'!#REF!, IF(J34&lt;='Basic Data Entry Sheet'!#REF!, 'Basic Data Entry Sheet'!#REF!, IF(J34&lt;='Basic Data Entry Sheet'!#REF!, 'Basic Data Entry Sheet'!#REF!, IF(J34&lt;='Basic Data Entry Sheet'!#REF!, 'Basic Data Entry Sheet'!#REF!, 'Basic Data Entry Sheet'!#REF!))))))))</f>
        <v>#REF!</v>
      </c>
      <c r="L34" s="28">
        <f>IF('Basic Data Entry Sheet'!F26="", "", 'Basic Data Entry Sheet'!F26)</f>
        <v>18</v>
      </c>
      <c r="M34" s="28" t="e">
        <f>IF(L34="", "", L34/'Basic Data Entry Sheet'!#REF!*100)</f>
        <v>#REF!</v>
      </c>
      <c r="N34" s="28" t="e">
        <f>IF(M34="", "", IF(M34&lt;='Basic Data Entry Sheet'!#REF!, 'Basic Data Entry Sheet'!#REF!, IF(M34&lt;='Basic Data Entry Sheet'!#REF!, 'Basic Data Entry Sheet'!#REF!, IF(M34&lt;='Basic Data Entry Sheet'!#REF!, 'Basic Data Entry Sheet'!#REF!, IF(M34&lt;='Basic Data Entry Sheet'!#REF!, 'Basic Data Entry Sheet'!#REF!, IF(M34&lt;='Basic Data Entry Sheet'!#REF!, 'Basic Data Entry Sheet'!#REF!, IF(M34&lt;='Basic Data Entry Sheet'!#REF!, 'Basic Data Entry Sheet'!#REF!, IF(M34&lt;='Basic Data Entry Sheet'!#REF!, 'Basic Data Entry Sheet'!#REF!, 'Basic Data Entry Sheet'!#REF!))))))))</f>
        <v>#REF!</v>
      </c>
      <c r="O34" s="28">
        <f>IF('Basic Data Entry Sheet'!G26="", "", 'Basic Data Entry Sheet'!G26)</f>
        <v>18</v>
      </c>
      <c r="P34" s="28" t="e">
        <f>IF(O34="", "", O34/'Basic Data Entry Sheet'!#REF!*100)</f>
        <v>#REF!</v>
      </c>
      <c r="Q34" s="28" t="e">
        <f>IF(P34="", "", IF(P34&lt;='Basic Data Entry Sheet'!#REF!, 'Basic Data Entry Sheet'!#REF!, IF(P34&lt;='Basic Data Entry Sheet'!#REF!, 'Basic Data Entry Sheet'!#REF!, IF(P34&lt;='Basic Data Entry Sheet'!#REF!, 'Basic Data Entry Sheet'!#REF!, IF(P34&lt;='Basic Data Entry Sheet'!#REF!, 'Basic Data Entry Sheet'!#REF!, IF(P34&lt;='Basic Data Entry Sheet'!#REF!, 'Basic Data Entry Sheet'!#REF!, IF(P34&lt;='Basic Data Entry Sheet'!#REF!, 'Basic Data Entry Sheet'!#REF!, IF(P34&lt;='Basic Data Entry Sheet'!#REF!, 'Basic Data Entry Sheet'!#REF!, 'Basic Data Entry Sheet'!#REF!))))))))</f>
        <v>#REF!</v>
      </c>
      <c r="R34" s="28">
        <f>IF('Basic Data Entry Sheet'!H26="", "", 'Basic Data Entry Sheet'!H26)</f>
        <v>18</v>
      </c>
      <c r="S34" s="28" t="e">
        <f>IF(R34="", "", R34/'Basic Data Entry Sheet'!#REF!*100)</f>
        <v>#REF!</v>
      </c>
      <c r="T34" s="28" t="e">
        <f>IF(S34="", "", IF(S34&lt;='Basic Data Entry Sheet'!#REF!, 'Basic Data Entry Sheet'!#REF!, IF(S34&lt;='Basic Data Entry Sheet'!#REF!, 'Basic Data Entry Sheet'!#REF!, IF(S34&lt;='Basic Data Entry Sheet'!#REF!, 'Basic Data Entry Sheet'!#REF!, IF(S34&lt;='Basic Data Entry Sheet'!#REF!, 'Basic Data Entry Sheet'!#REF!, IF(S34&lt;='Basic Data Entry Sheet'!#REF!, 'Basic Data Entry Sheet'!#REF!, IF(S34&lt;='Basic Data Entry Sheet'!#REF!, 'Basic Data Entry Sheet'!#REF!, IF(S34&lt;='Basic Data Entry Sheet'!#REF!, 'Basic Data Entry Sheet'!#REF!, 'Basic Data Entry Sheet'!#REF!))))))))</f>
        <v>#REF!</v>
      </c>
      <c r="U34" s="28">
        <f>IF('Basic Data Entry Sheet'!I26="", "", 'Basic Data Entry Sheet'!I26)</f>
        <v>18</v>
      </c>
      <c r="V34" s="28" t="e">
        <f>IF(U34="", "", U34/'Basic Data Entry Sheet'!#REF!*100)</f>
        <v>#REF!</v>
      </c>
      <c r="W34" s="28" t="e">
        <f>IF(V34="", "", IF(V34&lt;='Basic Data Entry Sheet'!#REF!, 'Basic Data Entry Sheet'!#REF!, IF(V34&lt;='Basic Data Entry Sheet'!#REF!, 'Basic Data Entry Sheet'!#REF!, IF(V34&lt;='Basic Data Entry Sheet'!#REF!, 'Basic Data Entry Sheet'!#REF!, IF(V34&lt;='Basic Data Entry Sheet'!#REF!, 'Basic Data Entry Sheet'!#REF!, IF(V34&lt;='Basic Data Entry Sheet'!#REF!, 'Basic Data Entry Sheet'!#REF!, IF(V34&lt;='Basic Data Entry Sheet'!#REF!, 'Basic Data Entry Sheet'!#REF!, IF(V34&lt;='Basic Data Entry Sheet'!#REF!, 'Basic Data Entry Sheet'!#REF!, 'Basic Data Entry Sheet'!#REF!))))))))</f>
        <v>#REF!</v>
      </c>
      <c r="X34" s="28">
        <f>IF('Basic Data Entry Sheet'!J26="", "", 'Basic Data Entry Sheet'!J26)</f>
        <v>18</v>
      </c>
      <c r="Y34" s="28" t="e">
        <f>IF(X34="", "", X34/'Basic Data Entry Sheet'!#REF!*100)</f>
        <v>#REF!</v>
      </c>
      <c r="Z34" s="28" t="e">
        <f>IF(Y34="", "", IF(Y34&lt;='Basic Data Entry Sheet'!#REF!, 'Basic Data Entry Sheet'!#REF!, IF(Y34&lt;='Basic Data Entry Sheet'!#REF!, 'Basic Data Entry Sheet'!#REF!, IF(Y34&lt;='Basic Data Entry Sheet'!#REF!, 'Basic Data Entry Sheet'!#REF!, IF(Y34&lt;='Basic Data Entry Sheet'!#REF!, 'Basic Data Entry Sheet'!#REF!, IF(Y34&lt;='Basic Data Entry Sheet'!#REF!, 'Basic Data Entry Sheet'!#REF!, IF(Y34&lt;='Basic Data Entry Sheet'!#REF!, 'Basic Data Entry Sheet'!#REF!, IF(Y34&lt;='Basic Data Entry Sheet'!#REF!, 'Basic Data Entry Sheet'!#REF!, 'Basic Data Entry Sheet'!#REF!))))))))</f>
        <v>#REF!</v>
      </c>
      <c r="AA34" s="28">
        <f>IF('Basic Data Entry Sheet'!K26="", "", 'Basic Data Entry Sheet'!K26)</f>
        <v>18</v>
      </c>
      <c r="AB34" s="28" t="e">
        <f>IF(AA34="", "", AA34/'Basic Data Entry Sheet'!#REF!*100)</f>
        <v>#REF!</v>
      </c>
      <c r="AC34" s="28" t="e">
        <f>IF(AB34="", "", IF(AB34&lt;='Basic Data Entry Sheet'!#REF!, 'Basic Data Entry Sheet'!#REF!, IF(AB34&lt;='Basic Data Entry Sheet'!#REF!, 'Basic Data Entry Sheet'!#REF!, IF(AB34&lt;='Basic Data Entry Sheet'!#REF!, 'Basic Data Entry Sheet'!#REF!, IF(AB34&lt;='Basic Data Entry Sheet'!#REF!, 'Basic Data Entry Sheet'!#REF!, IF(AB34&lt;='Basic Data Entry Sheet'!#REF!, 'Basic Data Entry Sheet'!#REF!, IF(AB34&lt;='Basic Data Entry Sheet'!#REF!, 'Basic Data Entry Sheet'!#REF!, IF(AB34&lt;='Basic Data Entry Sheet'!#REF!, 'Basic Data Entry Sheet'!#REF!, 'Basic Data Entry Sheet'!#REF!))))))))</f>
        <v>#REF!</v>
      </c>
      <c r="AD34" s="28">
        <f>IF('Basic Data Entry Sheet'!L26="", "", 'Basic Data Entry Sheet'!L26)</f>
        <v>18</v>
      </c>
      <c r="AE34" s="28" t="e">
        <f>IF(AD34="", "", AD34/'Basic Data Entry Sheet'!#REF!*100)</f>
        <v>#REF!</v>
      </c>
      <c r="AF34" s="28" t="e">
        <f>IF(AE34="", "", IF(AE34&lt;='Basic Data Entry Sheet'!#REF!, 'Basic Data Entry Sheet'!#REF!, IF(AE34&lt;='Basic Data Entry Sheet'!#REF!, 'Basic Data Entry Sheet'!#REF!, IF(AE34&lt;='Basic Data Entry Sheet'!#REF!, 'Basic Data Entry Sheet'!#REF!, IF(AE34&lt;='Basic Data Entry Sheet'!#REF!, 'Basic Data Entry Sheet'!#REF!, IF(AE34&lt;='Basic Data Entry Sheet'!#REF!, 'Basic Data Entry Sheet'!#REF!, IF(AE34&lt;='Basic Data Entry Sheet'!#REF!, 'Basic Data Entry Sheet'!#REF!, IF(AE34&lt;='Basic Data Entry Sheet'!#REF!, 'Basic Data Entry Sheet'!#REF!, 'Basic Data Entry Sheet'!#REF!))))))))</f>
        <v>#REF!</v>
      </c>
      <c r="AG34" s="28">
        <f t="shared" si="0"/>
        <v>180</v>
      </c>
      <c r="AH34" s="28" t="e">
        <f t="shared" si="1"/>
        <v>#REF!</v>
      </c>
      <c r="AI34" s="28" t="e">
        <f>IF(AH34="", "", IF(AH34&lt;='Basic Data Entry Sheet'!#REF!, 'Basic Data Entry Sheet'!#REF!, IF(AH34&lt;='Basic Data Entry Sheet'!#REF!, 'Basic Data Entry Sheet'!#REF!, IF(AH34&lt;='Basic Data Entry Sheet'!#REF!, 'Basic Data Entry Sheet'!#REF!, IF(AH34&lt;='Basic Data Entry Sheet'!#REF!, 'Basic Data Entry Sheet'!#REF!, IF(AH34&lt;='Basic Data Entry Sheet'!#REF!, 'Basic Data Entry Sheet'!#REF!, IF(AH34&lt;='Basic Data Entry Sheet'!#REF!, 'Basic Data Entry Sheet'!#REF!, IF(AH34&lt;='Basic Data Entry Sheet'!#REF!, 'Basic Data Entry Sheet'!#REF!, 'Basic Data Entry Sheet'!#REF!))))))))</f>
        <v>#REF!</v>
      </c>
      <c r="AJ34" s="28" t="e">
        <f t="shared" si="2"/>
        <v>#REF!</v>
      </c>
      <c r="AK34" s="28">
        <f>IF('Basic Data Entry Sheet'!M26="", "", 'Basic Data Entry Sheet'!M26)</f>
        <v>184</v>
      </c>
      <c r="AL34" s="25">
        <f>IF('Basic Data Entry Sheet'!N26="", "", 'Basic Data Entry Sheet'!N26)</f>
        <v>1147</v>
      </c>
    </row>
    <row r="35" spans="1:38">
      <c r="A35" s="27">
        <v>26</v>
      </c>
      <c r="B35" s="25" t="str">
        <f>IF('Basic Data Entry Sheet'!B27="", "", 'Basic Data Entry Sheet'!B27)</f>
        <v>z</v>
      </c>
      <c r="C35" s="28">
        <f>IF('Basic Data Entry Sheet'!C27="", "", 'Basic Data Entry Sheet'!C27)</f>
        <v>17</v>
      </c>
      <c r="D35" s="28" t="e">
        <f>IF(C35="", "", C35/'Basic Data Entry Sheet'!#REF!*100)</f>
        <v>#REF!</v>
      </c>
      <c r="E35" s="28" t="e">
        <f>IF(D35="", "", IF(D35&lt;='Basic Data Entry Sheet'!#REF!, 'Basic Data Entry Sheet'!#REF!, IF(D35&lt;='Basic Data Entry Sheet'!#REF!, 'Basic Data Entry Sheet'!#REF!, IF(D35&lt;='Basic Data Entry Sheet'!#REF!, 'Basic Data Entry Sheet'!#REF!, IF(D35&lt;='Basic Data Entry Sheet'!#REF!, 'Basic Data Entry Sheet'!#REF!, IF(D35&lt;='Basic Data Entry Sheet'!#REF!, 'Basic Data Entry Sheet'!#REF!, IF(D35&lt;='Basic Data Entry Sheet'!#REF!, 'Basic Data Entry Sheet'!#REF!, IF(D35&lt;='Basic Data Entry Sheet'!#REF!, 'Basic Data Entry Sheet'!#REF!, 'Basic Data Entry Sheet'!#REF!))))))))</f>
        <v>#REF!</v>
      </c>
      <c r="F35" s="28">
        <f>IF('Basic Data Entry Sheet'!D27="", "", 'Basic Data Entry Sheet'!D27)</f>
        <v>17</v>
      </c>
      <c r="G35" s="28" t="e">
        <f>IF(F35="", "", F35/'Basic Data Entry Sheet'!#REF!*100)</f>
        <v>#REF!</v>
      </c>
      <c r="H35" s="28" t="e">
        <f>IF(G35="", "", IF(G35&lt;='Basic Data Entry Sheet'!#REF!, 'Basic Data Entry Sheet'!#REF!, IF(G35&lt;='Basic Data Entry Sheet'!#REF!, 'Basic Data Entry Sheet'!#REF!, IF(G35&lt;='Basic Data Entry Sheet'!#REF!, 'Basic Data Entry Sheet'!#REF!, IF(G35&lt;='Basic Data Entry Sheet'!#REF!, 'Basic Data Entry Sheet'!#REF!, IF(G35&lt;='Basic Data Entry Sheet'!#REF!, 'Basic Data Entry Sheet'!#REF!, IF(G35&lt;='Basic Data Entry Sheet'!#REF!, 'Basic Data Entry Sheet'!#REF!, IF(G35&lt;='Basic Data Entry Sheet'!#REF!, 'Basic Data Entry Sheet'!#REF!, 'Basic Data Entry Sheet'!#REF!))))))))</f>
        <v>#REF!</v>
      </c>
      <c r="I35" s="28">
        <f>IF('Basic Data Entry Sheet'!E27="", "", 'Basic Data Entry Sheet'!E27)</f>
        <v>17</v>
      </c>
      <c r="J35" s="28" t="e">
        <f>IF(I35="", "", I35/'Basic Data Entry Sheet'!#REF!*100)</f>
        <v>#REF!</v>
      </c>
      <c r="K35" s="28" t="e">
        <f>IF(J35="", "", IF(J35&lt;='Basic Data Entry Sheet'!#REF!, 'Basic Data Entry Sheet'!#REF!, IF(J35&lt;='Basic Data Entry Sheet'!#REF!, 'Basic Data Entry Sheet'!#REF!, IF(J35&lt;='Basic Data Entry Sheet'!#REF!, 'Basic Data Entry Sheet'!#REF!, IF(J35&lt;='Basic Data Entry Sheet'!#REF!, 'Basic Data Entry Sheet'!#REF!, IF(J35&lt;='Basic Data Entry Sheet'!#REF!, 'Basic Data Entry Sheet'!#REF!, IF(J35&lt;='Basic Data Entry Sheet'!#REF!, 'Basic Data Entry Sheet'!#REF!, IF(J35&lt;='Basic Data Entry Sheet'!#REF!, 'Basic Data Entry Sheet'!#REF!, 'Basic Data Entry Sheet'!#REF!))))))))</f>
        <v>#REF!</v>
      </c>
      <c r="L35" s="28">
        <f>IF('Basic Data Entry Sheet'!F27="", "", 'Basic Data Entry Sheet'!F27)</f>
        <v>17</v>
      </c>
      <c r="M35" s="28" t="e">
        <f>IF(L35="", "", L35/'Basic Data Entry Sheet'!#REF!*100)</f>
        <v>#REF!</v>
      </c>
      <c r="N35" s="28" t="e">
        <f>IF(M35="", "", IF(M35&lt;='Basic Data Entry Sheet'!#REF!, 'Basic Data Entry Sheet'!#REF!, IF(M35&lt;='Basic Data Entry Sheet'!#REF!, 'Basic Data Entry Sheet'!#REF!, IF(M35&lt;='Basic Data Entry Sheet'!#REF!, 'Basic Data Entry Sheet'!#REF!, IF(M35&lt;='Basic Data Entry Sheet'!#REF!, 'Basic Data Entry Sheet'!#REF!, IF(M35&lt;='Basic Data Entry Sheet'!#REF!, 'Basic Data Entry Sheet'!#REF!, IF(M35&lt;='Basic Data Entry Sheet'!#REF!, 'Basic Data Entry Sheet'!#REF!, IF(M35&lt;='Basic Data Entry Sheet'!#REF!, 'Basic Data Entry Sheet'!#REF!, 'Basic Data Entry Sheet'!#REF!))))))))</f>
        <v>#REF!</v>
      </c>
      <c r="O35" s="28">
        <f>IF('Basic Data Entry Sheet'!G27="", "", 'Basic Data Entry Sheet'!G27)</f>
        <v>17</v>
      </c>
      <c r="P35" s="28" t="e">
        <f>IF(O35="", "", O35/'Basic Data Entry Sheet'!#REF!*100)</f>
        <v>#REF!</v>
      </c>
      <c r="Q35" s="28" t="e">
        <f>IF(P35="", "", IF(P35&lt;='Basic Data Entry Sheet'!#REF!, 'Basic Data Entry Sheet'!#REF!, IF(P35&lt;='Basic Data Entry Sheet'!#REF!, 'Basic Data Entry Sheet'!#REF!, IF(P35&lt;='Basic Data Entry Sheet'!#REF!, 'Basic Data Entry Sheet'!#REF!, IF(P35&lt;='Basic Data Entry Sheet'!#REF!, 'Basic Data Entry Sheet'!#REF!, IF(P35&lt;='Basic Data Entry Sheet'!#REF!, 'Basic Data Entry Sheet'!#REF!, IF(P35&lt;='Basic Data Entry Sheet'!#REF!, 'Basic Data Entry Sheet'!#REF!, IF(P35&lt;='Basic Data Entry Sheet'!#REF!, 'Basic Data Entry Sheet'!#REF!, 'Basic Data Entry Sheet'!#REF!))))))))</f>
        <v>#REF!</v>
      </c>
      <c r="R35" s="28">
        <f>IF('Basic Data Entry Sheet'!H27="", "", 'Basic Data Entry Sheet'!H27)</f>
        <v>17</v>
      </c>
      <c r="S35" s="28" t="e">
        <f>IF(R35="", "", R35/'Basic Data Entry Sheet'!#REF!*100)</f>
        <v>#REF!</v>
      </c>
      <c r="T35" s="28" t="e">
        <f>IF(S35="", "", IF(S35&lt;='Basic Data Entry Sheet'!#REF!, 'Basic Data Entry Sheet'!#REF!, IF(S35&lt;='Basic Data Entry Sheet'!#REF!, 'Basic Data Entry Sheet'!#REF!, IF(S35&lt;='Basic Data Entry Sheet'!#REF!, 'Basic Data Entry Sheet'!#REF!, IF(S35&lt;='Basic Data Entry Sheet'!#REF!, 'Basic Data Entry Sheet'!#REF!, IF(S35&lt;='Basic Data Entry Sheet'!#REF!, 'Basic Data Entry Sheet'!#REF!, IF(S35&lt;='Basic Data Entry Sheet'!#REF!, 'Basic Data Entry Sheet'!#REF!, IF(S35&lt;='Basic Data Entry Sheet'!#REF!, 'Basic Data Entry Sheet'!#REF!, 'Basic Data Entry Sheet'!#REF!))))))))</f>
        <v>#REF!</v>
      </c>
      <c r="U35" s="28">
        <f>IF('Basic Data Entry Sheet'!I27="", "", 'Basic Data Entry Sheet'!I27)</f>
        <v>17</v>
      </c>
      <c r="V35" s="28" t="e">
        <f>IF(U35="", "", U35/'Basic Data Entry Sheet'!#REF!*100)</f>
        <v>#REF!</v>
      </c>
      <c r="W35" s="28" t="e">
        <f>IF(V35="", "", IF(V35&lt;='Basic Data Entry Sheet'!#REF!, 'Basic Data Entry Sheet'!#REF!, IF(V35&lt;='Basic Data Entry Sheet'!#REF!, 'Basic Data Entry Sheet'!#REF!, IF(V35&lt;='Basic Data Entry Sheet'!#REF!, 'Basic Data Entry Sheet'!#REF!, IF(V35&lt;='Basic Data Entry Sheet'!#REF!, 'Basic Data Entry Sheet'!#REF!, IF(V35&lt;='Basic Data Entry Sheet'!#REF!, 'Basic Data Entry Sheet'!#REF!, IF(V35&lt;='Basic Data Entry Sheet'!#REF!, 'Basic Data Entry Sheet'!#REF!, IF(V35&lt;='Basic Data Entry Sheet'!#REF!, 'Basic Data Entry Sheet'!#REF!, 'Basic Data Entry Sheet'!#REF!))))))))</f>
        <v>#REF!</v>
      </c>
      <c r="X35" s="28">
        <f>IF('Basic Data Entry Sheet'!J27="", "", 'Basic Data Entry Sheet'!J27)</f>
        <v>17</v>
      </c>
      <c r="Y35" s="28" t="e">
        <f>IF(X35="", "", X35/'Basic Data Entry Sheet'!#REF!*100)</f>
        <v>#REF!</v>
      </c>
      <c r="Z35" s="28" t="e">
        <f>IF(Y35="", "", IF(Y35&lt;='Basic Data Entry Sheet'!#REF!, 'Basic Data Entry Sheet'!#REF!, IF(Y35&lt;='Basic Data Entry Sheet'!#REF!, 'Basic Data Entry Sheet'!#REF!, IF(Y35&lt;='Basic Data Entry Sheet'!#REF!, 'Basic Data Entry Sheet'!#REF!, IF(Y35&lt;='Basic Data Entry Sheet'!#REF!, 'Basic Data Entry Sheet'!#REF!, IF(Y35&lt;='Basic Data Entry Sheet'!#REF!, 'Basic Data Entry Sheet'!#REF!, IF(Y35&lt;='Basic Data Entry Sheet'!#REF!, 'Basic Data Entry Sheet'!#REF!, IF(Y35&lt;='Basic Data Entry Sheet'!#REF!, 'Basic Data Entry Sheet'!#REF!, 'Basic Data Entry Sheet'!#REF!))))))))</f>
        <v>#REF!</v>
      </c>
      <c r="AA35" s="28">
        <f>IF('Basic Data Entry Sheet'!K27="", "", 'Basic Data Entry Sheet'!K27)</f>
        <v>17</v>
      </c>
      <c r="AB35" s="28" t="e">
        <f>IF(AA35="", "", AA35/'Basic Data Entry Sheet'!#REF!*100)</f>
        <v>#REF!</v>
      </c>
      <c r="AC35" s="28" t="e">
        <f>IF(AB35="", "", IF(AB35&lt;='Basic Data Entry Sheet'!#REF!, 'Basic Data Entry Sheet'!#REF!, IF(AB35&lt;='Basic Data Entry Sheet'!#REF!, 'Basic Data Entry Sheet'!#REF!, IF(AB35&lt;='Basic Data Entry Sheet'!#REF!, 'Basic Data Entry Sheet'!#REF!, IF(AB35&lt;='Basic Data Entry Sheet'!#REF!, 'Basic Data Entry Sheet'!#REF!, IF(AB35&lt;='Basic Data Entry Sheet'!#REF!, 'Basic Data Entry Sheet'!#REF!, IF(AB35&lt;='Basic Data Entry Sheet'!#REF!, 'Basic Data Entry Sheet'!#REF!, IF(AB35&lt;='Basic Data Entry Sheet'!#REF!, 'Basic Data Entry Sheet'!#REF!, 'Basic Data Entry Sheet'!#REF!))))))))</f>
        <v>#REF!</v>
      </c>
      <c r="AD35" s="28">
        <f>IF('Basic Data Entry Sheet'!L27="", "", 'Basic Data Entry Sheet'!L27)</f>
        <v>17</v>
      </c>
      <c r="AE35" s="28" t="e">
        <f>IF(AD35="", "", AD35/'Basic Data Entry Sheet'!#REF!*100)</f>
        <v>#REF!</v>
      </c>
      <c r="AF35" s="28" t="e">
        <f>IF(AE35="", "", IF(AE35&lt;='Basic Data Entry Sheet'!#REF!, 'Basic Data Entry Sheet'!#REF!, IF(AE35&lt;='Basic Data Entry Sheet'!#REF!, 'Basic Data Entry Sheet'!#REF!, IF(AE35&lt;='Basic Data Entry Sheet'!#REF!, 'Basic Data Entry Sheet'!#REF!, IF(AE35&lt;='Basic Data Entry Sheet'!#REF!, 'Basic Data Entry Sheet'!#REF!, IF(AE35&lt;='Basic Data Entry Sheet'!#REF!, 'Basic Data Entry Sheet'!#REF!, IF(AE35&lt;='Basic Data Entry Sheet'!#REF!, 'Basic Data Entry Sheet'!#REF!, IF(AE35&lt;='Basic Data Entry Sheet'!#REF!, 'Basic Data Entry Sheet'!#REF!, 'Basic Data Entry Sheet'!#REF!))))))))</f>
        <v>#REF!</v>
      </c>
      <c r="AG35" s="28">
        <f t="shared" si="0"/>
        <v>170</v>
      </c>
      <c r="AH35" s="28" t="e">
        <f t="shared" si="1"/>
        <v>#REF!</v>
      </c>
      <c r="AI35" s="28" t="e">
        <f>IF(AH35="", "", IF(AH35&lt;='Basic Data Entry Sheet'!#REF!, 'Basic Data Entry Sheet'!#REF!, IF(AH35&lt;='Basic Data Entry Sheet'!#REF!, 'Basic Data Entry Sheet'!#REF!, IF(AH35&lt;='Basic Data Entry Sheet'!#REF!, 'Basic Data Entry Sheet'!#REF!, IF(AH35&lt;='Basic Data Entry Sheet'!#REF!, 'Basic Data Entry Sheet'!#REF!, IF(AH35&lt;='Basic Data Entry Sheet'!#REF!, 'Basic Data Entry Sheet'!#REF!, IF(AH35&lt;='Basic Data Entry Sheet'!#REF!, 'Basic Data Entry Sheet'!#REF!, IF(AH35&lt;='Basic Data Entry Sheet'!#REF!, 'Basic Data Entry Sheet'!#REF!, 'Basic Data Entry Sheet'!#REF!))))))))</f>
        <v>#REF!</v>
      </c>
      <c r="AJ35" s="28" t="e">
        <f t="shared" si="2"/>
        <v>#REF!</v>
      </c>
      <c r="AK35" s="28">
        <f>IF('Basic Data Entry Sheet'!M27="", "", 'Basic Data Entry Sheet'!M27)</f>
        <v>185</v>
      </c>
      <c r="AL35" s="25">
        <f>IF('Basic Data Entry Sheet'!N27="", "", 'Basic Data Entry Sheet'!N27)</f>
        <v>1148</v>
      </c>
    </row>
    <row r="36" spans="1:38">
      <c r="A36" s="27">
        <v>27</v>
      </c>
      <c r="B36" s="25" t="str">
        <f>IF('Basic Data Entry Sheet'!B28="", "", 'Basic Data Entry Sheet'!B28)</f>
        <v>aa</v>
      </c>
      <c r="C36" s="28">
        <f>IF('Basic Data Entry Sheet'!C28="", "", 'Basic Data Entry Sheet'!C28)</f>
        <v>16</v>
      </c>
      <c r="D36" s="28" t="e">
        <f>IF(C36="", "", C36/'Basic Data Entry Sheet'!#REF!*100)</f>
        <v>#REF!</v>
      </c>
      <c r="E36" s="28" t="e">
        <f>IF(D36="", "", IF(D36&lt;='Basic Data Entry Sheet'!#REF!, 'Basic Data Entry Sheet'!#REF!, IF(D36&lt;='Basic Data Entry Sheet'!#REF!, 'Basic Data Entry Sheet'!#REF!, IF(D36&lt;='Basic Data Entry Sheet'!#REF!, 'Basic Data Entry Sheet'!#REF!, IF(D36&lt;='Basic Data Entry Sheet'!#REF!, 'Basic Data Entry Sheet'!#REF!, IF(D36&lt;='Basic Data Entry Sheet'!#REF!, 'Basic Data Entry Sheet'!#REF!, IF(D36&lt;='Basic Data Entry Sheet'!#REF!, 'Basic Data Entry Sheet'!#REF!, IF(D36&lt;='Basic Data Entry Sheet'!#REF!, 'Basic Data Entry Sheet'!#REF!, 'Basic Data Entry Sheet'!#REF!))))))))</f>
        <v>#REF!</v>
      </c>
      <c r="F36" s="28">
        <f>IF('Basic Data Entry Sheet'!D28="", "", 'Basic Data Entry Sheet'!D28)</f>
        <v>16</v>
      </c>
      <c r="G36" s="28" t="e">
        <f>IF(F36="", "", F36/'Basic Data Entry Sheet'!#REF!*100)</f>
        <v>#REF!</v>
      </c>
      <c r="H36" s="28" t="e">
        <f>IF(G36="", "", IF(G36&lt;='Basic Data Entry Sheet'!#REF!, 'Basic Data Entry Sheet'!#REF!, IF(G36&lt;='Basic Data Entry Sheet'!#REF!, 'Basic Data Entry Sheet'!#REF!, IF(G36&lt;='Basic Data Entry Sheet'!#REF!, 'Basic Data Entry Sheet'!#REF!, IF(G36&lt;='Basic Data Entry Sheet'!#REF!, 'Basic Data Entry Sheet'!#REF!, IF(G36&lt;='Basic Data Entry Sheet'!#REF!, 'Basic Data Entry Sheet'!#REF!, IF(G36&lt;='Basic Data Entry Sheet'!#REF!, 'Basic Data Entry Sheet'!#REF!, IF(G36&lt;='Basic Data Entry Sheet'!#REF!, 'Basic Data Entry Sheet'!#REF!, 'Basic Data Entry Sheet'!#REF!))))))))</f>
        <v>#REF!</v>
      </c>
      <c r="I36" s="28">
        <f>IF('Basic Data Entry Sheet'!E28="", "", 'Basic Data Entry Sheet'!E28)</f>
        <v>16</v>
      </c>
      <c r="J36" s="28" t="e">
        <f>IF(I36="", "", I36/'Basic Data Entry Sheet'!#REF!*100)</f>
        <v>#REF!</v>
      </c>
      <c r="K36" s="28" t="e">
        <f>IF(J36="", "", IF(J36&lt;='Basic Data Entry Sheet'!#REF!, 'Basic Data Entry Sheet'!#REF!, IF(J36&lt;='Basic Data Entry Sheet'!#REF!, 'Basic Data Entry Sheet'!#REF!, IF(J36&lt;='Basic Data Entry Sheet'!#REF!, 'Basic Data Entry Sheet'!#REF!, IF(J36&lt;='Basic Data Entry Sheet'!#REF!, 'Basic Data Entry Sheet'!#REF!, IF(J36&lt;='Basic Data Entry Sheet'!#REF!, 'Basic Data Entry Sheet'!#REF!, IF(J36&lt;='Basic Data Entry Sheet'!#REF!, 'Basic Data Entry Sheet'!#REF!, IF(J36&lt;='Basic Data Entry Sheet'!#REF!, 'Basic Data Entry Sheet'!#REF!, 'Basic Data Entry Sheet'!#REF!))))))))</f>
        <v>#REF!</v>
      </c>
      <c r="L36" s="28">
        <f>IF('Basic Data Entry Sheet'!F28="", "", 'Basic Data Entry Sheet'!F28)</f>
        <v>16</v>
      </c>
      <c r="M36" s="28" t="e">
        <f>IF(L36="", "", L36/'Basic Data Entry Sheet'!#REF!*100)</f>
        <v>#REF!</v>
      </c>
      <c r="N36" s="28" t="e">
        <f>IF(M36="", "", IF(M36&lt;='Basic Data Entry Sheet'!#REF!, 'Basic Data Entry Sheet'!#REF!, IF(M36&lt;='Basic Data Entry Sheet'!#REF!, 'Basic Data Entry Sheet'!#REF!, IF(M36&lt;='Basic Data Entry Sheet'!#REF!, 'Basic Data Entry Sheet'!#REF!, IF(M36&lt;='Basic Data Entry Sheet'!#REF!, 'Basic Data Entry Sheet'!#REF!, IF(M36&lt;='Basic Data Entry Sheet'!#REF!, 'Basic Data Entry Sheet'!#REF!, IF(M36&lt;='Basic Data Entry Sheet'!#REF!, 'Basic Data Entry Sheet'!#REF!, IF(M36&lt;='Basic Data Entry Sheet'!#REF!, 'Basic Data Entry Sheet'!#REF!, 'Basic Data Entry Sheet'!#REF!))))))))</f>
        <v>#REF!</v>
      </c>
      <c r="O36" s="28">
        <f>IF('Basic Data Entry Sheet'!G28="", "", 'Basic Data Entry Sheet'!G28)</f>
        <v>16</v>
      </c>
      <c r="P36" s="28" t="e">
        <f>IF(O36="", "", O36/'Basic Data Entry Sheet'!#REF!*100)</f>
        <v>#REF!</v>
      </c>
      <c r="Q36" s="28" t="e">
        <f>IF(P36="", "", IF(P36&lt;='Basic Data Entry Sheet'!#REF!, 'Basic Data Entry Sheet'!#REF!, IF(P36&lt;='Basic Data Entry Sheet'!#REF!, 'Basic Data Entry Sheet'!#REF!, IF(P36&lt;='Basic Data Entry Sheet'!#REF!, 'Basic Data Entry Sheet'!#REF!, IF(P36&lt;='Basic Data Entry Sheet'!#REF!, 'Basic Data Entry Sheet'!#REF!, IF(P36&lt;='Basic Data Entry Sheet'!#REF!, 'Basic Data Entry Sheet'!#REF!, IF(P36&lt;='Basic Data Entry Sheet'!#REF!, 'Basic Data Entry Sheet'!#REF!, IF(P36&lt;='Basic Data Entry Sheet'!#REF!, 'Basic Data Entry Sheet'!#REF!, 'Basic Data Entry Sheet'!#REF!))))))))</f>
        <v>#REF!</v>
      </c>
      <c r="R36" s="28">
        <f>IF('Basic Data Entry Sheet'!H28="", "", 'Basic Data Entry Sheet'!H28)</f>
        <v>16</v>
      </c>
      <c r="S36" s="28" t="e">
        <f>IF(R36="", "", R36/'Basic Data Entry Sheet'!#REF!*100)</f>
        <v>#REF!</v>
      </c>
      <c r="T36" s="28" t="e">
        <f>IF(S36="", "", IF(S36&lt;='Basic Data Entry Sheet'!#REF!, 'Basic Data Entry Sheet'!#REF!, IF(S36&lt;='Basic Data Entry Sheet'!#REF!, 'Basic Data Entry Sheet'!#REF!, IF(S36&lt;='Basic Data Entry Sheet'!#REF!, 'Basic Data Entry Sheet'!#REF!, IF(S36&lt;='Basic Data Entry Sheet'!#REF!, 'Basic Data Entry Sheet'!#REF!, IF(S36&lt;='Basic Data Entry Sheet'!#REF!, 'Basic Data Entry Sheet'!#REF!, IF(S36&lt;='Basic Data Entry Sheet'!#REF!, 'Basic Data Entry Sheet'!#REF!, IF(S36&lt;='Basic Data Entry Sheet'!#REF!, 'Basic Data Entry Sheet'!#REF!, 'Basic Data Entry Sheet'!#REF!))))))))</f>
        <v>#REF!</v>
      </c>
      <c r="U36" s="28">
        <f>IF('Basic Data Entry Sheet'!I28="", "", 'Basic Data Entry Sheet'!I28)</f>
        <v>16</v>
      </c>
      <c r="V36" s="28" t="e">
        <f>IF(U36="", "", U36/'Basic Data Entry Sheet'!#REF!*100)</f>
        <v>#REF!</v>
      </c>
      <c r="W36" s="28" t="e">
        <f>IF(V36="", "", IF(V36&lt;='Basic Data Entry Sheet'!#REF!, 'Basic Data Entry Sheet'!#REF!, IF(V36&lt;='Basic Data Entry Sheet'!#REF!, 'Basic Data Entry Sheet'!#REF!, IF(V36&lt;='Basic Data Entry Sheet'!#REF!, 'Basic Data Entry Sheet'!#REF!, IF(V36&lt;='Basic Data Entry Sheet'!#REF!, 'Basic Data Entry Sheet'!#REF!, IF(V36&lt;='Basic Data Entry Sheet'!#REF!, 'Basic Data Entry Sheet'!#REF!, IF(V36&lt;='Basic Data Entry Sheet'!#REF!, 'Basic Data Entry Sheet'!#REF!, IF(V36&lt;='Basic Data Entry Sheet'!#REF!, 'Basic Data Entry Sheet'!#REF!, 'Basic Data Entry Sheet'!#REF!))))))))</f>
        <v>#REF!</v>
      </c>
      <c r="X36" s="28">
        <f>IF('Basic Data Entry Sheet'!J28="", "", 'Basic Data Entry Sheet'!J28)</f>
        <v>16</v>
      </c>
      <c r="Y36" s="28" t="e">
        <f>IF(X36="", "", X36/'Basic Data Entry Sheet'!#REF!*100)</f>
        <v>#REF!</v>
      </c>
      <c r="Z36" s="28" t="e">
        <f>IF(Y36="", "", IF(Y36&lt;='Basic Data Entry Sheet'!#REF!, 'Basic Data Entry Sheet'!#REF!, IF(Y36&lt;='Basic Data Entry Sheet'!#REF!, 'Basic Data Entry Sheet'!#REF!, IF(Y36&lt;='Basic Data Entry Sheet'!#REF!, 'Basic Data Entry Sheet'!#REF!, IF(Y36&lt;='Basic Data Entry Sheet'!#REF!, 'Basic Data Entry Sheet'!#REF!, IF(Y36&lt;='Basic Data Entry Sheet'!#REF!, 'Basic Data Entry Sheet'!#REF!, IF(Y36&lt;='Basic Data Entry Sheet'!#REF!, 'Basic Data Entry Sheet'!#REF!, IF(Y36&lt;='Basic Data Entry Sheet'!#REF!, 'Basic Data Entry Sheet'!#REF!, 'Basic Data Entry Sheet'!#REF!))))))))</f>
        <v>#REF!</v>
      </c>
      <c r="AA36" s="28">
        <f>IF('Basic Data Entry Sheet'!K28="", "", 'Basic Data Entry Sheet'!K28)</f>
        <v>16</v>
      </c>
      <c r="AB36" s="28" t="e">
        <f>IF(AA36="", "", AA36/'Basic Data Entry Sheet'!#REF!*100)</f>
        <v>#REF!</v>
      </c>
      <c r="AC36" s="28" t="e">
        <f>IF(AB36="", "", IF(AB36&lt;='Basic Data Entry Sheet'!#REF!, 'Basic Data Entry Sheet'!#REF!, IF(AB36&lt;='Basic Data Entry Sheet'!#REF!, 'Basic Data Entry Sheet'!#REF!, IF(AB36&lt;='Basic Data Entry Sheet'!#REF!, 'Basic Data Entry Sheet'!#REF!, IF(AB36&lt;='Basic Data Entry Sheet'!#REF!, 'Basic Data Entry Sheet'!#REF!, IF(AB36&lt;='Basic Data Entry Sheet'!#REF!, 'Basic Data Entry Sheet'!#REF!, IF(AB36&lt;='Basic Data Entry Sheet'!#REF!, 'Basic Data Entry Sheet'!#REF!, IF(AB36&lt;='Basic Data Entry Sheet'!#REF!, 'Basic Data Entry Sheet'!#REF!, 'Basic Data Entry Sheet'!#REF!))))))))</f>
        <v>#REF!</v>
      </c>
      <c r="AD36" s="28">
        <f>IF('Basic Data Entry Sheet'!L28="", "", 'Basic Data Entry Sheet'!L28)</f>
        <v>16</v>
      </c>
      <c r="AE36" s="28" t="e">
        <f>IF(AD36="", "", AD36/'Basic Data Entry Sheet'!#REF!*100)</f>
        <v>#REF!</v>
      </c>
      <c r="AF36" s="28" t="e">
        <f>IF(AE36="", "", IF(AE36&lt;='Basic Data Entry Sheet'!#REF!, 'Basic Data Entry Sheet'!#REF!, IF(AE36&lt;='Basic Data Entry Sheet'!#REF!, 'Basic Data Entry Sheet'!#REF!, IF(AE36&lt;='Basic Data Entry Sheet'!#REF!, 'Basic Data Entry Sheet'!#REF!, IF(AE36&lt;='Basic Data Entry Sheet'!#REF!, 'Basic Data Entry Sheet'!#REF!, IF(AE36&lt;='Basic Data Entry Sheet'!#REF!, 'Basic Data Entry Sheet'!#REF!, IF(AE36&lt;='Basic Data Entry Sheet'!#REF!, 'Basic Data Entry Sheet'!#REF!, IF(AE36&lt;='Basic Data Entry Sheet'!#REF!, 'Basic Data Entry Sheet'!#REF!, 'Basic Data Entry Sheet'!#REF!))))))))</f>
        <v>#REF!</v>
      </c>
      <c r="AG36" s="28">
        <f t="shared" si="0"/>
        <v>160</v>
      </c>
      <c r="AH36" s="28" t="e">
        <f t="shared" si="1"/>
        <v>#REF!</v>
      </c>
      <c r="AI36" s="28" t="e">
        <f>IF(AH36="", "", IF(AH36&lt;='Basic Data Entry Sheet'!#REF!, 'Basic Data Entry Sheet'!#REF!, IF(AH36&lt;='Basic Data Entry Sheet'!#REF!, 'Basic Data Entry Sheet'!#REF!, IF(AH36&lt;='Basic Data Entry Sheet'!#REF!, 'Basic Data Entry Sheet'!#REF!, IF(AH36&lt;='Basic Data Entry Sheet'!#REF!, 'Basic Data Entry Sheet'!#REF!, IF(AH36&lt;='Basic Data Entry Sheet'!#REF!, 'Basic Data Entry Sheet'!#REF!, IF(AH36&lt;='Basic Data Entry Sheet'!#REF!, 'Basic Data Entry Sheet'!#REF!, IF(AH36&lt;='Basic Data Entry Sheet'!#REF!, 'Basic Data Entry Sheet'!#REF!, 'Basic Data Entry Sheet'!#REF!))))))))</f>
        <v>#REF!</v>
      </c>
      <c r="AJ36" s="28" t="e">
        <f t="shared" si="2"/>
        <v>#REF!</v>
      </c>
      <c r="AK36" s="28">
        <f>IF('Basic Data Entry Sheet'!M28="", "", 'Basic Data Entry Sheet'!M28)</f>
        <v>186</v>
      </c>
      <c r="AL36" s="25">
        <f>IF('Basic Data Entry Sheet'!N28="", "", 'Basic Data Entry Sheet'!N28)</f>
        <v>1149</v>
      </c>
    </row>
    <row r="37" spans="1:38">
      <c r="A37" s="27">
        <v>28</v>
      </c>
      <c r="B37" s="25" t="str">
        <f>IF('Basic Data Entry Sheet'!B29="", "", 'Basic Data Entry Sheet'!B29)</f>
        <v>bb</v>
      </c>
      <c r="C37" s="28">
        <f>IF('Basic Data Entry Sheet'!C29="", "", 'Basic Data Entry Sheet'!C29)</f>
        <v>15</v>
      </c>
      <c r="D37" s="28" t="e">
        <f>IF(C37="", "", C37/'Basic Data Entry Sheet'!#REF!*100)</f>
        <v>#REF!</v>
      </c>
      <c r="E37" s="28" t="e">
        <f>IF(D37="", "", IF(D37&lt;='Basic Data Entry Sheet'!#REF!, 'Basic Data Entry Sheet'!#REF!, IF(D37&lt;='Basic Data Entry Sheet'!#REF!, 'Basic Data Entry Sheet'!#REF!, IF(D37&lt;='Basic Data Entry Sheet'!#REF!, 'Basic Data Entry Sheet'!#REF!, IF(D37&lt;='Basic Data Entry Sheet'!#REF!, 'Basic Data Entry Sheet'!#REF!, IF(D37&lt;='Basic Data Entry Sheet'!#REF!, 'Basic Data Entry Sheet'!#REF!, IF(D37&lt;='Basic Data Entry Sheet'!#REF!, 'Basic Data Entry Sheet'!#REF!, IF(D37&lt;='Basic Data Entry Sheet'!#REF!, 'Basic Data Entry Sheet'!#REF!, 'Basic Data Entry Sheet'!#REF!))))))))</f>
        <v>#REF!</v>
      </c>
      <c r="F37" s="28">
        <f>IF('Basic Data Entry Sheet'!D29="", "", 'Basic Data Entry Sheet'!D29)</f>
        <v>15</v>
      </c>
      <c r="G37" s="28" t="e">
        <f>IF(F37="", "", F37/'Basic Data Entry Sheet'!#REF!*100)</f>
        <v>#REF!</v>
      </c>
      <c r="H37" s="28" t="e">
        <f>IF(G37="", "", IF(G37&lt;='Basic Data Entry Sheet'!#REF!, 'Basic Data Entry Sheet'!#REF!, IF(G37&lt;='Basic Data Entry Sheet'!#REF!, 'Basic Data Entry Sheet'!#REF!, IF(G37&lt;='Basic Data Entry Sheet'!#REF!, 'Basic Data Entry Sheet'!#REF!, IF(G37&lt;='Basic Data Entry Sheet'!#REF!, 'Basic Data Entry Sheet'!#REF!, IF(G37&lt;='Basic Data Entry Sheet'!#REF!, 'Basic Data Entry Sheet'!#REF!, IF(G37&lt;='Basic Data Entry Sheet'!#REF!, 'Basic Data Entry Sheet'!#REF!, IF(G37&lt;='Basic Data Entry Sheet'!#REF!, 'Basic Data Entry Sheet'!#REF!, 'Basic Data Entry Sheet'!#REF!))))))))</f>
        <v>#REF!</v>
      </c>
      <c r="I37" s="28">
        <f>IF('Basic Data Entry Sheet'!E29="", "", 'Basic Data Entry Sheet'!E29)</f>
        <v>15</v>
      </c>
      <c r="J37" s="28" t="e">
        <f>IF(I37="", "", I37/'Basic Data Entry Sheet'!#REF!*100)</f>
        <v>#REF!</v>
      </c>
      <c r="K37" s="28" t="e">
        <f>IF(J37="", "", IF(J37&lt;='Basic Data Entry Sheet'!#REF!, 'Basic Data Entry Sheet'!#REF!, IF(J37&lt;='Basic Data Entry Sheet'!#REF!, 'Basic Data Entry Sheet'!#REF!, IF(J37&lt;='Basic Data Entry Sheet'!#REF!, 'Basic Data Entry Sheet'!#REF!, IF(J37&lt;='Basic Data Entry Sheet'!#REF!, 'Basic Data Entry Sheet'!#REF!, IF(J37&lt;='Basic Data Entry Sheet'!#REF!, 'Basic Data Entry Sheet'!#REF!, IF(J37&lt;='Basic Data Entry Sheet'!#REF!, 'Basic Data Entry Sheet'!#REF!, IF(J37&lt;='Basic Data Entry Sheet'!#REF!, 'Basic Data Entry Sheet'!#REF!, 'Basic Data Entry Sheet'!#REF!))))))))</f>
        <v>#REF!</v>
      </c>
      <c r="L37" s="28">
        <f>IF('Basic Data Entry Sheet'!F29="", "", 'Basic Data Entry Sheet'!F29)</f>
        <v>15</v>
      </c>
      <c r="M37" s="28" t="e">
        <f>IF(L37="", "", L37/'Basic Data Entry Sheet'!#REF!*100)</f>
        <v>#REF!</v>
      </c>
      <c r="N37" s="28" t="e">
        <f>IF(M37="", "", IF(M37&lt;='Basic Data Entry Sheet'!#REF!, 'Basic Data Entry Sheet'!#REF!, IF(M37&lt;='Basic Data Entry Sheet'!#REF!, 'Basic Data Entry Sheet'!#REF!, IF(M37&lt;='Basic Data Entry Sheet'!#REF!, 'Basic Data Entry Sheet'!#REF!, IF(M37&lt;='Basic Data Entry Sheet'!#REF!, 'Basic Data Entry Sheet'!#REF!, IF(M37&lt;='Basic Data Entry Sheet'!#REF!, 'Basic Data Entry Sheet'!#REF!, IF(M37&lt;='Basic Data Entry Sheet'!#REF!, 'Basic Data Entry Sheet'!#REF!, IF(M37&lt;='Basic Data Entry Sheet'!#REF!, 'Basic Data Entry Sheet'!#REF!, 'Basic Data Entry Sheet'!#REF!))))))))</f>
        <v>#REF!</v>
      </c>
      <c r="O37" s="28">
        <f>IF('Basic Data Entry Sheet'!G29="", "", 'Basic Data Entry Sheet'!G29)</f>
        <v>15</v>
      </c>
      <c r="P37" s="28" t="e">
        <f>IF(O37="", "", O37/'Basic Data Entry Sheet'!#REF!*100)</f>
        <v>#REF!</v>
      </c>
      <c r="Q37" s="28" t="e">
        <f>IF(P37="", "", IF(P37&lt;='Basic Data Entry Sheet'!#REF!, 'Basic Data Entry Sheet'!#REF!, IF(P37&lt;='Basic Data Entry Sheet'!#REF!, 'Basic Data Entry Sheet'!#REF!, IF(P37&lt;='Basic Data Entry Sheet'!#REF!, 'Basic Data Entry Sheet'!#REF!, IF(P37&lt;='Basic Data Entry Sheet'!#REF!, 'Basic Data Entry Sheet'!#REF!, IF(P37&lt;='Basic Data Entry Sheet'!#REF!, 'Basic Data Entry Sheet'!#REF!, IF(P37&lt;='Basic Data Entry Sheet'!#REF!, 'Basic Data Entry Sheet'!#REF!, IF(P37&lt;='Basic Data Entry Sheet'!#REF!, 'Basic Data Entry Sheet'!#REF!, 'Basic Data Entry Sheet'!#REF!))))))))</f>
        <v>#REF!</v>
      </c>
      <c r="R37" s="28">
        <f>IF('Basic Data Entry Sheet'!H29="", "", 'Basic Data Entry Sheet'!H29)</f>
        <v>15</v>
      </c>
      <c r="S37" s="28" t="e">
        <f>IF(R37="", "", R37/'Basic Data Entry Sheet'!#REF!*100)</f>
        <v>#REF!</v>
      </c>
      <c r="T37" s="28" t="e">
        <f>IF(S37="", "", IF(S37&lt;='Basic Data Entry Sheet'!#REF!, 'Basic Data Entry Sheet'!#REF!, IF(S37&lt;='Basic Data Entry Sheet'!#REF!, 'Basic Data Entry Sheet'!#REF!, IF(S37&lt;='Basic Data Entry Sheet'!#REF!, 'Basic Data Entry Sheet'!#REF!, IF(S37&lt;='Basic Data Entry Sheet'!#REF!, 'Basic Data Entry Sheet'!#REF!, IF(S37&lt;='Basic Data Entry Sheet'!#REF!, 'Basic Data Entry Sheet'!#REF!, IF(S37&lt;='Basic Data Entry Sheet'!#REF!, 'Basic Data Entry Sheet'!#REF!, IF(S37&lt;='Basic Data Entry Sheet'!#REF!, 'Basic Data Entry Sheet'!#REF!, 'Basic Data Entry Sheet'!#REF!))))))))</f>
        <v>#REF!</v>
      </c>
      <c r="U37" s="28">
        <f>IF('Basic Data Entry Sheet'!I29="", "", 'Basic Data Entry Sheet'!I29)</f>
        <v>15</v>
      </c>
      <c r="V37" s="28" t="e">
        <f>IF(U37="", "", U37/'Basic Data Entry Sheet'!#REF!*100)</f>
        <v>#REF!</v>
      </c>
      <c r="W37" s="28" t="e">
        <f>IF(V37="", "", IF(V37&lt;='Basic Data Entry Sheet'!#REF!, 'Basic Data Entry Sheet'!#REF!, IF(V37&lt;='Basic Data Entry Sheet'!#REF!, 'Basic Data Entry Sheet'!#REF!, IF(V37&lt;='Basic Data Entry Sheet'!#REF!, 'Basic Data Entry Sheet'!#REF!, IF(V37&lt;='Basic Data Entry Sheet'!#REF!, 'Basic Data Entry Sheet'!#REF!, IF(V37&lt;='Basic Data Entry Sheet'!#REF!, 'Basic Data Entry Sheet'!#REF!, IF(V37&lt;='Basic Data Entry Sheet'!#REF!, 'Basic Data Entry Sheet'!#REF!, IF(V37&lt;='Basic Data Entry Sheet'!#REF!, 'Basic Data Entry Sheet'!#REF!, 'Basic Data Entry Sheet'!#REF!))))))))</f>
        <v>#REF!</v>
      </c>
      <c r="X37" s="28">
        <f>IF('Basic Data Entry Sheet'!J29="", "", 'Basic Data Entry Sheet'!J29)</f>
        <v>15</v>
      </c>
      <c r="Y37" s="28" t="e">
        <f>IF(X37="", "", X37/'Basic Data Entry Sheet'!#REF!*100)</f>
        <v>#REF!</v>
      </c>
      <c r="Z37" s="28" t="e">
        <f>IF(Y37="", "", IF(Y37&lt;='Basic Data Entry Sheet'!#REF!, 'Basic Data Entry Sheet'!#REF!, IF(Y37&lt;='Basic Data Entry Sheet'!#REF!, 'Basic Data Entry Sheet'!#REF!, IF(Y37&lt;='Basic Data Entry Sheet'!#REF!, 'Basic Data Entry Sheet'!#REF!, IF(Y37&lt;='Basic Data Entry Sheet'!#REF!, 'Basic Data Entry Sheet'!#REF!, IF(Y37&lt;='Basic Data Entry Sheet'!#REF!, 'Basic Data Entry Sheet'!#REF!, IF(Y37&lt;='Basic Data Entry Sheet'!#REF!, 'Basic Data Entry Sheet'!#REF!, IF(Y37&lt;='Basic Data Entry Sheet'!#REF!, 'Basic Data Entry Sheet'!#REF!, 'Basic Data Entry Sheet'!#REF!))))))))</f>
        <v>#REF!</v>
      </c>
      <c r="AA37" s="28">
        <f>IF('Basic Data Entry Sheet'!K29="", "", 'Basic Data Entry Sheet'!K29)</f>
        <v>15</v>
      </c>
      <c r="AB37" s="28" t="e">
        <f>IF(AA37="", "", AA37/'Basic Data Entry Sheet'!#REF!*100)</f>
        <v>#REF!</v>
      </c>
      <c r="AC37" s="28" t="e">
        <f>IF(AB37="", "", IF(AB37&lt;='Basic Data Entry Sheet'!#REF!, 'Basic Data Entry Sheet'!#REF!, IF(AB37&lt;='Basic Data Entry Sheet'!#REF!, 'Basic Data Entry Sheet'!#REF!, IF(AB37&lt;='Basic Data Entry Sheet'!#REF!, 'Basic Data Entry Sheet'!#REF!, IF(AB37&lt;='Basic Data Entry Sheet'!#REF!, 'Basic Data Entry Sheet'!#REF!, IF(AB37&lt;='Basic Data Entry Sheet'!#REF!, 'Basic Data Entry Sheet'!#REF!, IF(AB37&lt;='Basic Data Entry Sheet'!#REF!, 'Basic Data Entry Sheet'!#REF!, IF(AB37&lt;='Basic Data Entry Sheet'!#REF!, 'Basic Data Entry Sheet'!#REF!, 'Basic Data Entry Sheet'!#REF!))))))))</f>
        <v>#REF!</v>
      </c>
      <c r="AD37" s="28">
        <f>IF('Basic Data Entry Sheet'!L29="", "", 'Basic Data Entry Sheet'!L29)</f>
        <v>15</v>
      </c>
      <c r="AE37" s="28" t="e">
        <f>IF(AD37="", "", AD37/'Basic Data Entry Sheet'!#REF!*100)</f>
        <v>#REF!</v>
      </c>
      <c r="AF37" s="28" t="e">
        <f>IF(AE37="", "", IF(AE37&lt;='Basic Data Entry Sheet'!#REF!, 'Basic Data Entry Sheet'!#REF!, IF(AE37&lt;='Basic Data Entry Sheet'!#REF!, 'Basic Data Entry Sheet'!#REF!, IF(AE37&lt;='Basic Data Entry Sheet'!#REF!, 'Basic Data Entry Sheet'!#REF!, IF(AE37&lt;='Basic Data Entry Sheet'!#REF!, 'Basic Data Entry Sheet'!#REF!, IF(AE37&lt;='Basic Data Entry Sheet'!#REF!, 'Basic Data Entry Sheet'!#REF!, IF(AE37&lt;='Basic Data Entry Sheet'!#REF!, 'Basic Data Entry Sheet'!#REF!, IF(AE37&lt;='Basic Data Entry Sheet'!#REF!, 'Basic Data Entry Sheet'!#REF!, 'Basic Data Entry Sheet'!#REF!))))))))</f>
        <v>#REF!</v>
      </c>
      <c r="AG37" s="28">
        <f t="shared" si="0"/>
        <v>150</v>
      </c>
      <c r="AH37" s="28" t="e">
        <f t="shared" si="1"/>
        <v>#REF!</v>
      </c>
      <c r="AI37" s="28" t="e">
        <f>IF(AH37="", "", IF(AH37&lt;='Basic Data Entry Sheet'!#REF!, 'Basic Data Entry Sheet'!#REF!, IF(AH37&lt;='Basic Data Entry Sheet'!#REF!, 'Basic Data Entry Sheet'!#REF!, IF(AH37&lt;='Basic Data Entry Sheet'!#REF!, 'Basic Data Entry Sheet'!#REF!, IF(AH37&lt;='Basic Data Entry Sheet'!#REF!, 'Basic Data Entry Sheet'!#REF!, IF(AH37&lt;='Basic Data Entry Sheet'!#REF!, 'Basic Data Entry Sheet'!#REF!, IF(AH37&lt;='Basic Data Entry Sheet'!#REF!, 'Basic Data Entry Sheet'!#REF!, IF(AH37&lt;='Basic Data Entry Sheet'!#REF!, 'Basic Data Entry Sheet'!#REF!, 'Basic Data Entry Sheet'!#REF!))))))))</f>
        <v>#REF!</v>
      </c>
      <c r="AJ37" s="28" t="e">
        <f t="shared" si="2"/>
        <v>#REF!</v>
      </c>
      <c r="AK37" s="28">
        <f>IF('Basic Data Entry Sheet'!M29="", "", 'Basic Data Entry Sheet'!M29)</f>
        <v>187</v>
      </c>
      <c r="AL37" s="25">
        <f>IF('Basic Data Entry Sheet'!N29="", "", 'Basic Data Entry Sheet'!N29)</f>
        <v>1150</v>
      </c>
    </row>
    <row r="38" spans="1:38">
      <c r="A38" s="27">
        <v>29</v>
      </c>
      <c r="B38" s="25" t="str">
        <f>IF('Basic Data Entry Sheet'!B30="", "", 'Basic Data Entry Sheet'!B30)</f>
        <v>cc</v>
      </c>
      <c r="C38" s="28">
        <f>IF('Basic Data Entry Sheet'!C30="", "", 'Basic Data Entry Sheet'!C30)</f>
        <v>14</v>
      </c>
      <c r="D38" s="28" t="e">
        <f>IF(C38="", "", C38/'Basic Data Entry Sheet'!#REF!*100)</f>
        <v>#REF!</v>
      </c>
      <c r="E38" s="28" t="e">
        <f>IF(D38="", "", IF(D38&lt;='Basic Data Entry Sheet'!#REF!, 'Basic Data Entry Sheet'!#REF!, IF(D38&lt;='Basic Data Entry Sheet'!#REF!, 'Basic Data Entry Sheet'!#REF!, IF(D38&lt;='Basic Data Entry Sheet'!#REF!, 'Basic Data Entry Sheet'!#REF!, IF(D38&lt;='Basic Data Entry Sheet'!#REF!, 'Basic Data Entry Sheet'!#REF!, IF(D38&lt;='Basic Data Entry Sheet'!#REF!, 'Basic Data Entry Sheet'!#REF!, IF(D38&lt;='Basic Data Entry Sheet'!#REF!, 'Basic Data Entry Sheet'!#REF!, IF(D38&lt;='Basic Data Entry Sheet'!#REF!, 'Basic Data Entry Sheet'!#REF!, 'Basic Data Entry Sheet'!#REF!))))))))</f>
        <v>#REF!</v>
      </c>
      <c r="F38" s="28">
        <f>IF('Basic Data Entry Sheet'!D30="", "", 'Basic Data Entry Sheet'!D30)</f>
        <v>14</v>
      </c>
      <c r="G38" s="28" t="e">
        <f>IF(F38="", "", F38/'Basic Data Entry Sheet'!#REF!*100)</f>
        <v>#REF!</v>
      </c>
      <c r="H38" s="28" t="e">
        <f>IF(G38="", "", IF(G38&lt;='Basic Data Entry Sheet'!#REF!, 'Basic Data Entry Sheet'!#REF!, IF(G38&lt;='Basic Data Entry Sheet'!#REF!, 'Basic Data Entry Sheet'!#REF!, IF(G38&lt;='Basic Data Entry Sheet'!#REF!, 'Basic Data Entry Sheet'!#REF!, IF(G38&lt;='Basic Data Entry Sheet'!#REF!, 'Basic Data Entry Sheet'!#REF!, IF(G38&lt;='Basic Data Entry Sheet'!#REF!, 'Basic Data Entry Sheet'!#REF!, IF(G38&lt;='Basic Data Entry Sheet'!#REF!, 'Basic Data Entry Sheet'!#REF!, IF(G38&lt;='Basic Data Entry Sheet'!#REF!, 'Basic Data Entry Sheet'!#REF!, 'Basic Data Entry Sheet'!#REF!))))))))</f>
        <v>#REF!</v>
      </c>
      <c r="I38" s="28">
        <f>IF('Basic Data Entry Sheet'!E30="", "", 'Basic Data Entry Sheet'!E30)</f>
        <v>14</v>
      </c>
      <c r="J38" s="28" t="e">
        <f>IF(I38="", "", I38/'Basic Data Entry Sheet'!#REF!*100)</f>
        <v>#REF!</v>
      </c>
      <c r="K38" s="28" t="e">
        <f>IF(J38="", "", IF(J38&lt;='Basic Data Entry Sheet'!#REF!, 'Basic Data Entry Sheet'!#REF!, IF(J38&lt;='Basic Data Entry Sheet'!#REF!, 'Basic Data Entry Sheet'!#REF!, IF(J38&lt;='Basic Data Entry Sheet'!#REF!, 'Basic Data Entry Sheet'!#REF!, IF(J38&lt;='Basic Data Entry Sheet'!#REF!, 'Basic Data Entry Sheet'!#REF!, IF(J38&lt;='Basic Data Entry Sheet'!#REF!, 'Basic Data Entry Sheet'!#REF!, IF(J38&lt;='Basic Data Entry Sheet'!#REF!, 'Basic Data Entry Sheet'!#REF!, IF(J38&lt;='Basic Data Entry Sheet'!#REF!, 'Basic Data Entry Sheet'!#REF!, 'Basic Data Entry Sheet'!#REF!))))))))</f>
        <v>#REF!</v>
      </c>
      <c r="L38" s="28">
        <f>IF('Basic Data Entry Sheet'!F30="", "", 'Basic Data Entry Sheet'!F30)</f>
        <v>14</v>
      </c>
      <c r="M38" s="28" t="e">
        <f>IF(L38="", "", L38/'Basic Data Entry Sheet'!#REF!*100)</f>
        <v>#REF!</v>
      </c>
      <c r="N38" s="28" t="e">
        <f>IF(M38="", "", IF(M38&lt;='Basic Data Entry Sheet'!#REF!, 'Basic Data Entry Sheet'!#REF!, IF(M38&lt;='Basic Data Entry Sheet'!#REF!, 'Basic Data Entry Sheet'!#REF!, IF(M38&lt;='Basic Data Entry Sheet'!#REF!, 'Basic Data Entry Sheet'!#REF!, IF(M38&lt;='Basic Data Entry Sheet'!#REF!, 'Basic Data Entry Sheet'!#REF!, IF(M38&lt;='Basic Data Entry Sheet'!#REF!, 'Basic Data Entry Sheet'!#REF!, IF(M38&lt;='Basic Data Entry Sheet'!#REF!, 'Basic Data Entry Sheet'!#REF!, IF(M38&lt;='Basic Data Entry Sheet'!#REF!, 'Basic Data Entry Sheet'!#REF!, 'Basic Data Entry Sheet'!#REF!))))))))</f>
        <v>#REF!</v>
      </c>
      <c r="O38" s="28">
        <f>IF('Basic Data Entry Sheet'!G30="", "", 'Basic Data Entry Sheet'!G30)</f>
        <v>14</v>
      </c>
      <c r="P38" s="28" t="e">
        <f>IF(O38="", "", O38/'Basic Data Entry Sheet'!#REF!*100)</f>
        <v>#REF!</v>
      </c>
      <c r="Q38" s="28" t="e">
        <f>IF(P38="", "", IF(P38&lt;='Basic Data Entry Sheet'!#REF!, 'Basic Data Entry Sheet'!#REF!, IF(P38&lt;='Basic Data Entry Sheet'!#REF!, 'Basic Data Entry Sheet'!#REF!, IF(P38&lt;='Basic Data Entry Sheet'!#REF!, 'Basic Data Entry Sheet'!#REF!, IF(P38&lt;='Basic Data Entry Sheet'!#REF!, 'Basic Data Entry Sheet'!#REF!, IF(P38&lt;='Basic Data Entry Sheet'!#REF!, 'Basic Data Entry Sheet'!#REF!, IF(P38&lt;='Basic Data Entry Sheet'!#REF!, 'Basic Data Entry Sheet'!#REF!, IF(P38&lt;='Basic Data Entry Sheet'!#REF!, 'Basic Data Entry Sheet'!#REF!, 'Basic Data Entry Sheet'!#REF!))))))))</f>
        <v>#REF!</v>
      </c>
      <c r="R38" s="28">
        <f>IF('Basic Data Entry Sheet'!H30="", "", 'Basic Data Entry Sheet'!H30)</f>
        <v>14</v>
      </c>
      <c r="S38" s="28" t="e">
        <f>IF(R38="", "", R38/'Basic Data Entry Sheet'!#REF!*100)</f>
        <v>#REF!</v>
      </c>
      <c r="T38" s="28" t="e">
        <f>IF(S38="", "", IF(S38&lt;='Basic Data Entry Sheet'!#REF!, 'Basic Data Entry Sheet'!#REF!, IF(S38&lt;='Basic Data Entry Sheet'!#REF!, 'Basic Data Entry Sheet'!#REF!, IF(S38&lt;='Basic Data Entry Sheet'!#REF!, 'Basic Data Entry Sheet'!#REF!, IF(S38&lt;='Basic Data Entry Sheet'!#REF!, 'Basic Data Entry Sheet'!#REF!, IF(S38&lt;='Basic Data Entry Sheet'!#REF!, 'Basic Data Entry Sheet'!#REF!, IF(S38&lt;='Basic Data Entry Sheet'!#REF!, 'Basic Data Entry Sheet'!#REF!, IF(S38&lt;='Basic Data Entry Sheet'!#REF!, 'Basic Data Entry Sheet'!#REF!, 'Basic Data Entry Sheet'!#REF!))))))))</f>
        <v>#REF!</v>
      </c>
      <c r="U38" s="28">
        <f>IF('Basic Data Entry Sheet'!I30="", "", 'Basic Data Entry Sheet'!I30)</f>
        <v>14</v>
      </c>
      <c r="V38" s="28" t="e">
        <f>IF(U38="", "", U38/'Basic Data Entry Sheet'!#REF!*100)</f>
        <v>#REF!</v>
      </c>
      <c r="W38" s="28" t="e">
        <f>IF(V38="", "", IF(V38&lt;='Basic Data Entry Sheet'!#REF!, 'Basic Data Entry Sheet'!#REF!, IF(V38&lt;='Basic Data Entry Sheet'!#REF!, 'Basic Data Entry Sheet'!#REF!, IF(V38&lt;='Basic Data Entry Sheet'!#REF!, 'Basic Data Entry Sheet'!#REF!, IF(V38&lt;='Basic Data Entry Sheet'!#REF!, 'Basic Data Entry Sheet'!#REF!, IF(V38&lt;='Basic Data Entry Sheet'!#REF!, 'Basic Data Entry Sheet'!#REF!, IF(V38&lt;='Basic Data Entry Sheet'!#REF!, 'Basic Data Entry Sheet'!#REF!, IF(V38&lt;='Basic Data Entry Sheet'!#REF!, 'Basic Data Entry Sheet'!#REF!, 'Basic Data Entry Sheet'!#REF!))))))))</f>
        <v>#REF!</v>
      </c>
      <c r="X38" s="28">
        <f>IF('Basic Data Entry Sheet'!J30="", "", 'Basic Data Entry Sheet'!J30)</f>
        <v>14</v>
      </c>
      <c r="Y38" s="28" t="e">
        <f>IF(X38="", "", X38/'Basic Data Entry Sheet'!#REF!*100)</f>
        <v>#REF!</v>
      </c>
      <c r="Z38" s="28" t="e">
        <f>IF(Y38="", "", IF(Y38&lt;='Basic Data Entry Sheet'!#REF!, 'Basic Data Entry Sheet'!#REF!, IF(Y38&lt;='Basic Data Entry Sheet'!#REF!, 'Basic Data Entry Sheet'!#REF!, IF(Y38&lt;='Basic Data Entry Sheet'!#REF!, 'Basic Data Entry Sheet'!#REF!, IF(Y38&lt;='Basic Data Entry Sheet'!#REF!, 'Basic Data Entry Sheet'!#REF!, IF(Y38&lt;='Basic Data Entry Sheet'!#REF!, 'Basic Data Entry Sheet'!#REF!, IF(Y38&lt;='Basic Data Entry Sheet'!#REF!, 'Basic Data Entry Sheet'!#REF!, IF(Y38&lt;='Basic Data Entry Sheet'!#REF!, 'Basic Data Entry Sheet'!#REF!, 'Basic Data Entry Sheet'!#REF!))))))))</f>
        <v>#REF!</v>
      </c>
      <c r="AA38" s="28">
        <f>IF('Basic Data Entry Sheet'!K30="", "", 'Basic Data Entry Sheet'!K30)</f>
        <v>14</v>
      </c>
      <c r="AB38" s="28" t="e">
        <f>IF(AA38="", "", AA38/'Basic Data Entry Sheet'!#REF!*100)</f>
        <v>#REF!</v>
      </c>
      <c r="AC38" s="28" t="e">
        <f>IF(AB38="", "", IF(AB38&lt;='Basic Data Entry Sheet'!#REF!, 'Basic Data Entry Sheet'!#REF!, IF(AB38&lt;='Basic Data Entry Sheet'!#REF!, 'Basic Data Entry Sheet'!#REF!, IF(AB38&lt;='Basic Data Entry Sheet'!#REF!, 'Basic Data Entry Sheet'!#REF!, IF(AB38&lt;='Basic Data Entry Sheet'!#REF!, 'Basic Data Entry Sheet'!#REF!, IF(AB38&lt;='Basic Data Entry Sheet'!#REF!, 'Basic Data Entry Sheet'!#REF!, IF(AB38&lt;='Basic Data Entry Sheet'!#REF!, 'Basic Data Entry Sheet'!#REF!, IF(AB38&lt;='Basic Data Entry Sheet'!#REF!, 'Basic Data Entry Sheet'!#REF!, 'Basic Data Entry Sheet'!#REF!))))))))</f>
        <v>#REF!</v>
      </c>
      <c r="AD38" s="28">
        <f>IF('Basic Data Entry Sheet'!L30="", "", 'Basic Data Entry Sheet'!L30)</f>
        <v>14</v>
      </c>
      <c r="AE38" s="28" t="e">
        <f>IF(AD38="", "", AD38/'Basic Data Entry Sheet'!#REF!*100)</f>
        <v>#REF!</v>
      </c>
      <c r="AF38" s="28" t="e">
        <f>IF(AE38="", "", IF(AE38&lt;='Basic Data Entry Sheet'!#REF!, 'Basic Data Entry Sheet'!#REF!, IF(AE38&lt;='Basic Data Entry Sheet'!#REF!, 'Basic Data Entry Sheet'!#REF!, IF(AE38&lt;='Basic Data Entry Sheet'!#REF!, 'Basic Data Entry Sheet'!#REF!, IF(AE38&lt;='Basic Data Entry Sheet'!#REF!, 'Basic Data Entry Sheet'!#REF!, IF(AE38&lt;='Basic Data Entry Sheet'!#REF!, 'Basic Data Entry Sheet'!#REF!, IF(AE38&lt;='Basic Data Entry Sheet'!#REF!, 'Basic Data Entry Sheet'!#REF!, IF(AE38&lt;='Basic Data Entry Sheet'!#REF!, 'Basic Data Entry Sheet'!#REF!, 'Basic Data Entry Sheet'!#REF!))))))))</f>
        <v>#REF!</v>
      </c>
      <c r="AG38" s="28">
        <f t="shared" si="0"/>
        <v>140</v>
      </c>
      <c r="AH38" s="28" t="e">
        <f t="shared" si="1"/>
        <v>#REF!</v>
      </c>
      <c r="AI38" s="28" t="e">
        <f>IF(AH38="", "", IF(AH38&lt;='Basic Data Entry Sheet'!#REF!, 'Basic Data Entry Sheet'!#REF!, IF(AH38&lt;='Basic Data Entry Sheet'!#REF!, 'Basic Data Entry Sheet'!#REF!, IF(AH38&lt;='Basic Data Entry Sheet'!#REF!, 'Basic Data Entry Sheet'!#REF!, IF(AH38&lt;='Basic Data Entry Sheet'!#REF!, 'Basic Data Entry Sheet'!#REF!, IF(AH38&lt;='Basic Data Entry Sheet'!#REF!, 'Basic Data Entry Sheet'!#REF!, IF(AH38&lt;='Basic Data Entry Sheet'!#REF!, 'Basic Data Entry Sheet'!#REF!, IF(AH38&lt;='Basic Data Entry Sheet'!#REF!, 'Basic Data Entry Sheet'!#REF!, 'Basic Data Entry Sheet'!#REF!))))))))</f>
        <v>#REF!</v>
      </c>
      <c r="AJ38" s="28" t="e">
        <f t="shared" si="2"/>
        <v>#REF!</v>
      </c>
      <c r="AK38" s="28">
        <f>IF('Basic Data Entry Sheet'!M30="", "", 'Basic Data Entry Sheet'!M30)</f>
        <v>188</v>
      </c>
      <c r="AL38" s="25">
        <f>IF('Basic Data Entry Sheet'!N30="", "", 'Basic Data Entry Sheet'!N30)</f>
        <v>1151</v>
      </c>
    </row>
    <row r="39" spans="1:38">
      <c r="A39" s="27">
        <v>30</v>
      </c>
      <c r="B39" s="25" t="str">
        <f>IF('Basic Data Entry Sheet'!B31="", "", 'Basic Data Entry Sheet'!B31)</f>
        <v>dd</v>
      </c>
      <c r="C39" s="28">
        <f>IF('Basic Data Entry Sheet'!C31="", "", 'Basic Data Entry Sheet'!C31)</f>
        <v>13</v>
      </c>
      <c r="D39" s="28" t="e">
        <f>IF(C39="", "", C39/'Basic Data Entry Sheet'!#REF!*100)</f>
        <v>#REF!</v>
      </c>
      <c r="E39" s="28" t="e">
        <f>IF(D39="", "", IF(D39&lt;='Basic Data Entry Sheet'!#REF!, 'Basic Data Entry Sheet'!#REF!, IF(D39&lt;='Basic Data Entry Sheet'!#REF!, 'Basic Data Entry Sheet'!#REF!, IF(D39&lt;='Basic Data Entry Sheet'!#REF!, 'Basic Data Entry Sheet'!#REF!, IF(D39&lt;='Basic Data Entry Sheet'!#REF!, 'Basic Data Entry Sheet'!#REF!, IF(D39&lt;='Basic Data Entry Sheet'!#REF!, 'Basic Data Entry Sheet'!#REF!, IF(D39&lt;='Basic Data Entry Sheet'!#REF!, 'Basic Data Entry Sheet'!#REF!, IF(D39&lt;='Basic Data Entry Sheet'!#REF!, 'Basic Data Entry Sheet'!#REF!, 'Basic Data Entry Sheet'!#REF!))))))))</f>
        <v>#REF!</v>
      </c>
      <c r="F39" s="28">
        <f>IF('Basic Data Entry Sheet'!D31="", "", 'Basic Data Entry Sheet'!D31)</f>
        <v>13</v>
      </c>
      <c r="G39" s="28" t="e">
        <f>IF(F39="", "", F39/'Basic Data Entry Sheet'!#REF!*100)</f>
        <v>#REF!</v>
      </c>
      <c r="H39" s="28" t="e">
        <f>IF(G39="", "", IF(G39&lt;='Basic Data Entry Sheet'!#REF!, 'Basic Data Entry Sheet'!#REF!, IF(G39&lt;='Basic Data Entry Sheet'!#REF!, 'Basic Data Entry Sheet'!#REF!, IF(G39&lt;='Basic Data Entry Sheet'!#REF!, 'Basic Data Entry Sheet'!#REF!, IF(G39&lt;='Basic Data Entry Sheet'!#REF!, 'Basic Data Entry Sheet'!#REF!, IF(G39&lt;='Basic Data Entry Sheet'!#REF!, 'Basic Data Entry Sheet'!#REF!, IF(G39&lt;='Basic Data Entry Sheet'!#REF!, 'Basic Data Entry Sheet'!#REF!, IF(G39&lt;='Basic Data Entry Sheet'!#REF!, 'Basic Data Entry Sheet'!#REF!, 'Basic Data Entry Sheet'!#REF!))))))))</f>
        <v>#REF!</v>
      </c>
      <c r="I39" s="28">
        <f>IF('Basic Data Entry Sheet'!E31="", "", 'Basic Data Entry Sheet'!E31)</f>
        <v>13</v>
      </c>
      <c r="J39" s="28" t="e">
        <f>IF(I39="", "", I39/'Basic Data Entry Sheet'!#REF!*100)</f>
        <v>#REF!</v>
      </c>
      <c r="K39" s="28" t="e">
        <f>IF(J39="", "", IF(J39&lt;='Basic Data Entry Sheet'!#REF!, 'Basic Data Entry Sheet'!#REF!, IF(J39&lt;='Basic Data Entry Sheet'!#REF!, 'Basic Data Entry Sheet'!#REF!, IF(J39&lt;='Basic Data Entry Sheet'!#REF!, 'Basic Data Entry Sheet'!#REF!, IF(J39&lt;='Basic Data Entry Sheet'!#REF!, 'Basic Data Entry Sheet'!#REF!, IF(J39&lt;='Basic Data Entry Sheet'!#REF!, 'Basic Data Entry Sheet'!#REF!, IF(J39&lt;='Basic Data Entry Sheet'!#REF!, 'Basic Data Entry Sheet'!#REF!, IF(J39&lt;='Basic Data Entry Sheet'!#REF!, 'Basic Data Entry Sheet'!#REF!, 'Basic Data Entry Sheet'!#REF!))))))))</f>
        <v>#REF!</v>
      </c>
      <c r="L39" s="28">
        <f>IF('Basic Data Entry Sheet'!F31="", "", 'Basic Data Entry Sheet'!F31)</f>
        <v>13</v>
      </c>
      <c r="M39" s="28" t="e">
        <f>IF(L39="", "", L39/'Basic Data Entry Sheet'!#REF!*100)</f>
        <v>#REF!</v>
      </c>
      <c r="N39" s="28" t="e">
        <f>IF(M39="", "", IF(M39&lt;='Basic Data Entry Sheet'!#REF!, 'Basic Data Entry Sheet'!#REF!, IF(M39&lt;='Basic Data Entry Sheet'!#REF!, 'Basic Data Entry Sheet'!#REF!, IF(M39&lt;='Basic Data Entry Sheet'!#REF!, 'Basic Data Entry Sheet'!#REF!, IF(M39&lt;='Basic Data Entry Sheet'!#REF!, 'Basic Data Entry Sheet'!#REF!, IF(M39&lt;='Basic Data Entry Sheet'!#REF!, 'Basic Data Entry Sheet'!#REF!, IF(M39&lt;='Basic Data Entry Sheet'!#REF!, 'Basic Data Entry Sheet'!#REF!, IF(M39&lt;='Basic Data Entry Sheet'!#REF!, 'Basic Data Entry Sheet'!#REF!, 'Basic Data Entry Sheet'!#REF!))))))))</f>
        <v>#REF!</v>
      </c>
      <c r="O39" s="28">
        <f>IF('Basic Data Entry Sheet'!G31="", "", 'Basic Data Entry Sheet'!G31)</f>
        <v>13</v>
      </c>
      <c r="P39" s="28" t="e">
        <f>IF(O39="", "", O39/'Basic Data Entry Sheet'!#REF!*100)</f>
        <v>#REF!</v>
      </c>
      <c r="Q39" s="28" t="e">
        <f>IF(P39="", "", IF(P39&lt;='Basic Data Entry Sheet'!#REF!, 'Basic Data Entry Sheet'!#REF!, IF(P39&lt;='Basic Data Entry Sheet'!#REF!, 'Basic Data Entry Sheet'!#REF!, IF(P39&lt;='Basic Data Entry Sheet'!#REF!, 'Basic Data Entry Sheet'!#REF!, IF(P39&lt;='Basic Data Entry Sheet'!#REF!, 'Basic Data Entry Sheet'!#REF!, IF(P39&lt;='Basic Data Entry Sheet'!#REF!, 'Basic Data Entry Sheet'!#REF!, IF(P39&lt;='Basic Data Entry Sheet'!#REF!, 'Basic Data Entry Sheet'!#REF!, IF(P39&lt;='Basic Data Entry Sheet'!#REF!, 'Basic Data Entry Sheet'!#REF!, 'Basic Data Entry Sheet'!#REF!))))))))</f>
        <v>#REF!</v>
      </c>
      <c r="R39" s="28">
        <f>IF('Basic Data Entry Sheet'!H31="", "", 'Basic Data Entry Sheet'!H31)</f>
        <v>13</v>
      </c>
      <c r="S39" s="28" t="e">
        <f>IF(R39="", "", R39/'Basic Data Entry Sheet'!#REF!*100)</f>
        <v>#REF!</v>
      </c>
      <c r="T39" s="28" t="e">
        <f>IF(S39="", "", IF(S39&lt;='Basic Data Entry Sheet'!#REF!, 'Basic Data Entry Sheet'!#REF!, IF(S39&lt;='Basic Data Entry Sheet'!#REF!, 'Basic Data Entry Sheet'!#REF!, IF(S39&lt;='Basic Data Entry Sheet'!#REF!, 'Basic Data Entry Sheet'!#REF!, IF(S39&lt;='Basic Data Entry Sheet'!#REF!, 'Basic Data Entry Sheet'!#REF!, IF(S39&lt;='Basic Data Entry Sheet'!#REF!, 'Basic Data Entry Sheet'!#REF!, IF(S39&lt;='Basic Data Entry Sheet'!#REF!, 'Basic Data Entry Sheet'!#REF!, IF(S39&lt;='Basic Data Entry Sheet'!#REF!, 'Basic Data Entry Sheet'!#REF!, 'Basic Data Entry Sheet'!#REF!))))))))</f>
        <v>#REF!</v>
      </c>
      <c r="U39" s="28">
        <f>IF('Basic Data Entry Sheet'!I31="", "", 'Basic Data Entry Sheet'!I31)</f>
        <v>13</v>
      </c>
      <c r="V39" s="28" t="e">
        <f>IF(U39="", "", U39/'Basic Data Entry Sheet'!#REF!*100)</f>
        <v>#REF!</v>
      </c>
      <c r="W39" s="28" t="e">
        <f>IF(V39="", "", IF(V39&lt;='Basic Data Entry Sheet'!#REF!, 'Basic Data Entry Sheet'!#REF!, IF(V39&lt;='Basic Data Entry Sheet'!#REF!, 'Basic Data Entry Sheet'!#REF!, IF(V39&lt;='Basic Data Entry Sheet'!#REF!, 'Basic Data Entry Sheet'!#REF!, IF(V39&lt;='Basic Data Entry Sheet'!#REF!, 'Basic Data Entry Sheet'!#REF!, IF(V39&lt;='Basic Data Entry Sheet'!#REF!, 'Basic Data Entry Sheet'!#REF!, IF(V39&lt;='Basic Data Entry Sheet'!#REF!, 'Basic Data Entry Sheet'!#REF!, IF(V39&lt;='Basic Data Entry Sheet'!#REF!, 'Basic Data Entry Sheet'!#REF!, 'Basic Data Entry Sheet'!#REF!))))))))</f>
        <v>#REF!</v>
      </c>
      <c r="X39" s="28">
        <f>IF('Basic Data Entry Sheet'!J31="", "", 'Basic Data Entry Sheet'!J31)</f>
        <v>13</v>
      </c>
      <c r="Y39" s="28" t="e">
        <f>IF(X39="", "", X39/'Basic Data Entry Sheet'!#REF!*100)</f>
        <v>#REF!</v>
      </c>
      <c r="Z39" s="28" t="e">
        <f>IF(Y39="", "", IF(Y39&lt;='Basic Data Entry Sheet'!#REF!, 'Basic Data Entry Sheet'!#REF!, IF(Y39&lt;='Basic Data Entry Sheet'!#REF!, 'Basic Data Entry Sheet'!#REF!, IF(Y39&lt;='Basic Data Entry Sheet'!#REF!, 'Basic Data Entry Sheet'!#REF!, IF(Y39&lt;='Basic Data Entry Sheet'!#REF!, 'Basic Data Entry Sheet'!#REF!, IF(Y39&lt;='Basic Data Entry Sheet'!#REF!, 'Basic Data Entry Sheet'!#REF!, IF(Y39&lt;='Basic Data Entry Sheet'!#REF!, 'Basic Data Entry Sheet'!#REF!, IF(Y39&lt;='Basic Data Entry Sheet'!#REF!, 'Basic Data Entry Sheet'!#REF!, 'Basic Data Entry Sheet'!#REF!))))))))</f>
        <v>#REF!</v>
      </c>
      <c r="AA39" s="28">
        <f>IF('Basic Data Entry Sheet'!K31="", "", 'Basic Data Entry Sheet'!K31)</f>
        <v>13</v>
      </c>
      <c r="AB39" s="28" t="e">
        <f>IF(AA39="", "", AA39/'Basic Data Entry Sheet'!#REF!*100)</f>
        <v>#REF!</v>
      </c>
      <c r="AC39" s="28" t="e">
        <f>IF(AB39="", "", IF(AB39&lt;='Basic Data Entry Sheet'!#REF!, 'Basic Data Entry Sheet'!#REF!, IF(AB39&lt;='Basic Data Entry Sheet'!#REF!, 'Basic Data Entry Sheet'!#REF!, IF(AB39&lt;='Basic Data Entry Sheet'!#REF!, 'Basic Data Entry Sheet'!#REF!, IF(AB39&lt;='Basic Data Entry Sheet'!#REF!, 'Basic Data Entry Sheet'!#REF!, IF(AB39&lt;='Basic Data Entry Sheet'!#REF!, 'Basic Data Entry Sheet'!#REF!, IF(AB39&lt;='Basic Data Entry Sheet'!#REF!, 'Basic Data Entry Sheet'!#REF!, IF(AB39&lt;='Basic Data Entry Sheet'!#REF!, 'Basic Data Entry Sheet'!#REF!, 'Basic Data Entry Sheet'!#REF!))))))))</f>
        <v>#REF!</v>
      </c>
      <c r="AD39" s="28">
        <f>IF('Basic Data Entry Sheet'!L31="", "", 'Basic Data Entry Sheet'!L31)</f>
        <v>13</v>
      </c>
      <c r="AE39" s="28" t="e">
        <f>IF(AD39="", "", AD39/'Basic Data Entry Sheet'!#REF!*100)</f>
        <v>#REF!</v>
      </c>
      <c r="AF39" s="28" t="e">
        <f>IF(AE39="", "", IF(AE39&lt;='Basic Data Entry Sheet'!#REF!, 'Basic Data Entry Sheet'!#REF!, IF(AE39&lt;='Basic Data Entry Sheet'!#REF!, 'Basic Data Entry Sheet'!#REF!, IF(AE39&lt;='Basic Data Entry Sheet'!#REF!, 'Basic Data Entry Sheet'!#REF!, IF(AE39&lt;='Basic Data Entry Sheet'!#REF!, 'Basic Data Entry Sheet'!#REF!, IF(AE39&lt;='Basic Data Entry Sheet'!#REF!, 'Basic Data Entry Sheet'!#REF!, IF(AE39&lt;='Basic Data Entry Sheet'!#REF!, 'Basic Data Entry Sheet'!#REF!, IF(AE39&lt;='Basic Data Entry Sheet'!#REF!, 'Basic Data Entry Sheet'!#REF!, 'Basic Data Entry Sheet'!#REF!))))))))</f>
        <v>#REF!</v>
      </c>
      <c r="AG39" s="28">
        <f t="shared" si="0"/>
        <v>130</v>
      </c>
      <c r="AH39" s="28" t="e">
        <f t="shared" si="1"/>
        <v>#REF!</v>
      </c>
      <c r="AI39" s="28" t="e">
        <f>IF(AH39="", "", IF(AH39&lt;='Basic Data Entry Sheet'!#REF!, 'Basic Data Entry Sheet'!#REF!, IF(AH39&lt;='Basic Data Entry Sheet'!#REF!, 'Basic Data Entry Sheet'!#REF!, IF(AH39&lt;='Basic Data Entry Sheet'!#REF!, 'Basic Data Entry Sheet'!#REF!, IF(AH39&lt;='Basic Data Entry Sheet'!#REF!, 'Basic Data Entry Sheet'!#REF!, IF(AH39&lt;='Basic Data Entry Sheet'!#REF!, 'Basic Data Entry Sheet'!#REF!, IF(AH39&lt;='Basic Data Entry Sheet'!#REF!, 'Basic Data Entry Sheet'!#REF!, IF(AH39&lt;='Basic Data Entry Sheet'!#REF!, 'Basic Data Entry Sheet'!#REF!, 'Basic Data Entry Sheet'!#REF!))))))))</f>
        <v>#REF!</v>
      </c>
      <c r="AJ39" s="28" t="e">
        <f t="shared" si="2"/>
        <v>#REF!</v>
      </c>
      <c r="AK39" s="28">
        <f>IF('Basic Data Entry Sheet'!M31="", "", 'Basic Data Entry Sheet'!M31)</f>
        <v>189</v>
      </c>
      <c r="AL39" s="25">
        <f>IF('Basic Data Entry Sheet'!N31="", "", 'Basic Data Entry Sheet'!N31)</f>
        <v>1152</v>
      </c>
    </row>
    <row r="40" spans="1:38">
      <c r="A40" s="27">
        <v>31</v>
      </c>
      <c r="B40" s="25" t="str">
        <f>IF('Basic Data Entry Sheet'!B32="", "", 'Basic Data Entry Sheet'!B32)</f>
        <v>ee</v>
      </c>
      <c r="C40" s="28">
        <f>IF('Basic Data Entry Sheet'!C32="", "", 'Basic Data Entry Sheet'!C32)</f>
        <v>12</v>
      </c>
      <c r="D40" s="28" t="e">
        <f>IF(C40="", "", C40/'Basic Data Entry Sheet'!#REF!*100)</f>
        <v>#REF!</v>
      </c>
      <c r="E40" s="28" t="e">
        <f>IF(D40="", "", IF(D40&lt;='Basic Data Entry Sheet'!#REF!, 'Basic Data Entry Sheet'!#REF!, IF(D40&lt;='Basic Data Entry Sheet'!#REF!, 'Basic Data Entry Sheet'!#REF!, IF(D40&lt;='Basic Data Entry Sheet'!#REF!, 'Basic Data Entry Sheet'!#REF!, IF(D40&lt;='Basic Data Entry Sheet'!#REF!, 'Basic Data Entry Sheet'!#REF!, IF(D40&lt;='Basic Data Entry Sheet'!#REF!, 'Basic Data Entry Sheet'!#REF!, IF(D40&lt;='Basic Data Entry Sheet'!#REF!, 'Basic Data Entry Sheet'!#REF!, IF(D40&lt;='Basic Data Entry Sheet'!#REF!, 'Basic Data Entry Sheet'!#REF!, 'Basic Data Entry Sheet'!#REF!))))))))</f>
        <v>#REF!</v>
      </c>
      <c r="F40" s="28">
        <f>IF('Basic Data Entry Sheet'!D32="", "", 'Basic Data Entry Sheet'!D32)</f>
        <v>12</v>
      </c>
      <c r="G40" s="28" t="e">
        <f>IF(F40="", "", F40/'Basic Data Entry Sheet'!#REF!*100)</f>
        <v>#REF!</v>
      </c>
      <c r="H40" s="28" t="e">
        <f>IF(G40="", "", IF(G40&lt;='Basic Data Entry Sheet'!#REF!, 'Basic Data Entry Sheet'!#REF!, IF(G40&lt;='Basic Data Entry Sheet'!#REF!, 'Basic Data Entry Sheet'!#REF!, IF(G40&lt;='Basic Data Entry Sheet'!#REF!, 'Basic Data Entry Sheet'!#REF!, IF(G40&lt;='Basic Data Entry Sheet'!#REF!, 'Basic Data Entry Sheet'!#REF!, IF(G40&lt;='Basic Data Entry Sheet'!#REF!, 'Basic Data Entry Sheet'!#REF!, IF(G40&lt;='Basic Data Entry Sheet'!#REF!, 'Basic Data Entry Sheet'!#REF!, IF(G40&lt;='Basic Data Entry Sheet'!#REF!, 'Basic Data Entry Sheet'!#REF!, 'Basic Data Entry Sheet'!#REF!))))))))</f>
        <v>#REF!</v>
      </c>
      <c r="I40" s="28">
        <f>IF('Basic Data Entry Sheet'!E32="", "", 'Basic Data Entry Sheet'!E32)</f>
        <v>12</v>
      </c>
      <c r="J40" s="28" t="e">
        <f>IF(I40="", "", I40/'Basic Data Entry Sheet'!#REF!*100)</f>
        <v>#REF!</v>
      </c>
      <c r="K40" s="28" t="e">
        <f>IF(J40="", "", IF(J40&lt;='Basic Data Entry Sheet'!#REF!, 'Basic Data Entry Sheet'!#REF!, IF(J40&lt;='Basic Data Entry Sheet'!#REF!, 'Basic Data Entry Sheet'!#REF!, IF(J40&lt;='Basic Data Entry Sheet'!#REF!, 'Basic Data Entry Sheet'!#REF!, IF(J40&lt;='Basic Data Entry Sheet'!#REF!, 'Basic Data Entry Sheet'!#REF!, IF(J40&lt;='Basic Data Entry Sheet'!#REF!, 'Basic Data Entry Sheet'!#REF!, IF(J40&lt;='Basic Data Entry Sheet'!#REF!, 'Basic Data Entry Sheet'!#REF!, IF(J40&lt;='Basic Data Entry Sheet'!#REF!, 'Basic Data Entry Sheet'!#REF!, 'Basic Data Entry Sheet'!#REF!))))))))</f>
        <v>#REF!</v>
      </c>
      <c r="L40" s="28">
        <f>IF('Basic Data Entry Sheet'!F32="", "", 'Basic Data Entry Sheet'!F32)</f>
        <v>12</v>
      </c>
      <c r="M40" s="28" t="e">
        <f>IF(L40="", "", L40/'Basic Data Entry Sheet'!#REF!*100)</f>
        <v>#REF!</v>
      </c>
      <c r="N40" s="28" t="e">
        <f>IF(M40="", "", IF(M40&lt;='Basic Data Entry Sheet'!#REF!, 'Basic Data Entry Sheet'!#REF!, IF(M40&lt;='Basic Data Entry Sheet'!#REF!, 'Basic Data Entry Sheet'!#REF!, IF(M40&lt;='Basic Data Entry Sheet'!#REF!, 'Basic Data Entry Sheet'!#REF!, IF(M40&lt;='Basic Data Entry Sheet'!#REF!, 'Basic Data Entry Sheet'!#REF!, IF(M40&lt;='Basic Data Entry Sheet'!#REF!, 'Basic Data Entry Sheet'!#REF!, IF(M40&lt;='Basic Data Entry Sheet'!#REF!, 'Basic Data Entry Sheet'!#REF!, IF(M40&lt;='Basic Data Entry Sheet'!#REF!, 'Basic Data Entry Sheet'!#REF!, 'Basic Data Entry Sheet'!#REF!))))))))</f>
        <v>#REF!</v>
      </c>
      <c r="O40" s="28">
        <f>IF('Basic Data Entry Sheet'!G32="", "", 'Basic Data Entry Sheet'!G32)</f>
        <v>12</v>
      </c>
      <c r="P40" s="28" t="e">
        <f>IF(O40="", "", O40/'Basic Data Entry Sheet'!#REF!*100)</f>
        <v>#REF!</v>
      </c>
      <c r="Q40" s="28" t="e">
        <f>IF(P40="", "", IF(P40&lt;='Basic Data Entry Sheet'!#REF!, 'Basic Data Entry Sheet'!#REF!, IF(P40&lt;='Basic Data Entry Sheet'!#REF!, 'Basic Data Entry Sheet'!#REF!, IF(P40&lt;='Basic Data Entry Sheet'!#REF!, 'Basic Data Entry Sheet'!#REF!, IF(P40&lt;='Basic Data Entry Sheet'!#REF!, 'Basic Data Entry Sheet'!#REF!, IF(P40&lt;='Basic Data Entry Sheet'!#REF!, 'Basic Data Entry Sheet'!#REF!, IF(P40&lt;='Basic Data Entry Sheet'!#REF!, 'Basic Data Entry Sheet'!#REF!, IF(P40&lt;='Basic Data Entry Sheet'!#REF!, 'Basic Data Entry Sheet'!#REF!, 'Basic Data Entry Sheet'!#REF!))))))))</f>
        <v>#REF!</v>
      </c>
      <c r="R40" s="28">
        <f>IF('Basic Data Entry Sheet'!H32="", "", 'Basic Data Entry Sheet'!H32)</f>
        <v>12</v>
      </c>
      <c r="S40" s="28" t="e">
        <f>IF(R40="", "", R40/'Basic Data Entry Sheet'!#REF!*100)</f>
        <v>#REF!</v>
      </c>
      <c r="T40" s="28" t="e">
        <f>IF(S40="", "", IF(S40&lt;='Basic Data Entry Sheet'!#REF!, 'Basic Data Entry Sheet'!#REF!, IF(S40&lt;='Basic Data Entry Sheet'!#REF!, 'Basic Data Entry Sheet'!#REF!, IF(S40&lt;='Basic Data Entry Sheet'!#REF!, 'Basic Data Entry Sheet'!#REF!, IF(S40&lt;='Basic Data Entry Sheet'!#REF!, 'Basic Data Entry Sheet'!#REF!, IF(S40&lt;='Basic Data Entry Sheet'!#REF!, 'Basic Data Entry Sheet'!#REF!, IF(S40&lt;='Basic Data Entry Sheet'!#REF!, 'Basic Data Entry Sheet'!#REF!, IF(S40&lt;='Basic Data Entry Sheet'!#REF!, 'Basic Data Entry Sheet'!#REF!, 'Basic Data Entry Sheet'!#REF!))))))))</f>
        <v>#REF!</v>
      </c>
      <c r="U40" s="28">
        <f>IF('Basic Data Entry Sheet'!I32="", "", 'Basic Data Entry Sheet'!I32)</f>
        <v>12</v>
      </c>
      <c r="V40" s="28" t="e">
        <f>IF(U40="", "", U40/'Basic Data Entry Sheet'!#REF!*100)</f>
        <v>#REF!</v>
      </c>
      <c r="W40" s="28" t="e">
        <f>IF(V40="", "", IF(V40&lt;='Basic Data Entry Sheet'!#REF!, 'Basic Data Entry Sheet'!#REF!, IF(V40&lt;='Basic Data Entry Sheet'!#REF!, 'Basic Data Entry Sheet'!#REF!, IF(V40&lt;='Basic Data Entry Sheet'!#REF!, 'Basic Data Entry Sheet'!#REF!, IF(V40&lt;='Basic Data Entry Sheet'!#REF!, 'Basic Data Entry Sheet'!#REF!, IF(V40&lt;='Basic Data Entry Sheet'!#REF!, 'Basic Data Entry Sheet'!#REF!, IF(V40&lt;='Basic Data Entry Sheet'!#REF!, 'Basic Data Entry Sheet'!#REF!, IF(V40&lt;='Basic Data Entry Sheet'!#REF!, 'Basic Data Entry Sheet'!#REF!, 'Basic Data Entry Sheet'!#REF!))))))))</f>
        <v>#REF!</v>
      </c>
      <c r="X40" s="28">
        <f>IF('Basic Data Entry Sheet'!J32="", "", 'Basic Data Entry Sheet'!J32)</f>
        <v>12</v>
      </c>
      <c r="Y40" s="28" t="e">
        <f>IF(X40="", "", X40/'Basic Data Entry Sheet'!#REF!*100)</f>
        <v>#REF!</v>
      </c>
      <c r="Z40" s="28" t="e">
        <f>IF(Y40="", "", IF(Y40&lt;='Basic Data Entry Sheet'!#REF!, 'Basic Data Entry Sheet'!#REF!, IF(Y40&lt;='Basic Data Entry Sheet'!#REF!, 'Basic Data Entry Sheet'!#REF!, IF(Y40&lt;='Basic Data Entry Sheet'!#REF!, 'Basic Data Entry Sheet'!#REF!, IF(Y40&lt;='Basic Data Entry Sheet'!#REF!, 'Basic Data Entry Sheet'!#REF!, IF(Y40&lt;='Basic Data Entry Sheet'!#REF!, 'Basic Data Entry Sheet'!#REF!, IF(Y40&lt;='Basic Data Entry Sheet'!#REF!, 'Basic Data Entry Sheet'!#REF!, IF(Y40&lt;='Basic Data Entry Sheet'!#REF!, 'Basic Data Entry Sheet'!#REF!, 'Basic Data Entry Sheet'!#REF!))))))))</f>
        <v>#REF!</v>
      </c>
      <c r="AA40" s="28">
        <f>IF('Basic Data Entry Sheet'!K32="", "", 'Basic Data Entry Sheet'!K32)</f>
        <v>12</v>
      </c>
      <c r="AB40" s="28" t="e">
        <f>IF(AA40="", "", AA40/'Basic Data Entry Sheet'!#REF!*100)</f>
        <v>#REF!</v>
      </c>
      <c r="AC40" s="28" t="e">
        <f>IF(AB40="", "", IF(AB40&lt;='Basic Data Entry Sheet'!#REF!, 'Basic Data Entry Sheet'!#REF!, IF(AB40&lt;='Basic Data Entry Sheet'!#REF!, 'Basic Data Entry Sheet'!#REF!, IF(AB40&lt;='Basic Data Entry Sheet'!#REF!, 'Basic Data Entry Sheet'!#REF!, IF(AB40&lt;='Basic Data Entry Sheet'!#REF!, 'Basic Data Entry Sheet'!#REF!, IF(AB40&lt;='Basic Data Entry Sheet'!#REF!, 'Basic Data Entry Sheet'!#REF!, IF(AB40&lt;='Basic Data Entry Sheet'!#REF!, 'Basic Data Entry Sheet'!#REF!, IF(AB40&lt;='Basic Data Entry Sheet'!#REF!, 'Basic Data Entry Sheet'!#REF!, 'Basic Data Entry Sheet'!#REF!))))))))</f>
        <v>#REF!</v>
      </c>
      <c r="AD40" s="28">
        <f>IF('Basic Data Entry Sheet'!L32="", "", 'Basic Data Entry Sheet'!L32)</f>
        <v>12</v>
      </c>
      <c r="AE40" s="28" t="e">
        <f>IF(AD40="", "", AD40/'Basic Data Entry Sheet'!#REF!*100)</f>
        <v>#REF!</v>
      </c>
      <c r="AF40" s="28" t="e">
        <f>IF(AE40="", "", IF(AE40&lt;='Basic Data Entry Sheet'!#REF!, 'Basic Data Entry Sheet'!#REF!, IF(AE40&lt;='Basic Data Entry Sheet'!#REF!, 'Basic Data Entry Sheet'!#REF!, IF(AE40&lt;='Basic Data Entry Sheet'!#REF!, 'Basic Data Entry Sheet'!#REF!, IF(AE40&lt;='Basic Data Entry Sheet'!#REF!, 'Basic Data Entry Sheet'!#REF!, IF(AE40&lt;='Basic Data Entry Sheet'!#REF!, 'Basic Data Entry Sheet'!#REF!, IF(AE40&lt;='Basic Data Entry Sheet'!#REF!, 'Basic Data Entry Sheet'!#REF!, IF(AE40&lt;='Basic Data Entry Sheet'!#REF!, 'Basic Data Entry Sheet'!#REF!, 'Basic Data Entry Sheet'!#REF!))))))))</f>
        <v>#REF!</v>
      </c>
      <c r="AG40" s="28">
        <f t="shared" si="0"/>
        <v>120</v>
      </c>
      <c r="AH40" s="28" t="e">
        <f t="shared" si="1"/>
        <v>#REF!</v>
      </c>
      <c r="AI40" s="28" t="e">
        <f>IF(AH40="", "", IF(AH40&lt;='Basic Data Entry Sheet'!#REF!, 'Basic Data Entry Sheet'!#REF!, IF(AH40&lt;='Basic Data Entry Sheet'!#REF!, 'Basic Data Entry Sheet'!#REF!, IF(AH40&lt;='Basic Data Entry Sheet'!#REF!, 'Basic Data Entry Sheet'!#REF!, IF(AH40&lt;='Basic Data Entry Sheet'!#REF!, 'Basic Data Entry Sheet'!#REF!, IF(AH40&lt;='Basic Data Entry Sheet'!#REF!, 'Basic Data Entry Sheet'!#REF!, IF(AH40&lt;='Basic Data Entry Sheet'!#REF!, 'Basic Data Entry Sheet'!#REF!, IF(AH40&lt;='Basic Data Entry Sheet'!#REF!, 'Basic Data Entry Sheet'!#REF!, 'Basic Data Entry Sheet'!#REF!))))))))</f>
        <v>#REF!</v>
      </c>
      <c r="AJ40" s="28" t="e">
        <f t="shared" si="2"/>
        <v>#REF!</v>
      </c>
      <c r="AK40" s="28">
        <f>IF('Basic Data Entry Sheet'!M32="", "", 'Basic Data Entry Sheet'!M32)</f>
        <v>190</v>
      </c>
      <c r="AL40" s="25">
        <f>IF('Basic Data Entry Sheet'!N32="", "", 'Basic Data Entry Sheet'!N32)</f>
        <v>1153</v>
      </c>
    </row>
    <row r="41" spans="1:38">
      <c r="A41" s="27">
        <v>32</v>
      </c>
      <c r="B41" s="25" t="str">
        <f>IF('Basic Data Entry Sheet'!B33="", "", 'Basic Data Entry Sheet'!B33)</f>
        <v>ff</v>
      </c>
      <c r="C41" s="28">
        <f>IF('Basic Data Entry Sheet'!C33="", "", 'Basic Data Entry Sheet'!C33)</f>
        <v>11</v>
      </c>
      <c r="D41" s="28" t="e">
        <f>IF(C41="", "", C41/'Basic Data Entry Sheet'!#REF!*100)</f>
        <v>#REF!</v>
      </c>
      <c r="E41" s="28" t="e">
        <f>IF(D41="", "", IF(D41&lt;='Basic Data Entry Sheet'!#REF!, 'Basic Data Entry Sheet'!#REF!, IF(D41&lt;='Basic Data Entry Sheet'!#REF!, 'Basic Data Entry Sheet'!#REF!, IF(D41&lt;='Basic Data Entry Sheet'!#REF!, 'Basic Data Entry Sheet'!#REF!, IF(D41&lt;='Basic Data Entry Sheet'!#REF!, 'Basic Data Entry Sheet'!#REF!, IF(D41&lt;='Basic Data Entry Sheet'!#REF!, 'Basic Data Entry Sheet'!#REF!, IF(D41&lt;='Basic Data Entry Sheet'!#REF!, 'Basic Data Entry Sheet'!#REF!, IF(D41&lt;='Basic Data Entry Sheet'!#REF!, 'Basic Data Entry Sheet'!#REF!, 'Basic Data Entry Sheet'!#REF!))))))))</f>
        <v>#REF!</v>
      </c>
      <c r="F41" s="28">
        <f>IF('Basic Data Entry Sheet'!D33="", "", 'Basic Data Entry Sheet'!D33)</f>
        <v>11</v>
      </c>
      <c r="G41" s="28" t="e">
        <f>IF(F41="", "", F41/'Basic Data Entry Sheet'!#REF!*100)</f>
        <v>#REF!</v>
      </c>
      <c r="H41" s="28" t="e">
        <f>IF(G41="", "", IF(G41&lt;='Basic Data Entry Sheet'!#REF!, 'Basic Data Entry Sheet'!#REF!, IF(G41&lt;='Basic Data Entry Sheet'!#REF!, 'Basic Data Entry Sheet'!#REF!, IF(G41&lt;='Basic Data Entry Sheet'!#REF!, 'Basic Data Entry Sheet'!#REF!, IF(G41&lt;='Basic Data Entry Sheet'!#REF!, 'Basic Data Entry Sheet'!#REF!, IF(G41&lt;='Basic Data Entry Sheet'!#REF!, 'Basic Data Entry Sheet'!#REF!, IF(G41&lt;='Basic Data Entry Sheet'!#REF!, 'Basic Data Entry Sheet'!#REF!, IF(G41&lt;='Basic Data Entry Sheet'!#REF!, 'Basic Data Entry Sheet'!#REF!, 'Basic Data Entry Sheet'!#REF!))))))))</f>
        <v>#REF!</v>
      </c>
      <c r="I41" s="28">
        <f>IF('Basic Data Entry Sheet'!E33="", "", 'Basic Data Entry Sheet'!E33)</f>
        <v>11</v>
      </c>
      <c r="J41" s="28" t="e">
        <f>IF(I41="", "", I41/'Basic Data Entry Sheet'!#REF!*100)</f>
        <v>#REF!</v>
      </c>
      <c r="K41" s="28" t="e">
        <f>IF(J41="", "", IF(J41&lt;='Basic Data Entry Sheet'!#REF!, 'Basic Data Entry Sheet'!#REF!, IF(J41&lt;='Basic Data Entry Sheet'!#REF!, 'Basic Data Entry Sheet'!#REF!, IF(J41&lt;='Basic Data Entry Sheet'!#REF!, 'Basic Data Entry Sheet'!#REF!, IF(J41&lt;='Basic Data Entry Sheet'!#REF!, 'Basic Data Entry Sheet'!#REF!, IF(J41&lt;='Basic Data Entry Sheet'!#REF!, 'Basic Data Entry Sheet'!#REF!, IF(J41&lt;='Basic Data Entry Sheet'!#REF!, 'Basic Data Entry Sheet'!#REF!, IF(J41&lt;='Basic Data Entry Sheet'!#REF!, 'Basic Data Entry Sheet'!#REF!, 'Basic Data Entry Sheet'!#REF!))))))))</f>
        <v>#REF!</v>
      </c>
      <c r="L41" s="28">
        <f>IF('Basic Data Entry Sheet'!F33="", "", 'Basic Data Entry Sheet'!F33)</f>
        <v>11</v>
      </c>
      <c r="M41" s="28" t="e">
        <f>IF(L41="", "", L41/'Basic Data Entry Sheet'!#REF!*100)</f>
        <v>#REF!</v>
      </c>
      <c r="N41" s="28" t="e">
        <f>IF(M41="", "", IF(M41&lt;='Basic Data Entry Sheet'!#REF!, 'Basic Data Entry Sheet'!#REF!, IF(M41&lt;='Basic Data Entry Sheet'!#REF!, 'Basic Data Entry Sheet'!#REF!, IF(M41&lt;='Basic Data Entry Sheet'!#REF!, 'Basic Data Entry Sheet'!#REF!, IF(M41&lt;='Basic Data Entry Sheet'!#REF!, 'Basic Data Entry Sheet'!#REF!, IF(M41&lt;='Basic Data Entry Sheet'!#REF!, 'Basic Data Entry Sheet'!#REF!, IF(M41&lt;='Basic Data Entry Sheet'!#REF!, 'Basic Data Entry Sheet'!#REF!, IF(M41&lt;='Basic Data Entry Sheet'!#REF!, 'Basic Data Entry Sheet'!#REF!, 'Basic Data Entry Sheet'!#REF!))))))))</f>
        <v>#REF!</v>
      </c>
      <c r="O41" s="28">
        <f>IF('Basic Data Entry Sheet'!G33="", "", 'Basic Data Entry Sheet'!G33)</f>
        <v>11</v>
      </c>
      <c r="P41" s="28" t="e">
        <f>IF(O41="", "", O41/'Basic Data Entry Sheet'!#REF!*100)</f>
        <v>#REF!</v>
      </c>
      <c r="Q41" s="28" t="e">
        <f>IF(P41="", "", IF(P41&lt;='Basic Data Entry Sheet'!#REF!, 'Basic Data Entry Sheet'!#REF!, IF(P41&lt;='Basic Data Entry Sheet'!#REF!, 'Basic Data Entry Sheet'!#REF!, IF(P41&lt;='Basic Data Entry Sheet'!#REF!, 'Basic Data Entry Sheet'!#REF!, IF(P41&lt;='Basic Data Entry Sheet'!#REF!, 'Basic Data Entry Sheet'!#REF!, IF(P41&lt;='Basic Data Entry Sheet'!#REF!, 'Basic Data Entry Sheet'!#REF!, IF(P41&lt;='Basic Data Entry Sheet'!#REF!, 'Basic Data Entry Sheet'!#REF!, IF(P41&lt;='Basic Data Entry Sheet'!#REF!, 'Basic Data Entry Sheet'!#REF!, 'Basic Data Entry Sheet'!#REF!))))))))</f>
        <v>#REF!</v>
      </c>
      <c r="R41" s="28">
        <f>IF('Basic Data Entry Sheet'!H33="", "", 'Basic Data Entry Sheet'!H33)</f>
        <v>11</v>
      </c>
      <c r="S41" s="28" t="e">
        <f>IF(R41="", "", R41/'Basic Data Entry Sheet'!#REF!*100)</f>
        <v>#REF!</v>
      </c>
      <c r="T41" s="28" t="e">
        <f>IF(S41="", "", IF(S41&lt;='Basic Data Entry Sheet'!#REF!, 'Basic Data Entry Sheet'!#REF!, IF(S41&lt;='Basic Data Entry Sheet'!#REF!, 'Basic Data Entry Sheet'!#REF!, IF(S41&lt;='Basic Data Entry Sheet'!#REF!, 'Basic Data Entry Sheet'!#REF!, IF(S41&lt;='Basic Data Entry Sheet'!#REF!, 'Basic Data Entry Sheet'!#REF!, IF(S41&lt;='Basic Data Entry Sheet'!#REF!, 'Basic Data Entry Sheet'!#REF!, IF(S41&lt;='Basic Data Entry Sheet'!#REF!, 'Basic Data Entry Sheet'!#REF!, IF(S41&lt;='Basic Data Entry Sheet'!#REF!, 'Basic Data Entry Sheet'!#REF!, 'Basic Data Entry Sheet'!#REF!))))))))</f>
        <v>#REF!</v>
      </c>
      <c r="U41" s="28">
        <f>IF('Basic Data Entry Sheet'!I33="", "", 'Basic Data Entry Sheet'!I33)</f>
        <v>11</v>
      </c>
      <c r="V41" s="28" t="e">
        <f>IF(U41="", "", U41/'Basic Data Entry Sheet'!#REF!*100)</f>
        <v>#REF!</v>
      </c>
      <c r="W41" s="28" t="e">
        <f>IF(V41="", "", IF(V41&lt;='Basic Data Entry Sheet'!#REF!, 'Basic Data Entry Sheet'!#REF!, IF(V41&lt;='Basic Data Entry Sheet'!#REF!, 'Basic Data Entry Sheet'!#REF!, IF(V41&lt;='Basic Data Entry Sheet'!#REF!, 'Basic Data Entry Sheet'!#REF!, IF(V41&lt;='Basic Data Entry Sheet'!#REF!, 'Basic Data Entry Sheet'!#REF!, IF(V41&lt;='Basic Data Entry Sheet'!#REF!, 'Basic Data Entry Sheet'!#REF!, IF(V41&lt;='Basic Data Entry Sheet'!#REF!, 'Basic Data Entry Sheet'!#REF!, IF(V41&lt;='Basic Data Entry Sheet'!#REF!, 'Basic Data Entry Sheet'!#REF!, 'Basic Data Entry Sheet'!#REF!))))))))</f>
        <v>#REF!</v>
      </c>
      <c r="X41" s="28">
        <f>IF('Basic Data Entry Sheet'!J33="", "", 'Basic Data Entry Sheet'!J33)</f>
        <v>11</v>
      </c>
      <c r="Y41" s="28" t="e">
        <f>IF(X41="", "", X41/'Basic Data Entry Sheet'!#REF!*100)</f>
        <v>#REF!</v>
      </c>
      <c r="Z41" s="28" t="e">
        <f>IF(Y41="", "", IF(Y41&lt;='Basic Data Entry Sheet'!#REF!, 'Basic Data Entry Sheet'!#REF!, IF(Y41&lt;='Basic Data Entry Sheet'!#REF!, 'Basic Data Entry Sheet'!#REF!, IF(Y41&lt;='Basic Data Entry Sheet'!#REF!, 'Basic Data Entry Sheet'!#REF!, IF(Y41&lt;='Basic Data Entry Sheet'!#REF!, 'Basic Data Entry Sheet'!#REF!, IF(Y41&lt;='Basic Data Entry Sheet'!#REF!, 'Basic Data Entry Sheet'!#REF!, IF(Y41&lt;='Basic Data Entry Sheet'!#REF!, 'Basic Data Entry Sheet'!#REF!, IF(Y41&lt;='Basic Data Entry Sheet'!#REF!, 'Basic Data Entry Sheet'!#REF!, 'Basic Data Entry Sheet'!#REF!))))))))</f>
        <v>#REF!</v>
      </c>
      <c r="AA41" s="28">
        <f>IF('Basic Data Entry Sheet'!K33="", "", 'Basic Data Entry Sheet'!K33)</f>
        <v>11</v>
      </c>
      <c r="AB41" s="28" t="e">
        <f>IF(AA41="", "", AA41/'Basic Data Entry Sheet'!#REF!*100)</f>
        <v>#REF!</v>
      </c>
      <c r="AC41" s="28" t="e">
        <f>IF(AB41="", "", IF(AB41&lt;='Basic Data Entry Sheet'!#REF!, 'Basic Data Entry Sheet'!#REF!, IF(AB41&lt;='Basic Data Entry Sheet'!#REF!, 'Basic Data Entry Sheet'!#REF!, IF(AB41&lt;='Basic Data Entry Sheet'!#REF!, 'Basic Data Entry Sheet'!#REF!, IF(AB41&lt;='Basic Data Entry Sheet'!#REF!, 'Basic Data Entry Sheet'!#REF!, IF(AB41&lt;='Basic Data Entry Sheet'!#REF!, 'Basic Data Entry Sheet'!#REF!, IF(AB41&lt;='Basic Data Entry Sheet'!#REF!, 'Basic Data Entry Sheet'!#REF!, IF(AB41&lt;='Basic Data Entry Sheet'!#REF!, 'Basic Data Entry Sheet'!#REF!, 'Basic Data Entry Sheet'!#REF!))))))))</f>
        <v>#REF!</v>
      </c>
      <c r="AD41" s="28">
        <f>IF('Basic Data Entry Sheet'!L33="", "", 'Basic Data Entry Sheet'!L33)</f>
        <v>11</v>
      </c>
      <c r="AE41" s="28" t="e">
        <f>IF(AD41="", "", AD41/'Basic Data Entry Sheet'!#REF!*100)</f>
        <v>#REF!</v>
      </c>
      <c r="AF41" s="28" t="e">
        <f>IF(AE41="", "", IF(AE41&lt;='Basic Data Entry Sheet'!#REF!, 'Basic Data Entry Sheet'!#REF!, IF(AE41&lt;='Basic Data Entry Sheet'!#REF!, 'Basic Data Entry Sheet'!#REF!, IF(AE41&lt;='Basic Data Entry Sheet'!#REF!, 'Basic Data Entry Sheet'!#REF!, IF(AE41&lt;='Basic Data Entry Sheet'!#REF!, 'Basic Data Entry Sheet'!#REF!, IF(AE41&lt;='Basic Data Entry Sheet'!#REF!, 'Basic Data Entry Sheet'!#REF!, IF(AE41&lt;='Basic Data Entry Sheet'!#REF!, 'Basic Data Entry Sheet'!#REF!, IF(AE41&lt;='Basic Data Entry Sheet'!#REF!, 'Basic Data Entry Sheet'!#REF!, 'Basic Data Entry Sheet'!#REF!))))))))</f>
        <v>#REF!</v>
      </c>
      <c r="AG41" s="28">
        <f t="shared" si="0"/>
        <v>110</v>
      </c>
      <c r="AH41" s="28" t="e">
        <f t="shared" si="1"/>
        <v>#REF!</v>
      </c>
      <c r="AI41" s="28" t="e">
        <f>IF(AH41="", "", IF(AH41&lt;='Basic Data Entry Sheet'!#REF!, 'Basic Data Entry Sheet'!#REF!, IF(AH41&lt;='Basic Data Entry Sheet'!#REF!, 'Basic Data Entry Sheet'!#REF!, IF(AH41&lt;='Basic Data Entry Sheet'!#REF!, 'Basic Data Entry Sheet'!#REF!, IF(AH41&lt;='Basic Data Entry Sheet'!#REF!, 'Basic Data Entry Sheet'!#REF!, IF(AH41&lt;='Basic Data Entry Sheet'!#REF!, 'Basic Data Entry Sheet'!#REF!, IF(AH41&lt;='Basic Data Entry Sheet'!#REF!, 'Basic Data Entry Sheet'!#REF!, IF(AH41&lt;='Basic Data Entry Sheet'!#REF!, 'Basic Data Entry Sheet'!#REF!, 'Basic Data Entry Sheet'!#REF!))))))))</f>
        <v>#REF!</v>
      </c>
      <c r="AJ41" s="28" t="e">
        <f t="shared" si="2"/>
        <v>#REF!</v>
      </c>
      <c r="AK41" s="28">
        <f>IF('Basic Data Entry Sheet'!M33="", "", 'Basic Data Entry Sheet'!M33)</f>
        <v>191</v>
      </c>
      <c r="AL41" s="25">
        <f>IF('Basic Data Entry Sheet'!N33="", "", 'Basic Data Entry Sheet'!N33)</f>
        <v>1154</v>
      </c>
    </row>
    <row r="42" spans="1:38">
      <c r="A42" s="27">
        <v>33</v>
      </c>
      <c r="B42" s="25" t="str">
        <f>IF('Basic Data Entry Sheet'!B34="", "", 'Basic Data Entry Sheet'!B34)</f>
        <v>gg</v>
      </c>
      <c r="C42" s="28">
        <f>IF('Basic Data Entry Sheet'!C34="", "", 'Basic Data Entry Sheet'!C34)</f>
        <v>10</v>
      </c>
      <c r="D42" s="28" t="e">
        <f>IF(C42="", "", C42/'Basic Data Entry Sheet'!#REF!*100)</f>
        <v>#REF!</v>
      </c>
      <c r="E42" s="28" t="e">
        <f>IF(D42="", "", IF(D42&lt;='Basic Data Entry Sheet'!#REF!, 'Basic Data Entry Sheet'!#REF!, IF(D42&lt;='Basic Data Entry Sheet'!#REF!, 'Basic Data Entry Sheet'!#REF!, IF(D42&lt;='Basic Data Entry Sheet'!#REF!, 'Basic Data Entry Sheet'!#REF!, IF(D42&lt;='Basic Data Entry Sheet'!#REF!, 'Basic Data Entry Sheet'!#REF!, IF(D42&lt;='Basic Data Entry Sheet'!#REF!, 'Basic Data Entry Sheet'!#REF!, IF(D42&lt;='Basic Data Entry Sheet'!#REF!, 'Basic Data Entry Sheet'!#REF!, IF(D42&lt;='Basic Data Entry Sheet'!#REF!, 'Basic Data Entry Sheet'!#REF!, 'Basic Data Entry Sheet'!#REF!))))))))</f>
        <v>#REF!</v>
      </c>
      <c r="F42" s="28">
        <f>IF('Basic Data Entry Sheet'!D34="", "", 'Basic Data Entry Sheet'!D34)</f>
        <v>10</v>
      </c>
      <c r="G42" s="28" t="e">
        <f>IF(F42="", "", F42/'Basic Data Entry Sheet'!#REF!*100)</f>
        <v>#REF!</v>
      </c>
      <c r="H42" s="28" t="e">
        <f>IF(G42="", "", IF(G42&lt;='Basic Data Entry Sheet'!#REF!, 'Basic Data Entry Sheet'!#REF!, IF(G42&lt;='Basic Data Entry Sheet'!#REF!, 'Basic Data Entry Sheet'!#REF!, IF(G42&lt;='Basic Data Entry Sheet'!#REF!, 'Basic Data Entry Sheet'!#REF!, IF(G42&lt;='Basic Data Entry Sheet'!#REF!, 'Basic Data Entry Sheet'!#REF!, IF(G42&lt;='Basic Data Entry Sheet'!#REF!, 'Basic Data Entry Sheet'!#REF!, IF(G42&lt;='Basic Data Entry Sheet'!#REF!, 'Basic Data Entry Sheet'!#REF!, IF(G42&lt;='Basic Data Entry Sheet'!#REF!, 'Basic Data Entry Sheet'!#REF!, 'Basic Data Entry Sheet'!#REF!))))))))</f>
        <v>#REF!</v>
      </c>
      <c r="I42" s="28">
        <f>IF('Basic Data Entry Sheet'!E34="", "", 'Basic Data Entry Sheet'!E34)</f>
        <v>10</v>
      </c>
      <c r="J42" s="28" t="e">
        <f>IF(I42="", "", I42/'Basic Data Entry Sheet'!#REF!*100)</f>
        <v>#REF!</v>
      </c>
      <c r="K42" s="28" t="e">
        <f>IF(J42="", "", IF(J42&lt;='Basic Data Entry Sheet'!#REF!, 'Basic Data Entry Sheet'!#REF!, IF(J42&lt;='Basic Data Entry Sheet'!#REF!, 'Basic Data Entry Sheet'!#REF!, IF(J42&lt;='Basic Data Entry Sheet'!#REF!, 'Basic Data Entry Sheet'!#REF!, IF(J42&lt;='Basic Data Entry Sheet'!#REF!, 'Basic Data Entry Sheet'!#REF!, IF(J42&lt;='Basic Data Entry Sheet'!#REF!, 'Basic Data Entry Sheet'!#REF!, IF(J42&lt;='Basic Data Entry Sheet'!#REF!, 'Basic Data Entry Sheet'!#REF!, IF(J42&lt;='Basic Data Entry Sheet'!#REF!, 'Basic Data Entry Sheet'!#REF!, 'Basic Data Entry Sheet'!#REF!))))))))</f>
        <v>#REF!</v>
      </c>
      <c r="L42" s="28">
        <f>IF('Basic Data Entry Sheet'!F34="", "", 'Basic Data Entry Sheet'!F34)</f>
        <v>10</v>
      </c>
      <c r="M42" s="28" t="e">
        <f>IF(L42="", "", L42/'Basic Data Entry Sheet'!#REF!*100)</f>
        <v>#REF!</v>
      </c>
      <c r="N42" s="28" t="e">
        <f>IF(M42="", "", IF(M42&lt;='Basic Data Entry Sheet'!#REF!, 'Basic Data Entry Sheet'!#REF!, IF(M42&lt;='Basic Data Entry Sheet'!#REF!, 'Basic Data Entry Sheet'!#REF!, IF(M42&lt;='Basic Data Entry Sheet'!#REF!, 'Basic Data Entry Sheet'!#REF!, IF(M42&lt;='Basic Data Entry Sheet'!#REF!, 'Basic Data Entry Sheet'!#REF!, IF(M42&lt;='Basic Data Entry Sheet'!#REF!, 'Basic Data Entry Sheet'!#REF!, IF(M42&lt;='Basic Data Entry Sheet'!#REF!, 'Basic Data Entry Sheet'!#REF!, IF(M42&lt;='Basic Data Entry Sheet'!#REF!, 'Basic Data Entry Sheet'!#REF!, 'Basic Data Entry Sheet'!#REF!))))))))</f>
        <v>#REF!</v>
      </c>
      <c r="O42" s="28">
        <f>IF('Basic Data Entry Sheet'!G34="", "", 'Basic Data Entry Sheet'!G34)</f>
        <v>10</v>
      </c>
      <c r="P42" s="28" t="e">
        <f>IF(O42="", "", O42/'Basic Data Entry Sheet'!#REF!*100)</f>
        <v>#REF!</v>
      </c>
      <c r="Q42" s="28" t="e">
        <f>IF(P42="", "", IF(P42&lt;='Basic Data Entry Sheet'!#REF!, 'Basic Data Entry Sheet'!#REF!, IF(P42&lt;='Basic Data Entry Sheet'!#REF!, 'Basic Data Entry Sheet'!#REF!, IF(P42&lt;='Basic Data Entry Sheet'!#REF!, 'Basic Data Entry Sheet'!#REF!, IF(P42&lt;='Basic Data Entry Sheet'!#REF!, 'Basic Data Entry Sheet'!#REF!, IF(P42&lt;='Basic Data Entry Sheet'!#REF!, 'Basic Data Entry Sheet'!#REF!, IF(P42&lt;='Basic Data Entry Sheet'!#REF!, 'Basic Data Entry Sheet'!#REF!, IF(P42&lt;='Basic Data Entry Sheet'!#REF!, 'Basic Data Entry Sheet'!#REF!, 'Basic Data Entry Sheet'!#REF!))))))))</f>
        <v>#REF!</v>
      </c>
      <c r="R42" s="28">
        <f>IF('Basic Data Entry Sheet'!H34="", "", 'Basic Data Entry Sheet'!H34)</f>
        <v>10</v>
      </c>
      <c r="S42" s="28" t="e">
        <f>IF(R42="", "", R42/'Basic Data Entry Sheet'!#REF!*100)</f>
        <v>#REF!</v>
      </c>
      <c r="T42" s="28" t="e">
        <f>IF(S42="", "", IF(S42&lt;='Basic Data Entry Sheet'!#REF!, 'Basic Data Entry Sheet'!#REF!, IF(S42&lt;='Basic Data Entry Sheet'!#REF!, 'Basic Data Entry Sheet'!#REF!, IF(S42&lt;='Basic Data Entry Sheet'!#REF!, 'Basic Data Entry Sheet'!#REF!, IF(S42&lt;='Basic Data Entry Sheet'!#REF!, 'Basic Data Entry Sheet'!#REF!, IF(S42&lt;='Basic Data Entry Sheet'!#REF!, 'Basic Data Entry Sheet'!#REF!, IF(S42&lt;='Basic Data Entry Sheet'!#REF!, 'Basic Data Entry Sheet'!#REF!, IF(S42&lt;='Basic Data Entry Sheet'!#REF!, 'Basic Data Entry Sheet'!#REF!, 'Basic Data Entry Sheet'!#REF!))))))))</f>
        <v>#REF!</v>
      </c>
      <c r="U42" s="28">
        <f>IF('Basic Data Entry Sheet'!I34="", "", 'Basic Data Entry Sheet'!I34)</f>
        <v>10</v>
      </c>
      <c r="V42" s="28" t="e">
        <f>IF(U42="", "", U42/'Basic Data Entry Sheet'!#REF!*100)</f>
        <v>#REF!</v>
      </c>
      <c r="W42" s="28" t="e">
        <f>IF(V42="", "", IF(V42&lt;='Basic Data Entry Sheet'!#REF!, 'Basic Data Entry Sheet'!#REF!, IF(V42&lt;='Basic Data Entry Sheet'!#REF!, 'Basic Data Entry Sheet'!#REF!, IF(V42&lt;='Basic Data Entry Sheet'!#REF!, 'Basic Data Entry Sheet'!#REF!, IF(V42&lt;='Basic Data Entry Sheet'!#REF!, 'Basic Data Entry Sheet'!#REF!, IF(V42&lt;='Basic Data Entry Sheet'!#REF!, 'Basic Data Entry Sheet'!#REF!, IF(V42&lt;='Basic Data Entry Sheet'!#REF!, 'Basic Data Entry Sheet'!#REF!, IF(V42&lt;='Basic Data Entry Sheet'!#REF!, 'Basic Data Entry Sheet'!#REF!, 'Basic Data Entry Sheet'!#REF!))))))))</f>
        <v>#REF!</v>
      </c>
      <c r="X42" s="28">
        <f>IF('Basic Data Entry Sheet'!J34="", "", 'Basic Data Entry Sheet'!J34)</f>
        <v>10</v>
      </c>
      <c r="Y42" s="28" t="e">
        <f>IF(X42="", "", X42/'Basic Data Entry Sheet'!#REF!*100)</f>
        <v>#REF!</v>
      </c>
      <c r="Z42" s="28" t="e">
        <f>IF(Y42="", "", IF(Y42&lt;='Basic Data Entry Sheet'!#REF!, 'Basic Data Entry Sheet'!#REF!, IF(Y42&lt;='Basic Data Entry Sheet'!#REF!, 'Basic Data Entry Sheet'!#REF!, IF(Y42&lt;='Basic Data Entry Sheet'!#REF!, 'Basic Data Entry Sheet'!#REF!, IF(Y42&lt;='Basic Data Entry Sheet'!#REF!, 'Basic Data Entry Sheet'!#REF!, IF(Y42&lt;='Basic Data Entry Sheet'!#REF!, 'Basic Data Entry Sheet'!#REF!, IF(Y42&lt;='Basic Data Entry Sheet'!#REF!, 'Basic Data Entry Sheet'!#REF!, IF(Y42&lt;='Basic Data Entry Sheet'!#REF!, 'Basic Data Entry Sheet'!#REF!, 'Basic Data Entry Sheet'!#REF!))))))))</f>
        <v>#REF!</v>
      </c>
      <c r="AA42" s="28">
        <f>IF('Basic Data Entry Sheet'!K34="", "", 'Basic Data Entry Sheet'!K34)</f>
        <v>10</v>
      </c>
      <c r="AB42" s="28" t="e">
        <f>IF(AA42="", "", AA42/'Basic Data Entry Sheet'!#REF!*100)</f>
        <v>#REF!</v>
      </c>
      <c r="AC42" s="28" t="e">
        <f>IF(AB42="", "", IF(AB42&lt;='Basic Data Entry Sheet'!#REF!, 'Basic Data Entry Sheet'!#REF!, IF(AB42&lt;='Basic Data Entry Sheet'!#REF!, 'Basic Data Entry Sheet'!#REF!, IF(AB42&lt;='Basic Data Entry Sheet'!#REF!, 'Basic Data Entry Sheet'!#REF!, IF(AB42&lt;='Basic Data Entry Sheet'!#REF!, 'Basic Data Entry Sheet'!#REF!, IF(AB42&lt;='Basic Data Entry Sheet'!#REF!, 'Basic Data Entry Sheet'!#REF!, IF(AB42&lt;='Basic Data Entry Sheet'!#REF!, 'Basic Data Entry Sheet'!#REF!, IF(AB42&lt;='Basic Data Entry Sheet'!#REF!, 'Basic Data Entry Sheet'!#REF!, 'Basic Data Entry Sheet'!#REF!))))))))</f>
        <v>#REF!</v>
      </c>
      <c r="AD42" s="28">
        <f>IF('Basic Data Entry Sheet'!L34="", "", 'Basic Data Entry Sheet'!L34)</f>
        <v>10</v>
      </c>
      <c r="AE42" s="28" t="e">
        <f>IF(AD42="", "", AD42/'Basic Data Entry Sheet'!#REF!*100)</f>
        <v>#REF!</v>
      </c>
      <c r="AF42" s="28" t="e">
        <f>IF(AE42="", "", IF(AE42&lt;='Basic Data Entry Sheet'!#REF!, 'Basic Data Entry Sheet'!#REF!, IF(AE42&lt;='Basic Data Entry Sheet'!#REF!, 'Basic Data Entry Sheet'!#REF!, IF(AE42&lt;='Basic Data Entry Sheet'!#REF!, 'Basic Data Entry Sheet'!#REF!, IF(AE42&lt;='Basic Data Entry Sheet'!#REF!, 'Basic Data Entry Sheet'!#REF!, IF(AE42&lt;='Basic Data Entry Sheet'!#REF!, 'Basic Data Entry Sheet'!#REF!, IF(AE42&lt;='Basic Data Entry Sheet'!#REF!, 'Basic Data Entry Sheet'!#REF!, IF(AE42&lt;='Basic Data Entry Sheet'!#REF!, 'Basic Data Entry Sheet'!#REF!, 'Basic Data Entry Sheet'!#REF!))))))))</f>
        <v>#REF!</v>
      </c>
      <c r="AG42" s="28">
        <f t="shared" si="0"/>
        <v>100</v>
      </c>
      <c r="AH42" s="28" t="e">
        <f t="shared" si="1"/>
        <v>#REF!</v>
      </c>
      <c r="AI42" s="28" t="e">
        <f>IF(AH42="", "", IF(AH42&lt;='Basic Data Entry Sheet'!#REF!, 'Basic Data Entry Sheet'!#REF!, IF(AH42&lt;='Basic Data Entry Sheet'!#REF!, 'Basic Data Entry Sheet'!#REF!, IF(AH42&lt;='Basic Data Entry Sheet'!#REF!, 'Basic Data Entry Sheet'!#REF!, IF(AH42&lt;='Basic Data Entry Sheet'!#REF!, 'Basic Data Entry Sheet'!#REF!, IF(AH42&lt;='Basic Data Entry Sheet'!#REF!, 'Basic Data Entry Sheet'!#REF!, IF(AH42&lt;='Basic Data Entry Sheet'!#REF!, 'Basic Data Entry Sheet'!#REF!, IF(AH42&lt;='Basic Data Entry Sheet'!#REF!, 'Basic Data Entry Sheet'!#REF!, 'Basic Data Entry Sheet'!#REF!))))))))</f>
        <v>#REF!</v>
      </c>
      <c r="AJ42" s="28" t="e">
        <f t="shared" si="2"/>
        <v>#REF!</v>
      </c>
      <c r="AK42" s="28">
        <f>IF('Basic Data Entry Sheet'!M34="", "", 'Basic Data Entry Sheet'!M34)</f>
        <v>192</v>
      </c>
      <c r="AL42" s="25">
        <f>IF('Basic Data Entry Sheet'!N34="", "", 'Basic Data Entry Sheet'!N34)</f>
        <v>1155</v>
      </c>
    </row>
    <row r="43" spans="1:38">
      <c r="A43" s="27">
        <v>34</v>
      </c>
      <c r="B43" s="25" t="str">
        <f>IF('Basic Data Entry Sheet'!B35="", "", 'Basic Data Entry Sheet'!B35)</f>
        <v>hh</v>
      </c>
      <c r="C43" s="28">
        <f>IF('Basic Data Entry Sheet'!C35="", "", 'Basic Data Entry Sheet'!C35)</f>
        <v>9</v>
      </c>
      <c r="D43" s="28" t="e">
        <f>IF(C43="", "", C43/'Basic Data Entry Sheet'!#REF!*100)</f>
        <v>#REF!</v>
      </c>
      <c r="E43" s="28" t="e">
        <f>IF(D43="", "", IF(D43&lt;='Basic Data Entry Sheet'!#REF!, 'Basic Data Entry Sheet'!#REF!, IF(D43&lt;='Basic Data Entry Sheet'!#REF!, 'Basic Data Entry Sheet'!#REF!, IF(D43&lt;='Basic Data Entry Sheet'!#REF!, 'Basic Data Entry Sheet'!#REF!, IF(D43&lt;='Basic Data Entry Sheet'!#REF!, 'Basic Data Entry Sheet'!#REF!, IF(D43&lt;='Basic Data Entry Sheet'!#REF!, 'Basic Data Entry Sheet'!#REF!, IF(D43&lt;='Basic Data Entry Sheet'!#REF!, 'Basic Data Entry Sheet'!#REF!, IF(D43&lt;='Basic Data Entry Sheet'!#REF!, 'Basic Data Entry Sheet'!#REF!, 'Basic Data Entry Sheet'!#REF!))))))))</f>
        <v>#REF!</v>
      </c>
      <c r="F43" s="28">
        <f>IF('Basic Data Entry Sheet'!D35="", "", 'Basic Data Entry Sheet'!D35)</f>
        <v>9</v>
      </c>
      <c r="G43" s="28" t="e">
        <f>IF(F43="", "", F43/'Basic Data Entry Sheet'!#REF!*100)</f>
        <v>#REF!</v>
      </c>
      <c r="H43" s="28" t="e">
        <f>IF(G43="", "", IF(G43&lt;='Basic Data Entry Sheet'!#REF!, 'Basic Data Entry Sheet'!#REF!, IF(G43&lt;='Basic Data Entry Sheet'!#REF!, 'Basic Data Entry Sheet'!#REF!, IF(G43&lt;='Basic Data Entry Sheet'!#REF!, 'Basic Data Entry Sheet'!#REF!, IF(G43&lt;='Basic Data Entry Sheet'!#REF!, 'Basic Data Entry Sheet'!#REF!, IF(G43&lt;='Basic Data Entry Sheet'!#REF!, 'Basic Data Entry Sheet'!#REF!, IF(G43&lt;='Basic Data Entry Sheet'!#REF!, 'Basic Data Entry Sheet'!#REF!, IF(G43&lt;='Basic Data Entry Sheet'!#REF!, 'Basic Data Entry Sheet'!#REF!, 'Basic Data Entry Sheet'!#REF!))))))))</f>
        <v>#REF!</v>
      </c>
      <c r="I43" s="28">
        <f>IF('Basic Data Entry Sheet'!E35="", "", 'Basic Data Entry Sheet'!E35)</f>
        <v>9</v>
      </c>
      <c r="J43" s="28" t="e">
        <f>IF(I43="", "", I43/'Basic Data Entry Sheet'!#REF!*100)</f>
        <v>#REF!</v>
      </c>
      <c r="K43" s="28" t="e">
        <f>IF(J43="", "", IF(J43&lt;='Basic Data Entry Sheet'!#REF!, 'Basic Data Entry Sheet'!#REF!, IF(J43&lt;='Basic Data Entry Sheet'!#REF!, 'Basic Data Entry Sheet'!#REF!, IF(J43&lt;='Basic Data Entry Sheet'!#REF!, 'Basic Data Entry Sheet'!#REF!, IF(J43&lt;='Basic Data Entry Sheet'!#REF!, 'Basic Data Entry Sheet'!#REF!, IF(J43&lt;='Basic Data Entry Sheet'!#REF!, 'Basic Data Entry Sheet'!#REF!, IF(J43&lt;='Basic Data Entry Sheet'!#REF!, 'Basic Data Entry Sheet'!#REF!, IF(J43&lt;='Basic Data Entry Sheet'!#REF!, 'Basic Data Entry Sheet'!#REF!, 'Basic Data Entry Sheet'!#REF!))))))))</f>
        <v>#REF!</v>
      </c>
      <c r="L43" s="28">
        <f>IF('Basic Data Entry Sheet'!F35="", "", 'Basic Data Entry Sheet'!F35)</f>
        <v>9</v>
      </c>
      <c r="M43" s="28" t="e">
        <f>IF(L43="", "", L43/'Basic Data Entry Sheet'!#REF!*100)</f>
        <v>#REF!</v>
      </c>
      <c r="N43" s="28" t="e">
        <f>IF(M43="", "", IF(M43&lt;='Basic Data Entry Sheet'!#REF!, 'Basic Data Entry Sheet'!#REF!, IF(M43&lt;='Basic Data Entry Sheet'!#REF!, 'Basic Data Entry Sheet'!#REF!, IF(M43&lt;='Basic Data Entry Sheet'!#REF!, 'Basic Data Entry Sheet'!#REF!, IF(M43&lt;='Basic Data Entry Sheet'!#REF!, 'Basic Data Entry Sheet'!#REF!, IF(M43&lt;='Basic Data Entry Sheet'!#REF!, 'Basic Data Entry Sheet'!#REF!, IF(M43&lt;='Basic Data Entry Sheet'!#REF!, 'Basic Data Entry Sheet'!#REF!, IF(M43&lt;='Basic Data Entry Sheet'!#REF!, 'Basic Data Entry Sheet'!#REF!, 'Basic Data Entry Sheet'!#REF!))))))))</f>
        <v>#REF!</v>
      </c>
      <c r="O43" s="28">
        <f>IF('Basic Data Entry Sheet'!G35="", "", 'Basic Data Entry Sheet'!G35)</f>
        <v>9</v>
      </c>
      <c r="P43" s="28" t="e">
        <f>IF(O43="", "", O43/'Basic Data Entry Sheet'!#REF!*100)</f>
        <v>#REF!</v>
      </c>
      <c r="Q43" s="28" t="e">
        <f>IF(P43="", "", IF(P43&lt;='Basic Data Entry Sheet'!#REF!, 'Basic Data Entry Sheet'!#REF!, IF(P43&lt;='Basic Data Entry Sheet'!#REF!, 'Basic Data Entry Sheet'!#REF!, IF(P43&lt;='Basic Data Entry Sheet'!#REF!, 'Basic Data Entry Sheet'!#REF!, IF(P43&lt;='Basic Data Entry Sheet'!#REF!, 'Basic Data Entry Sheet'!#REF!, IF(P43&lt;='Basic Data Entry Sheet'!#REF!, 'Basic Data Entry Sheet'!#REF!, IF(P43&lt;='Basic Data Entry Sheet'!#REF!, 'Basic Data Entry Sheet'!#REF!, IF(P43&lt;='Basic Data Entry Sheet'!#REF!, 'Basic Data Entry Sheet'!#REF!, 'Basic Data Entry Sheet'!#REF!))))))))</f>
        <v>#REF!</v>
      </c>
      <c r="R43" s="28">
        <f>IF('Basic Data Entry Sheet'!H35="", "", 'Basic Data Entry Sheet'!H35)</f>
        <v>9</v>
      </c>
      <c r="S43" s="28" t="e">
        <f>IF(R43="", "", R43/'Basic Data Entry Sheet'!#REF!*100)</f>
        <v>#REF!</v>
      </c>
      <c r="T43" s="28" t="e">
        <f>IF(S43="", "", IF(S43&lt;='Basic Data Entry Sheet'!#REF!, 'Basic Data Entry Sheet'!#REF!, IF(S43&lt;='Basic Data Entry Sheet'!#REF!, 'Basic Data Entry Sheet'!#REF!, IF(S43&lt;='Basic Data Entry Sheet'!#REF!, 'Basic Data Entry Sheet'!#REF!, IF(S43&lt;='Basic Data Entry Sheet'!#REF!, 'Basic Data Entry Sheet'!#REF!, IF(S43&lt;='Basic Data Entry Sheet'!#REF!, 'Basic Data Entry Sheet'!#REF!, IF(S43&lt;='Basic Data Entry Sheet'!#REF!, 'Basic Data Entry Sheet'!#REF!, IF(S43&lt;='Basic Data Entry Sheet'!#REF!, 'Basic Data Entry Sheet'!#REF!, 'Basic Data Entry Sheet'!#REF!))))))))</f>
        <v>#REF!</v>
      </c>
      <c r="U43" s="28">
        <f>IF('Basic Data Entry Sheet'!I35="", "", 'Basic Data Entry Sheet'!I35)</f>
        <v>9</v>
      </c>
      <c r="V43" s="28" t="e">
        <f>IF(U43="", "", U43/'Basic Data Entry Sheet'!#REF!*100)</f>
        <v>#REF!</v>
      </c>
      <c r="W43" s="28" t="e">
        <f>IF(V43="", "", IF(V43&lt;='Basic Data Entry Sheet'!#REF!, 'Basic Data Entry Sheet'!#REF!, IF(V43&lt;='Basic Data Entry Sheet'!#REF!, 'Basic Data Entry Sheet'!#REF!, IF(V43&lt;='Basic Data Entry Sheet'!#REF!, 'Basic Data Entry Sheet'!#REF!, IF(V43&lt;='Basic Data Entry Sheet'!#REF!, 'Basic Data Entry Sheet'!#REF!, IF(V43&lt;='Basic Data Entry Sheet'!#REF!, 'Basic Data Entry Sheet'!#REF!, IF(V43&lt;='Basic Data Entry Sheet'!#REF!, 'Basic Data Entry Sheet'!#REF!, IF(V43&lt;='Basic Data Entry Sheet'!#REF!, 'Basic Data Entry Sheet'!#REF!, 'Basic Data Entry Sheet'!#REF!))))))))</f>
        <v>#REF!</v>
      </c>
      <c r="X43" s="28">
        <f>IF('Basic Data Entry Sheet'!J35="", "", 'Basic Data Entry Sheet'!J35)</f>
        <v>9</v>
      </c>
      <c r="Y43" s="28" t="e">
        <f>IF(X43="", "", X43/'Basic Data Entry Sheet'!#REF!*100)</f>
        <v>#REF!</v>
      </c>
      <c r="Z43" s="28" t="e">
        <f>IF(Y43="", "", IF(Y43&lt;='Basic Data Entry Sheet'!#REF!, 'Basic Data Entry Sheet'!#REF!, IF(Y43&lt;='Basic Data Entry Sheet'!#REF!, 'Basic Data Entry Sheet'!#REF!, IF(Y43&lt;='Basic Data Entry Sheet'!#REF!, 'Basic Data Entry Sheet'!#REF!, IF(Y43&lt;='Basic Data Entry Sheet'!#REF!, 'Basic Data Entry Sheet'!#REF!, IF(Y43&lt;='Basic Data Entry Sheet'!#REF!, 'Basic Data Entry Sheet'!#REF!, IF(Y43&lt;='Basic Data Entry Sheet'!#REF!, 'Basic Data Entry Sheet'!#REF!, IF(Y43&lt;='Basic Data Entry Sheet'!#REF!, 'Basic Data Entry Sheet'!#REF!, 'Basic Data Entry Sheet'!#REF!))))))))</f>
        <v>#REF!</v>
      </c>
      <c r="AA43" s="28">
        <f>IF('Basic Data Entry Sheet'!K35="", "", 'Basic Data Entry Sheet'!K35)</f>
        <v>9</v>
      </c>
      <c r="AB43" s="28" t="e">
        <f>IF(AA43="", "", AA43/'Basic Data Entry Sheet'!#REF!*100)</f>
        <v>#REF!</v>
      </c>
      <c r="AC43" s="28" t="e">
        <f>IF(AB43="", "", IF(AB43&lt;='Basic Data Entry Sheet'!#REF!, 'Basic Data Entry Sheet'!#REF!, IF(AB43&lt;='Basic Data Entry Sheet'!#REF!, 'Basic Data Entry Sheet'!#REF!, IF(AB43&lt;='Basic Data Entry Sheet'!#REF!, 'Basic Data Entry Sheet'!#REF!, IF(AB43&lt;='Basic Data Entry Sheet'!#REF!, 'Basic Data Entry Sheet'!#REF!, IF(AB43&lt;='Basic Data Entry Sheet'!#REF!, 'Basic Data Entry Sheet'!#REF!, IF(AB43&lt;='Basic Data Entry Sheet'!#REF!, 'Basic Data Entry Sheet'!#REF!, IF(AB43&lt;='Basic Data Entry Sheet'!#REF!, 'Basic Data Entry Sheet'!#REF!, 'Basic Data Entry Sheet'!#REF!))))))))</f>
        <v>#REF!</v>
      </c>
      <c r="AD43" s="28">
        <f>IF('Basic Data Entry Sheet'!L35="", "", 'Basic Data Entry Sheet'!L35)</f>
        <v>9</v>
      </c>
      <c r="AE43" s="28" t="e">
        <f>IF(AD43="", "", AD43/'Basic Data Entry Sheet'!#REF!*100)</f>
        <v>#REF!</v>
      </c>
      <c r="AF43" s="28" t="e">
        <f>IF(AE43="", "", IF(AE43&lt;='Basic Data Entry Sheet'!#REF!, 'Basic Data Entry Sheet'!#REF!, IF(AE43&lt;='Basic Data Entry Sheet'!#REF!, 'Basic Data Entry Sheet'!#REF!, IF(AE43&lt;='Basic Data Entry Sheet'!#REF!, 'Basic Data Entry Sheet'!#REF!, IF(AE43&lt;='Basic Data Entry Sheet'!#REF!, 'Basic Data Entry Sheet'!#REF!, IF(AE43&lt;='Basic Data Entry Sheet'!#REF!, 'Basic Data Entry Sheet'!#REF!, IF(AE43&lt;='Basic Data Entry Sheet'!#REF!, 'Basic Data Entry Sheet'!#REF!, IF(AE43&lt;='Basic Data Entry Sheet'!#REF!, 'Basic Data Entry Sheet'!#REF!, 'Basic Data Entry Sheet'!#REF!))))))))</f>
        <v>#REF!</v>
      </c>
      <c r="AG43" s="28">
        <f t="shared" si="0"/>
        <v>90</v>
      </c>
      <c r="AH43" s="28" t="e">
        <f t="shared" si="1"/>
        <v>#REF!</v>
      </c>
      <c r="AI43" s="28" t="e">
        <f>IF(AH43="", "", IF(AH43&lt;='Basic Data Entry Sheet'!#REF!, 'Basic Data Entry Sheet'!#REF!, IF(AH43&lt;='Basic Data Entry Sheet'!#REF!, 'Basic Data Entry Sheet'!#REF!, IF(AH43&lt;='Basic Data Entry Sheet'!#REF!, 'Basic Data Entry Sheet'!#REF!, IF(AH43&lt;='Basic Data Entry Sheet'!#REF!, 'Basic Data Entry Sheet'!#REF!, IF(AH43&lt;='Basic Data Entry Sheet'!#REF!, 'Basic Data Entry Sheet'!#REF!, IF(AH43&lt;='Basic Data Entry Sheet'!#REF!, 'Basic Data Entry Sheet'!#REF!, IF(AH43&lt;='Basic Data Entry Sheet'!#REF!, 'Basic Data Entry Sheet'!#REF!, 'Basic Data Entry Sheet'!#REF!))))))))</f>
        <v>#REF!</v>
      </c>
      <c r="AJ43" s="28" t="e">
        <f t="shared" si="2"/>
        <v>#REF!</v>
      </c>
      <c r="AK43" s="28">
        <f>IF('Basic Data Entry Sheet'!M35="", "", 'Basic Data Entry Sheet'!M35)</f>
        <v>193</v>
      </c>
      <c r="AL43" s="25">
        <f>IF('Basic Data Entry Sheet'!N35="", "", 'Basic Data Entry Sheet'!N35)</f>
        <v>1156</v>
      </c>
    </row>
    <row r="44" spans="1:38">
      <c r="A44" s="27">
        <v>35</v>
      </c>
      <c r="B44" s="25" t="str">
        <f>IF('Basic Data Entry Sheet'!B36="", "", 'Basic Data Entry Sheet'!B36)</f>
        <v>ii</v>
      </c>
      <c r="C44" s="28">
        <f>IF('Basic Data Entry Sheet'!C36="", "", 'Basic Data Entry Sheet'!C36)</f>
        <v>8</v>
      </c>
      <c r="D44" s="28" t="e">
        <f>IF(C44="", "", C44/'Basic Data Entry Sheet'!#REF!*100)</f>
        <v>#REF!</v>
      </c>
      <c r="E44" s="28" t="e">
        <f>IF(D44="", "", IF(D44&lt;='Basic Data Entry Sheet'!#REF!, 'Basic Data Entry Sheet'!#REF!, IF(D44&lt;='Basic Data Entry Sheet'!#REF!, 'Basic Data Entry Sheet'!#REF!, IF(D44&lt;='Basic Data Entry Sheet'!#REF!, 'Basic Data Entry Sheet'!#REF!, IF(D44&lt;='Basic Data Entry Sheet'!#REF!, 'Basic Data Entry Sheet'!#REF!, IF(D44&lt;='Basic Data Entry Sheet'!#REF!, 'Basic Data Entry Sheet'!#REF!, IF(D44&lt;='Basic Data Entry Sheet'!#REF!, 'Basic Data Entry Sheet'!#REF!, IF(D44&lt;='Basic Data Entry Sheet'!#REF!, 'Basic Data Entry Sheet'!#REF!, 'Basic Data Entry Sheet'!#REF!))))))))</f>
        <v>#REF!</v>
      </c>
      <c r="F44" s="28">
        <f>IF('Basic Data Entry Sheet'!D36="", "", 'Basic Data Entry Sheet'!D36)</f>
        <v>8</v>
      </c>
      <c r="G44" s="28" t="e">
        <f>IF(F44="", "", F44/'Basic Data Entry Sheet'!#REF!*100)</f>
        <v>#REF!</v>
      </c>
      <c r="H44" s="28" t="e">
        <f>IF(G44="", "", IF(G44&lt;='Basic Data Entry Sheet'!#REF!, 'Basic Data Entry Sheet'!#REF!, IF(G44&lt;='Basic Data Entry Sheet'!#REF!, 'Basic Data Entry Sheet'!#REF!, IF(G44&lt;='Basic Data Entry Sheet'!#REF!, 'Basic Data Entry Sheet'!#REF!, IF(G44&lt;='Basic Data Entry Sheet'!#REF!, 'Basic Data Entry Sheet'!#REF!, IF(G44&lt;='Basic Data Entry Sheet'!#REF!, 'Basic Data Entry Sheet'!#REF!, IF(G44&lt;='Basic Data Entry Sheet'!#REF!, 'Basic Data Entry Sheet'!#REF!, IF(G44&lt;='Basic Data Entry Sheet'!#REF!, 'Basic Data Entry Sheet'!#REF!, 'Basic Data Entry Sheet'!#REF!))))))))</f>
        <v>#REF!</v>
      </c>
      <c r="I44" s="28">
        <f>IF('Basic Data Entry Sheet'!E36="", "", 'Basic Data Entry Sheet'!E36)</f>
        <v>8</v>
      </c>
      <c r="J44" s="28" t="e">
        <f>IF(I44="", "", I44/'Basic Data Entry Sheet'!#REF!*100)</f>
        <v>#REF!</v>
      </c>
      <c r="K44" s="28" t="e">
        <f>IF(J44="", "", IF(J44&lt;='Basic Data Entry Sheet'!#REF!, 'Basic Data Entry Sheet'!#REF!, IF(J44&lt;='Basic Data Entry Sheet'!#REF!, 'Basic Data Entry Sheet'!#REF!, IF(J44&lt;='Basic Data Entry Sheet'!#REF!, 'Basic Data Entry Sheet'!#REF!, IF(J44&lt;='Basic Data Entry Sheet'!#REF!, 'Basic Data Entry Sheet'!#REF!, IF(J44&lt;='Basic Data Entry Sheet'!#REF!, 'Basic Data Entry Sheet'!#REF!, IF(J44&lt;='Basic Data Entry Sheet'!#REF!, 'Basic Data Entry Sheet'!#REF!, IF(J44&lt;='Basic Data Entry Sheet'!#REF!, 'Basic Data Entry Sheet'!#REF!, 'Basic Data Entry Sheet'!#REF!))))))))</f>
        <v>#REF!</v>
      </c>
      <c r="L44" s="28">
        <f>IF('Basic Data Entry Sheet'!F36="", "", 'Basic Data Entry Sheet'!F36)</f>
        <v>8</v>
      </c>
      <c r="M44" s="28" t="e">
        <f>IF(L44="", "", L44/'Basic Data Entry Sheet'!#REF!*100)</f>
        <v>#REF!</v>
      </c>
      <c r="N44" s="28" t="e">
        <f>IF(M44="", "", IF(M44&lt;='Basic Data Entry Sheet'!#REF!, 'Basic Data Entry Sheet'!#REF!, IF(M44&lt;='Basic Data Entry Sheet'!#REF!, 'Basic Data Entry Sheet'!#REF!, IF(M44&lt;='Basic Data Entry Sheet'!#REF!, 'Basic Data Entry Sheet'!#REF!, IF(M44&lt;='Basic Data Entry Sheet'!#REF!, 'Basic Data Entry Sheet'!#REF!, IF(M44&lt;='Basic Data Entry Sheet'!#REF!, 'Basic Data Entry Sheet'!#REF!, IF(M44&lt;='Basic Data Entry Sheet'!#REF!, 'Basic Data Entry Sheet'!#REF!, IF(M44&lt;='Basic Data Entry Sheet'!#REF!, 'Basic Data Entry Sheet'!#REF!, 'Basic Data Entry Sheet'!#REF!))))))))</f>
        <v>#REF!</v>
      </c>
      <c r="O44" s="28">
        <f>IF('Basic Data Entry Sheet'!G36="", "", 'Basic Data Entry Sheet'!G36)</f>
        <v>8</v>
      </c>
      <c r="P44" s="28" t="e">
        <f>IF(O44="", "", O44/'Basic Data Entry Sheet'!#REF!*100)</f>
        <v>#REF!</v>
      </c>
      <c r="Q44" s="28" t="e">
        <f>IF(P44="", "", IF(P44&lt;='Basic Data Entry Sheet'!#REF!, 'Basic Data Entry Sheet'!#REF!, IF(P44&lt;='Basic Data Entry Sheet'!#REF!, 'Basic Data Entry Sheet'!#REF!, IF(P44&lt;='Basic Data Entry Sheet'!#REF!, 'Basic Data Entry Sheet'!#REF!, IF(P44&lt;='Basic Data Entry Sheet'!#REF!, 'Basic Data Entry Sheet'!#REF!, IF(P44&lt;='Basic Data Entry Sheet'!#REF!, 'Basic Data Entry Sheet'!#REF!, IF(P44&lt;='Basic Data Entry Sheet'!#REF!, 'Basic Data Entry Sheet'!#REF!, IF(P44&lt;='Basic Data Entry Sheet'!#REF!, 'Basic Data Entry Sheet'!#REF!, 'Basic Data Entry Sheet'!#REF!))))))))</f>
        <v>#REF!</v>
      </c>
      <c r="R44" s="28">
        <f>IF('Basic Data Entry Sheet'!H36="", "", 'Basic Data Entry Sheet'!H36)</f>
        <v>8</v>
      </c>
      <c r="S44" s="28" t="e">
        <f>IF(R44="", "", R44/'Basic Data Entry Sheet'!#REF!*100)</f>
        <v>#REF!</v>
      </c>
      <c r="T44" s="28" t="e">
        <f>IF(S44="", "", IF(S44&lt;='Basic Data Entry Sheet'!#REF!, 'Basic Data Entry Sheet'!#REF!, IF(S44&lt;='Basic Data Entry Sheet'!#REF!, 'Basic Data Entry Sheet'!#REF!, IF(S44&lt;='Basic Data Entry Sheet'!#REF!, 'Basic Data Entry Sheet'!#REF!, IF(S44&lt;='Basic Data Entry Sheet'!#REF!, 'Basic Data Entry Sheet'!#REF!, IF(S44&lt;='Basic Data Entry Sheet'!#REF!, 'Basic Data Entry Sheet'!#REF!, IF(S44&lt;='Basic Data Entry Sheet'!#REF!, 'Basic Data Entry Sheet'!#REF!, IF(S44&lt;='Basic Data Entry Sheet'!#REF!, 'Basic Data Entry Sheet'!#REF!, 'Basic Data Entry Sheet'!#REF!))))))))</f>
        <v>#REF!</v>
      </c>
      <c r="U44" s="28">
        <f>IF('Basic Data Entry Sheet'!I36="", "", 'Basic Data Entry Sheet'!I36)</f>
        <v>8</v>
      </c>
      <c r="V44" s="28" t="e">
        <f>IF(U44="", "", U44/'Basic Data Entry Sheet'!#REF!*100)</f>
        <v>#REF!</v>
      </c>
      <c r="W44" s="28" t="e">
        <f>IF(V44="", "", IF(V44&lt;='Basic Data Entry Sheet'!#REF!, 'Basic Data Entry Sheet'!#REF!, IF(V44&lt;='Basic Data Entry Sheet'!#REF!, 'Basic Data Entry Sheet'!#REF!, IF(V44&lt;='Basic Data Entry Sheet'!#REF!, 'Basic Data Entry Sheet'!#REF!, IF(V44&lt;='Basic Data Entry Sheet'!#REF!, 'Basic Data Entry Sheet'!#REF!, IF(V44&lt;='Basic Data Entry Sheet'!#REF!, 'Basic Data Entry Sheet'!#REF!, IF(V44&lt;='Basic Data Entry Sheet'!#REF!, 'Basic Data Entry Sheet'!#REF!, IF(V44&lt;='Basic Data Entry Sheet'!#REF!, 'Basic Data Entry Sheet'!#REF!, 'Basic Data Entry Sheet'!#REF!))))))))</f>
        <v>#REF!</v>
      </c>
      <c r="X44" s="28">
        <f>IF('Basic Data Entry Sheet'!J36="", "", 'Basic Data Entry Sheet'!J36)</f>
        <v>8</v>
      </c>
      <c r="Y44" s="28" t="e">
        <f>IF(X44="", "", X44/'Basic Data Entry Sheet'!#REF!*100)</f>
        <v>#REF!</v>
      </c>
      <c r="Z44" s="28" t="e">
        <f>IF(Y44="", "", IF(Y44&lt;='Basic Data Entry Sheet'!#REF!, 'Basic Data Entry Sheet'!#REF!, IF(Y44&lt;='Basic Data Entry Sheet'!#REF!, 'Basic Data Entry Sheet'!#REF!, IF(Y44&lt;='Basic Data Entry Sheet'!#REF!, 'Basic Data Entry Sheet'!#REF!, IF(Y44&lt;='Basic Data Entry Sheet'!#REF!, 'Basic Data Entry Sheet'!#REF!, IF(Y44&lt;='Basic Data Entry Sheet'!#REF!, 'Basic Data Entry Sheet'!#REF!, IF(Y44&lt;='Basic Data Entry Sheet'!#REF!, 'Basic Data Entry Sheet'!#REF!, IF(Y44&lt;='Basic Data Entry Sheet'!#REF!, 'Basic Data Entry Sheet'!#REF!, 'Basic Data Entry Sheet'!#REF!))))))))</f>
        <v>#REF!</v>
      </c>
      <c r="AA44" s="28">
        <f>IF('Basic Data Entry Sheet'!K36="", "", 'Basic Data Entry Sheet'!K36)</f>
        <v>8</v>
      </c>
      <c r="AB44" s="28" t="e">
        <f>IF(AA44="", "", AA44/'Basic Data Entry Sheet'!#REF!*100)</f>
        <v>#REF!</v>
      </c>
      <c r="AC44" s="28" t="e">
        <f>IF(AB44="", "", IF(AB44&lt;='Basic Data Entry Sheet'!#REF!, 'Basic Data Entry Sheet'!#REF!, IF(AB44&lt;='Basic Data Entry Sheet'!#REF!, 'Basic Data Entry Sheet'!#REF!, IF(AB44&lt;='Basic Data Entry Sheet'!#REF!, 'Basic Data Entry Sheet'!#REF!, IF(AB44&lt;='Basic Data Entry Sheet'!#REF!, 'Basic Data Entry Sheet'!#REF!, IF(AB44&lt;='Basic Data Entry Sheet'!#REF!, 'Basic Data Entry Sheet'!#REF!, IF(AB44&lt;='Basic Data Entry Sheet'!#REF!, 'Basic Data Entry Sheet'!#REF!, IF(AB44&lt;='Basic Data Entry Sheet'!#REF!, 'Basic Data Entry Sheet'!#REF!, 'Basic Data Entry Sheet'!#REF!))))))))</f>
        <v>#REF!</v>
      </c>
      <c r="AD44" s="28">
        <f>IF('Basic Data Entry Sheet'!L36="", "", 'Basic Data Entry Sheet'!L36)</f>
        <v>8</v>
      </c>
      <c r="AE44" s="28" t="e">
        <f>IF(AD44="", "", AD44/'Basic Data Entry Sheet'!#REF!*100)</f>
        <v>#REF!</v>
      </c>
      <c r="AF44" s="28" t="e">
        <f>IF(AE44="", "", IF(AE44&lt;='Basic Data Entry Sheet'!#REF!, 'Basic Data Entry Sheet'!#REF!, IF(AE44&lt;='Basic Data Entry Sheet'!#REF!, 'Basic Data Entry Sheet'!#REF!, IF(AE44&lt;='Basic Data Entry Sheet'!#REF!, 'Basic Data Entry Sheet'!#REF!, IF(AE44&lt;='Basic Data Entry Sheet'!#REF!, 'Basic Data Entry Sheet'!#REF!, IF(AE44&lt;='Basic Data Entry Sheet'!#REF!, 'Basic Data Entry Sheet'!#REF!, IF(AE44&lt;='Basic Data Entry Sheet'!#REF!, 'Basic Data Entry Sheet'!#REF!, IF(AE44&lt;='Basic Data Entry Sheet'!#REF!, 'Basic Data Entry Sheet'!#REF!, 'Basic Data Entry Sheet'!#REF!))))))))</f>
        <v>#REF!</v>
      </c>
      <c r="AG44" s="28">
        <f t="shared" si="0"/>
        <v>80</v>
      </c>
      <c r="AH44" s="28" t="e">
        <f t="shared" si="1"/>
        <v>#REF!</v>
      </c>
      <c r="AI44" s="28" t="e">
        <f>IF(AH44="", "", IF(AH44&lt;='Basic Data Entry Sheet'!#REF!, 'Basic Data Entry Sheet'!#REF!, IF(AH44&lt;='Basic Data Entry Sheet'!#REF!, 'Basic Data Entry Sheet'!#REF!, IF(AH44&lt;='Basic Data Entry Sheet'!#REF!, 'Basic Data Entry Sheet'!#REF!, IF(AH44&lt;='Basic Data Entry Sheet'!#REF!, 'Basic Data Entry Sheet'!#REF!, IF(AH44&lt;='Basic Data Entry Sheet'!#REF!, 'Basic Data Entry Sheet'!#REF!, IF(AH44&lt;='Basic Data Entry Sheet'!#REF!, 'Basic Data Entry Sheet'!#REF!, IF(AH44&lt;='Basic Data Entry Sheet'!#REF!, 'Basic Data Entry Sheet'!#REF!, 'Basic Data Entry Sheet'!#REF!))))))))</f>
        <v>#REF!</v>
      </c>
      <c r="AJ44" s="28" t="e">
        <f t="shared" si="2"/>
        <v>#REF!</v>
      </c>
      <c r="AK44" s="28">
        <f>IF('Basic Data Entry Sheet'!M36="", "", 'Basic Data Entry Sheet'!M36)</f>
        <v>194</v>
      </c>
      <c r="AL44" s="25">
        <f>IF('Basic Data Entry Sheet'!N36="", "", 'Basic Data Entry Sheet'!N36)</f>
        <v>1157</v>
      </c>
    </row>
    <row r="45" spans="1:38">
      <c r="A45" s="27">
        <v>36</v>
      </c>
      <c r="B45" s="25" t="str">
        <f>IF('Basic Data Entry Sheet'!B37="", "", 'Basic Data Entry Sheet'!B37)</f>
        <v>jj</v>
      </c>
      <c r="C45" s="28">
        <f>IF('Basic Data Entry Sheet'!C37="", "", 'Basic Data Entry Sheet'!C37)</f>
        <v>7</v>
      </c>
      <c r="D45" s="28" t="e">
        <f>IF(C45="", "", C45/'Basic Data Entry Sheet'!#REF!*100)</f>
        <v>#REF!</v>
      </c>
      <c r="E45" s="28" t="e">
        <f>IF(D45="", "", IF(D45&lt;='Basic Data Entry Sheet'!#REF!, 'Basic Data Entry Sheet'!#REF!, IF(D45&lt;='Basic Data Entry Sheet'!#REF!, 'Basic Data Entry Sheet'!#REF!, IF(D45&lt;='Basic Data Entry Sheet'!#REF!, 'Basic Data Entry Sheet'!#REF!, IF(D45&lt;='Basic Data Entry Sheet'!#REF!, 'Basic Data Entry Sheet'!#REF!, IF(D45&lt;='Basic Data Entry Sheet'!#REF!, 'Basic Data Entry Sheet'!#REF!, IF(D45&lt;='Basic Data Entry Sheet'!#REF!, 'Basic Data Entry Sheet'!#REF!, IF(D45&lt;='Basic Data Entry Sheet'!#REF!, 'Basic Data Entry Sheet'!#REF!, 'Basic Data Entry Sheet'!#REF!))))))))</f>
        <v>#REF!</v>
      </c>
      <c r="F45" s="28">
        <f>IF('Basic Data Entry Sheet'!D37="", "", 'Basic Data Entry Sheet'!D37)</f>
        <v>7</v>
      </c>
      <c r="G45" s="28" t="e">
        <f>IF(F45="", "", F45/'Basic Data Entry Sheet'!#REF!*100)</f>
        <v>#REF!</v>
      </c>
      <c r="H45" s="28" t="e">
        <f>IF(G45="", "", IF(G45&lt;='Basic Data Entry Sheet'!#REF!, 'Basic Data Entry Sheet'!#REF!, IF(G45&lt;='Basic Data Entry Sheet'!#REF!, 'Basic Data Entry Sheet'!#REF!, IF(G45&lt;='Basic Data Entry Sheet'!#REF!, 'Basic Data Entry Sheet'!#REF!, IF(G45&lt;='Basic Data Entry Sheet'!#REF!, 'Basic Data Entry Sheet'!#REF!, IF(G45&lt;='Basic Data Entry Sheet'!#REF!, 'Basic Data Entry Sheet'!#REF!, IF(G45&lt;='Basic Data Entry Sheet'!#REF!, 'Basic Data Entry Sheet'!#REF!, IF(G45&lt;='Basic Data Entry Sheet'!#REF!, 'Basic Data Entry Sheet'!#REF!, 'Basic Data Entry Sheet'!#REF!))))))))</f>
        <v>#REF!</v>
      </c>
      <c r="I45" s="28">
        <f>IF('Basic Data Entry Sheet'!E37="", "", 'Basic Data Entry Sheet'!E37)</f>
        <v>7</v>
      </c>
      <c r="J45" s="28" t="e">
        <f>IF(I45="", "", I45/'Basic Data Entry Sheet'!#REF!*100)</f>
        <v>#REF!</v>
      </c>
      <c r="K45" s="28" t="e">
        <f>IF(J45="", "", IF(J45&lt;='Basic Data Entry Sheet'!#REF!, 'Basic Data Entry Sheet'!#REF!, IF(J45&lt;='Basic Data Entry Sheet'!#REF!, 'Basic Data Entry Sheet'!#REF!, IF(J45&lt;='Basic Data Entry Sheet'!#REF!, 'Basic Data Entry Sheet'!#REF!, IF(J45&lt;='Basic Data Entry Sheet'!#REF!, 'Basic Data Entry Sheet'!#REF!, IF(J45&lt;='Basic Data Entry Sheet'!#REF!, 'Basic Data Entry Sheet'!#REF!, IF(J45&lt;='Basic Data Entry Sheet'!#REF!, 'Basic Data Entry Sheet'!#REF!, IF(J45&lt;='Basic Data Entry Sheet'!#REF!, 'Basic Data Entry Sheet'!#REF!, 'Basic Data Entry Sheet'!#REF!))))))))</f>
        <v>#REF!</v>
      </c>
      <c r="L45" s="28">
        <f>IF('Basic Data Entry Sheet'!F37="", "", 'Basic Data Entry Sheet'!F37)</f>
        <v>7</v>
      </c>
      <c r="M45" s="28" t="e">
        <f>IF(L45="", "", L45/'Basic Data Entry Sheet'!#REF!*100)</f>
        <v>#REF!</v>
      </c>
      <c r="N45" s="28" t="e">
        <f>IF(M45="", "", IF(M45&lt;='Basic Data Entry Sheet'!#REF!, 'Basic Data Entry Sheet'!#REF!, IF(M45&lt;='Basic Data Entry Sheet'!#REF!, 'Basic Data Entry Sheet'!#REF!, IF(M45&lt;='Basic Data Entry Sheet'!#REF!, 'Basic Data Entry Sheet'!#REF!, IF(M45&lt;='Basic Data Entry Sheet'!#REF!, 'Basic Data Entry Sheet'!#REF!, IF(M45&lt;='Basic Data Entry Sheet'!#REF!, 'Basic Data Entry Sheet'!#REF!, IF(M45&lt;='Basic Data Entry Sheet'!#REF!, 'Basic Data Entry Sheet'!#REF!, IF(M45&lt;='Basic Data Entry Sheet'!#REF!, 'Basic Data Entry Sheet'!#REF!, 'Basic Data Entry Sheet'!#REF!))))))))</f>
        <v>#REF!</v>
      </c>
      <c r="O45" s="28">
        <f>IF('Basic Data Entry Sheet'!G37="", "", 'Basic Data Entry Sheet'!G37)</f>
        <v>7</v>
      </c>
      <c r="P45" s="28" t="e">
        <f>IF(O45="", "", O45/'Basic Data Entry Sheet'!#REF!*100)</f>
        <v>#REF!</v>
      </c>
      <c r="Q45" s="28" t="e">
        <f>IF(P45="", "", IF(P45&lt;='Basic Data Entry Sheet'!#REF!, 'Basic Data Entry Sheet'!#REF!, IF(P45&lt;='Basic Data Entry Sheet'!#REF!, 'Basic Data Entry Sheet'!#REF!, IF(P45&lt;='Basic Data Entry Sheet'!#REF!, 'Basic Data Entry Sheet'!#REF!, IF(P45&lt;='Basic Data Entry Sheet'!#REF!, 'Basic Data Entry Sheet'!#REF!, IF(P45&lt;='Basic Data Entry Sheet'!#REF!, 'Basic Data Entry Sheet'!#REF!, IF(P45&lt;='Basic Data Entry Sheet'!#REF!, 'Basic Data Entry Sheet'!#REF!, IF(P45&lt;='Basic Data Entry Sheet'!#REF!, 'Basic Data Entry Sheet'!#REF!, 'Basic Data Entry Sheet'!#REF!))))))))</f>
        <v>#REF!</v>
      </c>
      <c r="R45" s="28">
        <f>IF('Basic Data Entry Sheet'!H37="", "", 'Basic Data Entry Sheet'!H37)</f>
        <v>7</v>
      </c>
      <c r="S45" s="28" t="e">
        <f>IF(R45="", "", R45/'Basic Data Entry Sheet'!#REF!*100)</f>
        <v>#REF!</v>
      </c>
      <c r="T45" s="28" t="e">
        <f>IF(S45="", "", IF(S45&lt;='Basic Data Entry Sheet'!#REF!, 'Basic Data Entry Sheet'!#REF!, IF(S45&lt;='Basic Data Entry Sheet'!#REF!, 'Basic Data Entry Sheet'!#REF!, IF(S45&lt;='Basic Data Entry Sheet'!#REF!, 'Basic Data Entry Sheet'!#REF!, IF(S45&lt;='Basic Data Entry Sheet'!#REF!, 'Basic Data Entry Sheet'!#REF!, IF(S45&lt;='Basic Data Entry Sheet'!#REF!, 'Basic Data Entry Sheet'!#REF!, IF(S45&lt;='Basic Data Entry Sheet'!#REF!, 'Basic Data Entry Sheet'!#REF!, IF(S45&lt;='Basic Data Entry Sheet'!#REF!, 'Basic Data Entry Sheet'!#REF!, 'Basic Data Entry Sheet'!#REF!))))))))</f>
        <v>#REF!</v>
      </c>
      <c r="U45" s="28">
        <f>IF('Basic Data Entry Sheet'!I37="", "", 'Basic Data Entry Sheet'!I37)</f>
        <v>7</v>
      </c>
      <c r="V45" s="28" t="e">
        <f>IF(U45="", "", U45/'Basic Data Entry Sheet'!#REF!*100)</f>
        <v>#REF!</v>
      </c>
      <c r="W45" s="28" t="e">
        <f>IF(V45="", "", IF(V45&lt;='Basic Data Entry Sheet'!#REF!, 'Basic Data Entry Sheet'!#REF!, IF(V45&lt;='Basic Data Entry Sheet'!#REF!, 'Basic Data Entry Sheet'!#REF!, IF(V45&lt;='Basic Data Entry Sheet'!#REF!, 'Basic Data Entry Sheet'!#REF!, IF(V45&lt;='Basic Data Entry Sheet'!#REF!, 'Basic Data Entry Sheet'!#REF!, IF(V45&lt;='Basic Data Entry Sheet'!#REF!, 'Basic Data Entry Sheet'!#REF!, IF(V45&lt;='Basic Data Entry Sheet'!#REF!, 'Basic Data Entry Sheet'!#REF!, IF(V45&lt;='Basic Data Entry Sheet'!#REF!, 'Basic Data Entry Sheet'!#REF!, 'Basic Data Entry Sheet'!#REF!))))))))</f>
        <v>#REF!</v>
      </c>
      <c r="X45" s="28">
        <f>IF('Basic Data Entry Sheet'!J37="", "", 'Basic Data Entry Sheet'!J37)</f>
        <v>7</v>
      </c>
      <c r="Y45" s="28" t="e">
        <f>IF(X45="", "", X45/'Basic Data Entry Sheet'!#REF!*100)</f>
        <v>#REF!</v>
      </c>
      <c r="Z45" s="28" t="e">
        <f>IF(Y45="", "", IF(Y45&lt;='Basic Data Entry Sheet'!#REF!, 'Basic Data Entry Sheet'!#REF!, IF(Y45&lt;='Basic Data Entry Sheet'!#REF!, 'Basic Data Entry Sheet'!#REF!, IF(Y45&lt;='Basic Data Entry Sheet'!#REF!, 'Basic Data Entry Sheet'!#REF!, IF(Y45&lt;='Basic Data Entry Sheet'!#REF!, 'Basic Data Entry Sheet'!#REF!, IF(Y45&lt;='Basic Data Entry Sheet'!#REF!, 'Basic Data Entry Sheet'!#REF!, IF(Y45&lt;='Basic Data Entry Sheet'!#REF!, 'Basic Data Entry Sheet'!#REF!, IF(Y45&lt;='Basic Data Entry Sheet'!#REF!, 'Basic Data Entry Sheet'!#REF!, 'Basic Data Entry Sheet'!#REF!))))))))</f>
        <v>#REF!</v>
      </c>
      <c r="AA45" s="28">
        <f>IF('Basic Data Entry Sheet'!K37="", "", 'Basic Data Entry Sheet'!K37)</f>
        <v>7</v>
      </c>
      <c r="AB45" s="28" t="e">
        <f>IF(AA45="", "", AA45/'Basic Data Entry Sheet'!#REF!*100)</f>
        <v>#REF!</v>
      </c>
      <c r="AC45" s="28" t="e">
        <f>IF(AB45="", "", IF(AB45&lt;='Basic Data Entry Sheet'!#REF!, 'Basic Data Entry Sheet'!#REF!, IF(AB45&lt;='Basic Data Entry Sheet'!#REF!, 'Basic Data Entry Sheet'!#REF!, IF(AB45&lt;='Basic Data Entry Sheet'!#REF!, 'Basic Data Entry Sheet'!#REF!, IF(AB45&lt;='Basic Data Entry Sheet'!#REF!, 'Basic Data Entry Sheet'!#REF!, IF(AB45&lt;='Basic Data Entry Sheet'!#REF!, 'Basic Data Entry Sheet'!#REF!, IF(AB45&lt;='Basic Data Entry Sheet'!#REF!, 'Basic Data Entry Sheet'!#REF!, IF(AB45&lt;='Basic Data Entry Sheet'!#REF!, 'Basic Data Entry Sheet'!#REF!, 'Basic Data Entry Sheet'!#REF!))))))))</f>
        <v>#REF!</v>
      </c>
      <c r="AD45" s="28">
        <f>IF('Basic Data Entry Sheet'!L37="", "", 'Basic Data Entry Sheet'!L37)</f>
        <v>7</v>
      </c>
      <c r="AE45" s="28" t="e">
        <f>IF(AD45="", "", AD45/'Basic Data Entry Sheet'!#REF!*100)</f>
        <v>#REF!</v>
      </c>
      <c r="AF45" s="28" t="e">
        <f>IF(AE45="", "", IF(AE45&lt;='Basic Data Entry Sheet'!#REF!, 'Basic Data Entry Sheet'!#REF!, IF(AE45&lt;='Basic Data Entry Sheet'!#REF!, 'Basic Data Entry Sheet'!#REF!, IF(AE45&lt;='Basic Data Entry Sheet'!#REF!, 'Basic Data Entry Sheet'!#REF!, IF(AE45&lt;='Basic Data Entry Sheet'!#REF!, 'Basic Data Entry Sheet'!#REF!, IF(AE45&lt;='Basic Data Entry Sheet'!#REF!, 'Basic Data Entry Sheet'!#REF!, IF(AE45&lt;='Basic Data Entry Sheet'!#REF!, 'Basic Data Entry Sheet'!#REF!, IF(AE45&lt;='Basic Data Entry Sheet'!#REF!, 'Basic Data Entry Sheet'!#REF!, 'Basic Data Entry Sheet'!#REF!))))))))</f>
        <v>#REF!</v>
      </c>
      <c r="AG45" s="28">
        <f t="shared" si="0"/>
        <v>70</v>
      </c>
      <c r="AH45" s="28" t="e">
        <f t="shared" si="1"/>
        <v>#REF!</v>
      </c>
      <c r="AI45" s="28" t="e">
        <f>IF(AH45="", "", IF(AH45&lt;='Basic Data Entry Sheet'!#REF!, 'Basic Data Entry Sheet'!#REF!, IF(AH45&lt;='Basic Data Entry Sheet'!#REF!, 'Basic Data Entry Sheet'!#REF!, IF(AH45&lt;='Basic Data Entry Sheet'!#REF!, 'Basic Data Entry Sheet'!#REF!, IF(AH45&lt;='Basic Data Entry Sheet'!#REF!, 'Basic Data Entry Sheet'!#REF!, IF(AH45&lt;='Basic Data Entry Sheet'!#REF!, 'Basic Data Entry Sheet'!#REF!, IF(AH45&lt;='Basic Data Entry Sheet'!#REF!, 'Basic Data Entry Sheet'!#REF!, IF(AH45&lt;='Basic Data Entry Sheet'!#REF!, 'Basic Data Entry Sheet'!#REF!, 'Basic Data Entry Sheet'!#REF!))))))))</f>
        <v>#REF!</v>
      </c>
      <c r="AJ45" s="28" t="e">
        <f t="shared" si="2"/>
        <v>#REF!</v>
      </c>
      <c r="AK45" s="28">
        <f>IF('Basic Data Entry Sheet'!M37="", "", 'Basic Data Entry Sheet'!M37)</f>
        <v>195</v>
      </c>
      <c r="AL45" s="25">
        <f>IF('Basic Data Entry Sheet'!N37="", "", 'Basic Data Entry Sheet'!N37)</f>
        <v>1158</v>
      </c>
    </row>
    <row r="46" spans="1:38">
      <c r="A46" s="27">
        <v>37</v>
      </c>
      <c r="B46" s="25" t="str">
        <f>IF('Basic Data Entry Sheet'!B38="", "", 'Basic Data Entry Sheet'!B38)</f>
        <v>kk</v>
      </c>
      <c r="C46" s="28">
        <f>IF('Basic Data Entry Sheet'!C38="", "", 'Basic Data Entry Sheet'!C38)</f>
        <v>6</v>
      </c>
      <c r="D46" s="28" t="e">
        <f>IF(C46="", "", C46/'Basic Data Entry Sheet'!#REF!*100)</f>
        <v>#REF!</v>
      </c>
      <c r="E46" s="28" t="e">
        <f>IF(D46="", "", IF(D46&lt;='Basic Data Entry Sheet'!#REF!, 'Basic Data Entry Sheet'!#REF!, IF(D46&lt;='Basic Data Entry Sheet'!#REF!, 'Basic Data Entry Sheet'!#REF!, IF(D46&lt;='Basic Data Entry Sheet'!#REF!, 'Basic Data Entry Sheet'!#REF!, IF(D46&lt;='Basic Data Entry Sheet'!#REF!, 'Basic Data Entry Sheet'!#REF!, IF(D46&lt;='Basic Data Entry Sheet'!#REF!, 'Basic Data Entry Sheet'!#REF!, IF(D46&lt;='Basic Data Entry Sheet'!#REF!, 'Basic Data Entry Sheet'!#REF!, IF(D46&lt;='Basic Data Entry Sheet'!#REF!, 'Basic Data Entry Sheet'!#REF!, 'Basic Data Entry Sheet'!#REF!))))))))</f>
        <v>#REF!</v>
      </c>
      <c r="F46" s="28">
        <f>IF('Basic Data Entry Sheet'!D38="", "", 'Basic Data Entry Sheet'!D38)</f>
        <v>6</v>
      </c>
      <c r="G46" s="28" t="e">
        <f>IF(F46="", "", F46/'Basic Data Entry Sheet'!#REF!*100)</f>
        <v>#REF!</v>
      </c>
      <c r="H46" s="28" t="e">
        <f>IF(G46="", "", IF(G46&lt;='Basic Data Entry Sheet'!#REF!, 'Basic Data Entry Sheet'!#REF!, IF(G46&lt;='Basic Data Entry Sheet'!#REF!, 'Basic Data Entry Sheet'!#REF!, IF(G46&lt;='Basic Data Entry Sheet'!#REF!, 'Basic Data Entry Sheet'!#REF!, IF(G46&lt;='Basic Data Entry Sheet'!#REF!, 'Basic Data Entry Sheet'!#REF!, IF(G46&lt;='Basic Data Entry Sheet'!#REF!, 'Basic Data Entry Sheet'!#REF!, IF(G46&lt;='Basic Data Entry Sheet'!#REF!, 'Basic Data Entry Sheet'!#REF!, IF(G46&lt;='Basic Data Entry Sheet'!#REF!, 'Basic Data Entry Sheet'!#REF!, 'Basic Data Entry Sheet'!#REF!))))))))</f>
        <v>#REF!</v>
      </c>
      <c r="I46" s="28">
        <f>IF('Basic Data Entry Sheet'!E38="", "", 'Basic Data Entry Sheet'!E38)</f>
        <v>6</v>
      </c>
      <c r="J46" s="28" t="e">
        <f>IF(I46="", "", I46/'Basic Data Entry Sheet'!#REF!*100)</f>
        <v>#REF!</v>
      </c>
      <c r="K46" s="28" t="e">
        <f>IF(J46="", "", IF(J46&lt;='Basic Data Entry Sheet'!#REF!, 'Basic Data Entry Sheet'!#REF!, IF(J46&lt;='Basic Data Entry Sheet'!#REF!, 'Basic Data Entry Sheet'!#REF!, IF(J46&lt;='Basic Data Entry Sheet'!#REF!, 'Basic Data Entry Sheet'!#REF!, IF(J46&lt;='Basic Data Entry Sheet'!#REF!, 'Basic Data Entry Sheet'!#REF!, IF(J46&lt;='Basic Data Entry Sheet'!#REF!, 'Basic Data Entry Sheet'!#REF!, IF(J46&lt;='Basic Data Entry Sheet'!#REF!, 'Basic Data Entry Sheet'!#REF!, IF(J46&lt;='Basic Data Entry Sheet'!#REF!, 'Basic Data Entry Sheet'!#REF!, 'Basic Data Entry Sheet'!#REF!))))))))</f>
        <v>#REF!</v>
      </c>
      <c r="L46" s="28">
        <f>IF('Basic Data Entry Sheet'!F38="", "", 'Basic Data Entry Sheet'!F38)</f>
        <v>6</v>
      </c>
      <c r="M46" s="28" t="e">
        <f>IF(L46="", "", L46/'Basic Data Entry Sheet'!#REF!*100)</f>
        <v>#REF!</v>
      </c>
      <c r="N46" s="28" t="e">
        <f>IF(M46="", "", IF(M46&lt;='Basic Data Entry Sheet'!#REF!, 'Basic Data Entry Sheet'!#REF!, IF(M46&lt;='Basic Data Entry Sheet'!#REF!, 'Basic Data Entry Sheet'!#REF!, IF(M46&lt;='Basic Data Entry Sheet'!#REF!, 'Basic Data Entry Sheet'!#REF!, IF(M46&lt;='Basic Data Entry Sheet'!#REF!, 'Basic Data Entry Sheet'!#REF!, IF(M46&lt;='Basic Data Entry Sheet'!#REF!, 'Basic Data Entry Sheet'!#REF!, IF(M46&lt;='Basic Data Entry Sheet'!#REF!, 'Basic Data Entry Sheet'!#REF!, IF(M46&lt;='Basic Data Entry Sheet'!#REF!, 'Basic Data Entry Sheet'!#REF!, 'Basic Data Entry Sheet'!#REF!))))))))</f>
        <v>#REF!</v>
      </c>
      <c r="O46" s="28">
        <f>IF('Basic Data Entry Sheet'!G38="", "", 'Basic Data Entry Sheet'!G38)</f>
        <v>6</v>
      </c>
      <c r="P46" s="28" t="e">
        <f>IF(O46="", "", O46/'Basic Data Entry Sheet'!#REF!*100)</f>
        <v>#REF!</v>
      </c>
      <c r="Q46" s="28" t="e">
        <f>IF(P46="", "", IF(P46&lt;='Basic Data Entry Sheet'!#REF!, 'Basic Data Entry Sheet'!#REF!, IF(P46&lt;='Basic Data Entry Sheet'!#REF!, 'Basic Data Entry Sheet'!#REF!, IF(P46&lt;='Basic Data Entry Sheet'!#REF!, 'Basic Data Entry Sheet'!#REF!, IF(P46&lt;='Basic Data Entry Sheet'!#REF!, 'Basic Data Entry Sheet'!#REF!, IF(P46&lt;='Basic Data Entry Sheet'!#REF!, 'Basic Data Entry Sheet'!#REF!, IF(P46&lt;='Basic Data Entry Sheet'!#REF!, 'Basic Data Entry Sheet'!#REF!, IF(P46&lt;='Basic Data Entry Sheet'!#REF!, 'Basic Data Entry Sheet'!#REF!, 'Basic Data Entry Sheet'!#REF!))))))))</f>
        <v>#REF!</v>
      </c>
      <c r="R46" s="28">
        <f>IF('Basic Data Entry Sheet'!H38="", "", 'Basic Data Entry Sheet'!H38)</f>
        <v>6</v>
      </c>
      <c r="S46" s="28" t="e">
        <f>IF(R46="", "", R46/'Basic Data Entry Sheet'!#REF!*100)</f>
        <v>#REF!</v>
      </c>
      <c r="T46" s="28" t="e">
        <f>IF(S46="", "", IF(S46&lt;='Basic Data Entry Sheet'!#REF!, 'Basic Data Entry Sheet'!#REF!, IF(S46&lt;='Basic Data Entry Sheet'!#REF!, 'Basic Data Entry Sheet'!#REF!, IF(S46&lt;='Basic Data Entry Sheet'!#REF!, 'Basic Data Entry Sheet'!#REF!, IF(S46&lt;='Basic Data Entry Sheet'!#REF!, 'Basic Data Entry Sheet'!#REF!, IF(S46&lt;='Basic Data Entry Sheet'!#REF!, 'Basic Data Entry Sheet'!#REF!, IF(S46&lt;='Basic Data Entry Sheet'!#REF!, 'Basic Data Entry Sheet'!#REF!, IF(S46&lt;='Basic Data Entry Sheet'!#REF!, 'Basic Data Entry Sheet'!#REF!, 'Basic Data Entry Sheet'!#REF!))))))))</f>
        <v>#REF!</v>
      </c>
      <c r="U46" s="28">
        <f>IF('Basic Data Entry Sheet'!I38="", "", 'Basic Data Entry Sheet'!I38)</f>
        <v>6</v>
      </c>
      <c r="V46" s="28" t="e">
        <f>IF(U46="", "", U46/'Basic Data Entry Sheet'!#REF!*100)</f>
        <v>#REF!</v>
      </c>
      <c r="W46" s="28" t="e">
        <f>IF(V46="", "", IF(V46&lt;='Basic Data Entry Sheet'!#REF!, 'Basic Data Entry Sheet'!#REF!, IF(V46&lt;='Basic Data Entry Sheet'!#REF!, 'Basic Data Entry Sheet'!#REF!, IF(V46&lt;='Basic Data Entry Sheet'!#REF!, 'Basic Data Entry Sheet'!#REF!, IF(V46&lt;='Basic Data Entry Sheet'!#REF!, 'Basic Data Entry Sheet'!#REF!, IF(V46&lt;='Basic Data Entry Sheet'!#REF!, 'Basic Data Entry Sheet'!#REF!, IF(V46&lt;='Basic Data Entry Sheet'!#REF!, 'Basic Data Entry Sheet'!#REF!, IF(V46&lt;='Basic Data Entry Sheet'!#REF!, 'Basic Data Entry Sheet'!#REF!, 'Basic Data Entry Sheet'!#REF!))))))))</f>
        <v>#REF!</v>
      </c>
      <c r="X46" s="28">
        <f>IF('Basic Data Entry Sheet'!J38="", "", 'Basic Data Entry Sheet'!J38)</f>
        <v>6</v>
      </c>
      <c r="Y46" s="28" t="e">
        <f>IF(X46="", "", X46/'Basic Data Entry Sheet'!#REF!*100)</f>
        <v>#REF!</v>
      </c>
      <c r="Z46" s="28" t="e">
        <f>IF(Y46="", "", IF(Y46&lt;='Basic Data Entry Sheet'!#REF!, 'Basic Data Entry Sheet'!#REF!, IF(Y46&lt;='Basic Data Entry Sheet'!#REF!, 'Basic Data Entry Sheet'!#REF!, IF(Y46&lt;='Basic Data Entry Sheet'!#REF!, 'Basic Data Entry Sheet'!#REF!, IF(Y46&lt;='Basic Data Entry Sheet'!#REF!, 'Basic Data Entry Sheet'!#REF!, IF(Y46&lt;='Basic Data Entry Sheet'!#REF!, 'Basic Data Entry Sheet'!#REF!, IF(Y46&lt;='Basic Data Entry Sheet'!#REF!, 'Basic Data Entry Sheet'!#REF!, IF(Y46&lt;='Basic Data Entry Sheet'!#REF!, 'Basic Data Entry Sheet'!#REF!, 'Basic Data Entry Sheet'!#REF!))))))))</f>
        <v>#REF!</v>
      </c>
      <c r="AA46" s="28">
        <f>IF('Basic Data Entry Sheet'!K38="", "", 'Basic Data Entry Sheet'!K38)</f>
        <v>6</v>
      </c>
      <c r="AB46" s="28" t="e">
        <f>IF(AA46="", "", AA46/'Basic Data Entry Sheet'!#REF!*100)</f>
        <v>#REF!</v>
      </c>
      <c r="AC46" s="28" t="e">
        <f>IF(AB46="", "", IF(AB46&lt;='Basic Data Entry Sheet'!#REF!, 'Basic Data Entry Sheet'!#REF!, IF(AB46&lt;='Basic Data Entry Sheet'!#REF!, 'Basic Data Entry Sheet'!#REF!, IF(AB46&lt;='Basic Data Entry Sheet'!#REF!, 'Basic Data Entry Sheet'!#REF!, IF(AB46&lt;='Basic Data Entry Sheet'!#REF!, 'Basic Data Entry Sheet'!#REF!, IF(AB46&lt;='Basic Data Entry Sheet'!#REF!, 'Basic Data Entry Sheet'!#REF!, IF(AB46&lt;='Basic Data Entry Sheet'!#REF!, 'Basic Data Entry Sheet'!#REF!, IF(AB46&lt;='Basic Data Entry Sheet'!#REF!, 'Basic Data Entry Sheet'!#REF!, 'Basic Data Entry Sheet'!#REF!))))))))</f>
        <v>#REF!</v>
      </c>
      <c r="AD46" s="28">
        <f>IF('Basic Data Entry Sheet'!L38="", "", 'Basic Data Entry Sheet'!L38)</f>
        <v>6</v>
      </c>
      <c r="AE46" s="28" t="e">
        <f>IF(AD46="", "", AD46/'Basic Data Entry Sheet'!#REF!*100)</f>
        <v>#REF!</v>
      </c>
      <c r="AF46" s="28" t="e">
        <f>IF(AE46="", "", IF(AE46&lt;='Basic Data Entry Sheet'!#REF!, 'Basic Data Entry Sheet'!#REF!, IF(AE46&lt;='Basic Data Entry Sheet'!#REF!, 'Basic Data Entry Sheet'!#REF!, IF(AE46&lt;='Basic Data Entry Sheet'!#REF!, 'Basic Data Entry Sheet'!#REF!, IF(AE46&lt;='Basic Data Entry Sheet'!#REF!, 'Basic Data Entry Sheet'!#REF!, IF(AE46&lt;='Basic Data Entry Sheet'!#REF!, 'Basic Data Entry Sheet'!#REF!, IF(AE46&lt;='Basic Data Entry Sheet'!#REF!, 'Basic Data Entry Sheet'!#REF!, IF(AE46&lt;='Basic Data Entry Sheet'!#REF!, 'Basic Data Entry Sheet'!#REF!, 'Basic Data Entry Sheet'!#REF!))))))))</f>
        <v>#REF!</v>
      </c>
      <c r="AG46" s="28">
        <f t="shared" si="0"/>
        <v>60</v>
      </c>
      <c r="AH46" s="28" t="e">
        <f t="shared" si="1"/>
        <v>#REF!</v>
      </c>
      <c r="AI46" s="28" t="e">
        <f>IF(AH46="", "", IF(AH46&lt;='Basic Data Entry Sheet'!#REF!, 'Basic Data Entry Sheet'!#REF!, IF(AH46&lt;='Basic Data Entry Sheet'!#REF!, 'Basic Data Entry Sheet'!#REF!, IF(AH46&lt;='Basic Data Entry Sheet'!#REF!, 'Basic Data Entry Sheet'!#REF!, IF(AH46&lt;='Basic Data Entry Sheet'!#REF!, 'Basic Data Entry Sheet'!#REF!, IF(AH46&lt;='Basic Data Entry Sheet'!#REF!, 'Basic Data Entry Sheet'!#REF!, IF(AH46&lt;='Basic Data Entry Sheet'!#REF!, 'Basic Data Entry Sheet'!#REF!, IF(AH46&lt;='Basic Data Entry Sheet'!#REF!, 'Basic Data Entry Sheet'!#REF!, 'Basic Data Entry Sheet'!#REF!))))))))</f>
        <v>#REF!</v>
      </c>
      <c r="AJ46" s="28" t="e">
        <f t="shared" si="2"/>
        <v>#REF!</v>
      </c>
      <c r="AK46" s="28">
        <f>IF('Basic Data Entry Sheet'!M38="", "", 'Basic Data Entry Sheet'!M38)</f>
        <v>196</v>
      </c>
      <c r="AL46" s="25">
        <f>IF('Basic Data Entry Sheet'!N38="", "", 'Basic Data Entry Sheet'!N38)</f>
        <v>1159</v>
      </c>
    </row>
    <row r="47" spans="1:38">
      <c r="A47" s="27">
        <v>38</v>
      </c>
      <c r="B47" s="25" t="str">
        <f>IF('Basic Data Entry Sheet'!B39="", "", 'Basic Data Entry Sheet'!B39)</f>
        <v>ll</v>
      </c>
      <c r="C47" s="28">
        <f>IF('Basic Data Entry Sheet'!C39="", "", 'Basic Data Entry Sheet'!C39)</f>
        <v>5</v>
      </c>
      <c r="D47" s="28" t="e">
        <f>IF(C47="", "", C47/'Basic Data Entry Sheet'!#REF!*100)</f>
        <v>#REF!</v>
      </c>
      <c r="E47" s="28" t="e">
        <f>IF(D47="", "", IF(D47&lt;='Basic Data Entry Sheet'!#REF!, 'Basic Data Entry Sheet'!#REF!, IF(D47&lt;='Basic Data Entry Sheet'!#REF!, 'Basic Data Entry Sheet'!#REF!, IF(D47&lt;='Basic Data Entry Sheet'!#REF!, 'Basic Data Entry Sheet'!#REF!, IF(D47&lt;='Basic Data Entry Sheet'!#REF!, 'Basic Data Entry Sheet'!#REF!, IF(D47&lt;='Basic Data Entry Sheet'!#REF!, 'Basic Data Entry Sheet'!#REF!, IF(D47&lt;='Basic Data Entry Sheet'!#REF!, 'Basic Data Entry Sheet'!#REF!, IF(D47&lt;='Basic Data Entry Sheet'!#REF!, 'Basic Data Entry Sheet'!#REF!, 'Basic Data Entry Sheet'!#REF!))))))))</f>
        <v>#REF!</v>
      </c>
      <c r="F47" s="28">
        <f>IF('Basic Data Entry Sheet'!D39="", "", 'Basic Data Entry Sheet'!D39)</f>
        <v>5</v>
      </c>
      <c r="G47" s="28" t="e">
        <f>IF(F47="", "", F47/'Basic Data Entry Sheet'!#REF!*100)</f>
        <v>#REF!</v>
      </c>
      <c r="H47" s="28" t="e">
        <f>IF(G47="", "", IF(G47&lt;='Basic Data Entry Sheet'!#REF!, 'Basic Data Entry Sheet'!#REF!, IF(G47&lt;='Basic Data Entry Sheet'!#REF!, 'Basic Data Entry Sheet'!#REF!, IF(G47&lt;='Basic Data Entry Sheet'!#REF!, 'Basic Data Entry Sheet'!#REF!, IF(G47&lt;='Basic Data Entry Sheet'!#REF!, 'Basic Data Entry Sheet'!#REF!, IF(G47&lt;='Basic Data Entry Sheet'!#REF!, 'Basic Data Entry Sheet'!#REF!, IF(G47&lt;='Basic Data Entry Sheet'!#REF!, 'Basic Data Entry Sheet'!#REF!, IF(G47&lt;='Basic Data Entry Sheet'!#REF!, 'Basic Data Entry Sheet'!#REF!, 'Basic Data Entry Sheet'!#REF!))))))))</f>
        <v>#REF!</v>
      </c>
      <c r="I47" s="28">
        <f>IF('Basic Data Entry Sheet'!E39="", "", 'Basic Data Entry Sheet'!E39)</f>
        <v>5</v>
      </c>
      <c r="J47" s="28" t="e">
        <f>IF(I47="", "", I47/'Basic Data Entry Sheet'!#REF!*100)</f>
        <v>#REF!</v>
      </c>
      <c r="K47" s="28" t="e">
        <f>IF(J47="", "", IF(J47&lt;='Basic Data Entry Sheet'!#REF!, 'Basic Data Entry Sheet'!#REF!, IF(J47&lt;='Basic Data Entry Sheet'!#REF!, 'Basic Data Entry Sheet'!#REF!, IF(J47&lt;='Basic Data Entry Sheet'!#REF!, 'Basic Data Entry Sheet'!#REF!, IF(J47&lt;='Basic Data Entry Sheet'!#REF!, 'Basic Data Entry Sheet'!#REF!, IF(J47&lt;='Basic Data Entry Sheet'!#REF!, 'Basic Data Entry Sheet'!#REF!, IF(J47&lt;='Basic Data Entry Sheet'!#REF!, 'Basic Data Entry Sheet'!#REF!, IF(J47&lt;='Basic Data Entry Sheet'!#REF!, 'Basic Data Entry Sheet'!#REF!, 'Basic Data Entry Sheet'!#REF!))))))))</f>
        <v>#REF!</v>
      </c>
      <c r="L47" s="28">
        <f>IF('Basic Data Entry Sheet'!F39="", "", 'Basic Data Entry Sheet'!F39)</f>
        <v>5</v>
      </c>
      <c r="M47" s="28" t="e">
        <f>IF(L47="", "", L47/'Basic Data Entry Sheet'!#REF!*100)</f>
        <v>#REF!</v>
      </c>
      <c r="N47" s="28" t="e">
        <f>IF(M47="", "", IF(M47&lt;='Basic Data Entry Sheet'!#REF!, 'Basic Data Entry Sheet'!#REF!, IF(M47&lt;='Basic Data Entry Sheet'!#REF!, 'Basic Data Entry Sheet'!#REF!, IF(M47&lt;='Basic Data Entry Sheet'!#REF!, 'Basic Data Entry Sheet'!#REF!, IF(M47&lt;='Basic Data Entry Sheet'!#REF!, 'Basic Data Entry Sheet'!#REF!, IF(M47&lt;='Basic Data Entry Sheet'!#REF!, 'Basic Data Entry Sheet'!#REF!, IF(M47&lt;='Basic Data Entry Sheet'!#REF!, 'Basic Data Entry Sheet'!#REF!, IF(M47&lt;='Basic Data Entry Sheet'!#REF!, 'Basic Data Entry Sheet'!#REF!, 'Basic Data Entry Sheet'!#REF!))))))))</f>
        <v>#REF!</v>
      </c>
      <c r="O47" s="28">
        <f>IF('Basic Data Entry Sheet'!G39="", "", 'Basic Data Entry Sheet'!G39)</f>
        <v>5</v>
      </c>
      <c r="P47" s="28" t="e">
        <f>IF(O47="", "", O47/'Basic Data Entry Sheet'!#REF!*100)</f>
        <v>#REF!</v>
      </c>
      <c r="Q47" s="28" t="e">
        <f>IF(P47="", "", IF(P47&lt;='Basic Data Entry Sheet'!#REF!, 'Basic Data Entry Sheet'!#REF!, IF(P47&lt;='Basic Data Entry Sheet'!#REF!, 'Basic Data Entry Sheet'!#REF!, IF(P47&lt;='Basic Data Entry Sheet'!#REF!, 'Basic Data Entry Sheet'!#REF!, IF(P47&lt;='Basic Data Entry Sheet'!#REF!, 'Basic Data Entry Sheet'!#REF!, IF(P47&lt;='Basic Data Entry Sheet'!#REF!, 'Basic Data Entry Sheet'!#REF!, IF(P47&lt;='Basic Data Entry Sheet'!#REF!, 'Basic Data Entry Sheet'!#REF!, IF(P47&lt;='Basic Data Entry Sheet'!#REF!, 'Basic Data Entry Sheet'!#REF!, 'Basic Data Entry Sheet'!#REF!))))))))</f>
        <v>#REF!</v>
      </c>
      <c r="R47" s="28">
        <f>IF('Basic Data Entry Sheet'!H39="", "", 'Basic Data Entry Sheet'!H39)</f>
        <v>5</v>
      </c>
      <c r="S47" s="28" t="e">
        <f>IF(R47="", "", R47/'Basic Data Entry Sheet'!#REF!*100)</f>
        <v>#REF!</v>
      </c>
      <c r="T47" s="28" t="e">
        <f>IF(S47="", "", IF(S47&lt;='Basic Data Entry Sheet'!#REF!, 'Basic Data Entry Sheet'!#REF!, IF(S47&lt;='Basic Data Entry Sheet'!#REF!, 'Basic Data Entry Sheet'!#REF!, IF(S47&lt;='Basic Data Entry Sheet'!#REF!, 'Basic Data Entry Sheet'!#REF!, IF(S47&lt;='Basic Data Entry Sheet'!#REF!, 'Basic Data Entry Sheet'!#REF!, IF(S47&lt;='Basic Data Entry Sheet'!#REF!, 'Basic Data Entry Sheet'!#REF!, IF(S47&lt;='Basic Data Entry Sheet'!#REF!, 'Basic Data Entry Sheet'!#REF!, IF(S47&lt;='Basic Data Entry Sheet'!#REF!, 'Basic Data Entry Sheet'!#REF!, 'Basic Data Entry Sheet'!#REF!))))))))</f>
        <v>#REF!</v>
      </c>
      <c r="U47" s="28">
        <f>IF('Basic Data Entry Sheet'!I39="", "", 'Basic Data Entry Sheet'!I39)</f>
        <v>5</v>
      </c>
      <c r="V47" s="28" t="e">
        <f>IF(U47="", "", U47/'Basic Data Entry Sheet'!#REF!*100)</f>
        <v>#REF!</v>
      </c>
      <c r="W47" s="28" t="e">
        <f>IF(V47="", "", IF(V47&lt;='Basic Data Entry Sheet'!#REF!, 'Basic Data Entry Sheet'!#REF!, IF(V47&lt;='Basic Data Entry Sheet'!#REF!, 'Basic Data Entry Sheet'!#REF!, IF(V47&lt;='Basic Data Entry Sheet'!#REF!, 'Basic Data Entry Sheet'!#REF!, IF(V47&lt;='Basic Data Entry Sheet'!#REF!, 'Basic Data Entry Sheet'!#REF!, IF(V47&lt;='Basic Data Entry Sheet'!#REF!, 'Basic Data Entry Sheet'!#REF!, IF(V47&lt;='Basic Data Entry Sheet'!#REF!, 'Basic Data Entry Sheet'!#REF!, IF(V47&lt;='Basic Data Entry Sheet'!#REF!, 'Basic Data Entry Sheet'!#REF!, 'Basic Data Entry Sheet'!#REF!))))))))</f>
        <v>#REF!</v>
      </c>
      <c r="X47" s="28">
        <f>IF('Basic Data Entry Sheet'!J39="", "", 'Basic Data Entry Sheet'!J39)</f>
        <v>5</v>
      </c>
      <c r="Y47" s="28" t="e">
        <f>IF(X47="", "", X47/'Basic Data Entry Sheet'!#REF!*100)</f>
        <v>#REF!</v>
      </c>
      <c r="Z47" s="28" t="e">
        <f>IF(Y47="", "", IF(Y47&lt;='Basic Data Entry Sheet'!#REF!, 'Basic Data Entry Sheet'!#REF!, IF(Y47&lt;='Basic Data Entry Sheet'!#REF!, 'Basic Data Entry Sheet'!#REF!, IF(Y47&lt;='Basic Data Entry Sheet'!#REF!, 'Basic Data Entry Sheet'!#REF!, IF(Y47&lt;='Basic Data Entry Sheet'!#REF!, 'Basic Data Entry Sheet'!#REF!, IF(Y47&lt;='Basic Data Entry Sheet'!#REF!, 'Basic Data Entry Sheet'!#REF!, IF(Y47&lt;='Basic Data Entry Sheet'!#REF!, 'Basic Data Entry Sheet'!#REF!, IF(Y47&lt;='Basic Data Entry Sheet'!#REF!, 'Basic Data Entry Sheet'!#REF!, 'Basic Data Entry Sheet'!#REF!))))))))</f>
        <v>#REF!</v>
      </c>
      <c r="AA47" s="28">
        <f>IF('Basic Data Entry Sheet'!K39="", "", 'Basic Data Entry Sheet'!K39)</f>
        <v>5</v>
      </c>
      <c r="AB47" s="28" t="e">
        <f>IF(AA47="", "", AA47/'Basic Data Entry Sheet'!#REF!*100)</f>
        <v>#REF!</v>
      </c>
      <c r="AC47" s="28" t="e">
        <f>IF(AB47="", "", IF(AB47&lt;='Basic Data Entry Sheet'!#REF!, 'Basic Data Entry Sheet'!#REF!, IF(AB47&lt;='Basic Data Entry Sheet'!#REF!, 'Basic Data Entry Sheet'!#REF!, IF(AB47&lt;='Basic Data Entry Sheet'!#REF!, 'Basic Data Entry Sheet'!#REF!, IF(AB47&lt;='Basic Data Entry Sheet'!#REF!, 'Basic Data Entry Sheet'!#REF!, IF(AB47&lt;='Basic Data Entry Sheet'!#REF!, 'Basic Data Entry Sheet'!#REF!, IF(AB47&lt;='Basic Data Entry Sheet'!#REF!, 'Basic Data Entry Sheet'!#REF!, IF(AB47&lt;='Basic Data Entry Sheet'!#REF!, 'Basic Data Entry Sheet'!#REF!, 'Basic Data Entry Sheet'!#REF!))))))))</f>
        <v>#REF!</v>
      </c>
      <c r="AD47" s="28">
        <f>IF('Basic Data Entry Sheet'!L39="", "", 'Basic Data Entry Sheet'!L39)</f>
        <v>5</v>
      </c>
      <c r="AE47" s="28" t="e">
        <f>IF(AD47="", "", AD47/'Basic Data Entry Sheet'!#REF!*100)</f>
        <v>#REF!</v>
      </c>
      <c r="AF47" s="28" t="e">
        <f>IF(AE47="", "", IF(AE47&lt;='Basic Data Entry Sheet'!#REF!, 'Basic Data Entry Sheet'!#REF!, IF(AE47&lt;='Basic Data Entry Sheet'!#REF!, 'Basic Data Entry Sheet'!#REF!, IF(AE47&lt;='Basic Data Entry Sheet'!#REF!, 'Basic Data Entry Sheet'!#REF!, IF(AE47&lt;='Basic Data Entry Sheet'!#REF!, 'Basic Data Entry Sheet'!#REF!, IF(AE47&lt;='Basic Data Entry Sheet'!#REF!, 'Basic Data Entry Sheet'!#REF!, IF(AE47&lt;='Basic Data Entry Sheet'!#REF!, 'Basic Data Entry Sheet'!#REF!, IF(AE47&lt;='Basic Data Entry Sheet'!#REF!, 'Basic Data Entry Sheet'!#REF!, 'Basic Data Entry Sheet'!#REF!))))))))</f>
        <v>#REF!</v>
      </c>
      <c r="AG47" s="28">
        <f t="shared" si="0"/>
        <v>50</v>
      </c>
      <c r="AH47" s="28" t="e">
        <f t="shared" si="1"/>
        <v>#REF!</v>
      </c>
      <c r="AI47" s="28" t="e">
        <f>IF(AH47="", "", IF(AH47&lt;='Basic Data Entry Sheet'!#REF!, 'Basic Data Entry Sheet'!#REF!, IF(AH47&lt;='Basic Data Entry Sheet'!#REF!, 'Basic Data Entry Sheet'!#REF!, IF(AH47&lt;='Basic Data Entry Sheet'!#REF!, 'Basic Data Entry Sheet'!#REF!, IF(AH47&lt;='Basic Data Entry Sheet'!#REF!, 'Basic Data Entry Sheet'!#REF!, IF(AH47&lt;='Basic Data Entry Sheet'!#REF!, 'Basic Data Entry Sheet'!#REF!, IF(AH47&lt;='Basic Data Entry Sheet'!#REF!, 'Basic Data Entry Sheet'!#REF!, IF(AH47&lt;='Basic Data Entry Sheet'!#REF!, 'Basic Data Entry Sheet'!#REF!, 'Basic Data Entry Sheet'!#REF!))))))))</f>
        <v>#REF!</v>
      </c>
      <c r="AJ47" s="28" t="e">
        <f t="shared" si="2"/>
        <v>#REF!</v>
      </c>
      <c r="AK47" s="28">
        <f>IF('Basic Data Entry Sheet'!M39="", "", 'Basic Data Entry Sheet'!M39)</f>
        <v>197</v>
      </c>
      <c r="AL47" s="25">
        <f>IF('Basic Data Entry Sheet'!N39="", "", 'Basic Data Entry Sheet'!N39)</f>
        <v>1160</v>
      </c>
    </row>
    <row r="48" spans="1:38">
      <c r="A48" s="27">
        <v>39</v>
      </c>
      <c r="B48" s="25" t="str">
        <f>IF('Basic Data Entry Sheet'!B40="", "", 'Basic Data Entry Sheet'!B40)</f>
        <v>mm</v>
      </c>
      <c r="C48" s="28">
        <f>IF('Basic Data Entry Sheet'!C40="", "", 'Basic Data Entry Sheet'!C40)</f>
        <v>4</v>
      </c>
      <c r="D48" s="28" t="e">
        <f>IF(C48="", "", C48/'Basic Data Entry Sheet'!#REF!*100)</f>
        <v>#REF!</v>
      </c>
      <c r="E48" s="28" t="e">
        <f>IF(D48="", "", IF(D48&lt;='Basic Data Entry Sheet'!#REF!, 'Basic Data Entry Sheet'!#REF!, IF(D48&lt;='Basic Data Entry Sheet'!#REF!, 'Basic Data Entry Sheet'!#REF!, IF(D48&lt;='Basic Data Entry Sheet'!#REF!, 'Basic Data Entry Sheet'!#REF!, IF(D48&lt;='Basic Data Entry Sheet'!#REF!, 'Basic Data Entry Sheet'!#REF!, IF(D48&lt;='Basic Data Entry Sheet'!#REF!, 'Basic Data Entry Sheet'!#REF!, IF(D48&lt;='Basic Data Entry Sheet'!#REF!, 'Basic Data Entry Sheet'!#REF!, IF(D48&lt;='Basic Data Entry Sheet'!#REF!, 'Basic Data Entry Sheet'!#REF!, 'Basic Data Entry Sheet'!#REF!))))))))</f>
        <v>#REF!</v>
      </c>
      <c r="F48" s="28">
        <f>IF('Basic Data Entry Sheet'!D40="", "", 'Basic Data Entry Sheet'!D40)</f>
        <v>4</v>
      </c>
      <c r="G48" s="28" t="e">
        <f>IF(F48="", "", F48/'Basic Data Entry Sheet'!#REF!*100)</f>
        <v>#REF!</v>
      </c>
      <c r="H48" s="28" t="e">
        <f>IF(G48="", "", IF(G48&lt;='Basic Data Entry Sheet'!#REF!, 'Basic Data Entry Sheet'!#REF!, IF(G48&lt;='Basic Data Entry Sheet'!#REF!, 'Basic Data Entry Sheet'!#REF!, IF(G48&lt;='Basic Data Entry Sheet'!#REF!, 'Basic Data Entry Sheet'!#REF!, IF(G48&lt;='Basic Data Entry Sheet'!#REF!, 'Basic Data Entry Sheet'!#REF!, IF(G48&lt;='Basic Data Entry Sheet'!#REF!, 'Basic Data Entry Sheet'!#REF!, IF(G48&lt;='Basic Data Entry Sheet'!#REF!, 'Basic Data Entry Sheet'!#REF!, IF(G48&lt;='Basic Data Entry Sheet'!#REF!, 'Basic Data Entry Sheet'!#REF!, 'Basic Data Entry Sheet'!#REF!))))))))</f>
        <v>#REF!</v>
      </c>
      <c r="I48" s="28">
        <f>IF('Basic Data Entry Sheet'!E40="", "", 'Basic Data Entry Sheet'!E40)</f>
        <v>4</v>
      </c>
      <c r="J48" s="28" t="e">
        <f>IF(I48="", "", I48/'Basic Data Entry Sheet'!#REF!*100)</f>
        <v>#REF!</v>
      </c>
      <c r="K48" s="28" t="e">
        <f>IF(J48="", "", IF(J48&lt;='Basic Data Entry Sheet'!#REF!, 'Basic Data Entry Sheet'!#REF!, IF(J48&lt;='Basic Data Entry Sheet'!#REF!, 'Basic Data Entry Sheet'!#REF!, IF(J48&lt;='Basic Data Entry Sheet'!#REF!, 'Basic Data Entry Sheet'!#REF!, IF(J48&lt;='Basic Data Entry Sheet'!#REF!, 'Basic Data Entry Sheet'!#REF!, IF(J48&lt;='Basic Data Entry Sheet'!#REF!, 'Basic Data Entry Sheet'!#REF!, IF(J48&lt;='Basic Data Entry Sheet'!#REF!, 'Basic Data Entry Sheet'!#REF!, IF(J48&lt;='Basic Data Entry Sheet'!#REF!, 'Basic Data Entry Sheet'!#REF!, 'Basic Data Entry Sheet'!#REF!))))))))</f>
        <v>#REF!</v>
      </c>
      <c r="L48" s="28">
        <f>IF('Basic Data Entry Sheet'!F40="", "", 'Basic Data Entry Sheet'!F40)</f>
        <v>4</v>
      </c>
      <c r="M48" s="28" t="e">
        <f>IF(L48="", "", L48/'Basic Data Entry Sheet'!#REF!*100)</f>
        <v>#REF!</v>
      </c>
      <c r="N48" s="28" t="e">
        <f>IF(M48="", "", IF(M48&lt;='Basic Data Entry Sheet'!#REF!, 'Basic Data Entry Sheet'!#REF!, IF(M48&lt;='Basic Data Entry Sheet'!#REF!, 'Basic Data Entry Sheet'!#REF!, IF(M48&lt;='Basic Data Entry Sheet'!#REF!, 'Basic Data Entry Sheet'!#REF!, IF(M48&lt;='Basic Data Entry Sheet'!#REF!, 'Basic Data Entry Sheet'!#REF!, IF(M48&lt;='Basic Data Entry Sheet'!#REF!, 'Basic Data Entry Sheet'!#REF!, IF(M48&lt;='Basic Data Entry Sheet'!#REF!, 'Basic Data Entry Sheet'!#REF!, IF(M48&lt;='Basic Data Entry Sheet'!#REF!, 'Basic Data Entry Sheet'!#REF!, 'Basic Data Entry Sheet'!#REF!))))))))</f>
        <v>#REF!</v>
      </c>
      <c r="O48" s="28">
        <f>IF('Basic Data Entry Sheet'!G40="", "", 'Basic Data Entry Sheet'!G40)</f>
        <v>4</v>
      </c>
      <c r="P48" s="28" t="e">
        <f>IF(O48="", "", O48/'Basic Data Entry Sheet'!#REF!*100)</f>
        <v>#REF!</v>
      </c>
      <c r="Q48" s="28" t="e">
        <f>IF(P48="", "", IF(P48&lt;='Basic Data Entry Sheet'!#REF!, 'Basic Data Entry Sheet'!#REF!, IF(P48&lt;='Basic Data Entry Sheet'!#REF!, 'Basic Data Entry Sheet'!#REF!, IF(P48&lt;='Basic Data Entry Sheet'!#REF!, 'Basic Data Entry Sheet'!#REF!, IF(P48&lt;='Basic Data Entry Sheet'!#REF!, 'Basic Data Entry Sheet'!#REF!, IF(P48&lt;='Basic Data Entry Sheet'!#REF!, 'Basic Data Entry Sheet'!#REF!, IF(P48&lt;='Basic Data Entry Sheet'!#REF!, 'Basic Data Entry Sheet'!#REF!, IF(P48&lt;='Basic Data Entry Sheet'!#REF!, 'Basic Data Entry Sheet'!#REF!, 'Basic Data Entry Sheet'!#REF!))))))))</f>
        <v>#REF!</v>
      </c>
      <c r="R48" s="28">
        <f>IF('Basic Data Entry Sheet'!H40="", "", 'Basic Data Entry Sheet'!H40)</f>
        <v>4</v>
      </c>
      <c r="S48" s="28" t="e">
        <f>IF(R48="", "", R48/'Basic Data Entry Sheet'!#REF!*100)</f>
        <v>#REF!</v>
      </c>
      <c r="T48" s="28" t="e">
        <f>IF(S48="", "", IF(S48&lt;='Basic Data Entry Sheet'!#REF!, 'Basic Data Entry Sheet'!#REF!, IF(S48&lt;='Basic Data Entry Sheet'!#REF!, 'Basic Data Entry Sheet'!#REF!, IF(S48&lt;='Basic Data Entry Sheet'!#REF!, 'Basic Data Entry Sheet'!#REF!, IF(S48&lt;='Basic Data Entry Sheet'!#REF!, 'Basic Data Entry Sheet'!#REF!, IF(S48&lt;='Basic Data Entry Sheet'!#REF!, 'Basic Data Entry Sheet'!#REF!, IF(S48&lt;='Basic Data Entry Sheet'!#REF!, 'Basic Data Entry Sheet'!#REF!, IF(S48&lt;='Basic Data Entry Sheet'!#REF!, 'Basic Data Entry Sheet'!#REF!, 'Basic Data Entry Sheet'!#REF!))))))))</f>
        <v>#REF!</v>
      </c>
      <c r="U48" s="28">
        <f>IF('Basic Data Entry Sheet'!I40="", "", 'Basic Data Entry Sheet'!I40)</f>
        <v>4</v>
      </c>
      <c r="V48" s="28" t="e">
        <f>IF(U48="", "", U48/'Basic Data Entry Sheet'!#REF!*100)</f>
        <v>#REF!</v>
      </c>
      <c r="W48" s="28" t="e">
        <f>IF(V48="", "", IF(V48&lt;='Basic Data Entry Sheet'!#REF!, 'Basic Data Entry Sheet'!#REF!, IF(V48&lt;='Basic Data Entry Sheet'!#REF!, 'Basic Data Entry Sheet'!#REF!, IF(V48&lt;='Basic Data Entry Sheet'!#REF!, 'Basic Data Entry Sheet'!#REF!, IF(V48&lt;='Basic Data Entry Sheet'!#REF!, 'Basic Data Entry Sheet'!#REF!, IF(V48&lt;='Basic Data Entry Sheet'!#REF!, 'Basic Data Entry Sheet'!#REF!, IF(V48&lt;='Basic Data Entry Sheet'!#REF!, 'Basic Data Entry Sheet'!#REF!, IF(V48&lt;='Basic Data Entry Sheet'!#REF!, 'Basic Data Entry Sheet'!#REF!, 'Basic Data Entry Sheet'!#REF!))))))))</f>
        <v>#REF!</v>
      </c>
      <c r="X48" s="28">
        <f>IF('Basic Data Entry Sheet'!J40="", "", 'Basic Data Entry Sheet'!J40)</f>
        <v>4</v>
      </c>
      <c r="Y48" s="28" t="e">
        <f>IF(X48="", "", X48/'Basic Data Entry Sheet'!#REF!*100)</f>
        <v>#REF!</v>
      </c>
      <c r="Z48" s="28" t="e">
        <f>IF(Y48="", "", IF(Y48&lt;='Basic Data Entry Sheet'!#REF!, 'Basic Data Entry Sheet'!#REF!, IF(Y48&lt;='Basic Data Entry Sheet'!#REF!, 'Basic Data Entry Sheet'!#REF!, IF(Y48&lt;='Basic Data Entry Sheet'!#REF!, 'Basic Data Entry Sheet'!#REF!, IF(Y48&lt;='Basic Data Entry Sheet'!#REF!, 'Basic Data Entry Sheet'!#REF!, IF(Y48&lt;='Basic Data Entry Sheet'!#REF!, 'Basic Data Entry Sheet'!#REF!, IF(Y48&lt;='Basic Data Entry Sheet'!#REF!, 'Basic Data Entry Sheet'!#REF!, IF(Y48&lt;='Basic Data Entry Sheet'!#REF!, 'Basic Data Entry Sheet'!#REF!, 'Basic Data Entry Sheet'!#REF!))))))))</f>
        <v>#REF!</v>
      </c>
      <c r="AA48" s="28">
        <f>IF('Basic Data Entry Sheet'!K40="", "", 'Basic Data Entry Sheet'!K40)</f>
        <v>4</v>
      </c>
      <c r="AB48" s="28" t="e">
        <f>IF(AA48="", "", AA48/'Basic Data Entry Sheet'!#REF!*100)</f>
        <v>#REF!</v>
      </c>
      <c r="AC48" s="28" t="e">
        <f>IF(AB48="", "", IF(AB48&lt;='Basic Data Entry Sheet'!#REF!, 'Basic Data Entry Sheet'!#REF!, IF(AB48&lt;='Basic Data Entry Sheet'!#REF!, 'Basic Data Entry Sheet'!#REF!, IF(AB48&lt;='Basic Data Entry Sheet'!#REF!, 'Basic Data Entry Sheet'!#REF!, IF(AB48&lt;='Basic Data Entry Sheet'!#REF!, 'Basic Data Entry Sheet'!#REF!, IF(AB48&lt;='Basic Data Entry Sheet'!#REF!, 'Basic Data Entry Sheet'!#REF!, IF(AB48&lt;='Basic Data Entry Sheet'!#REF!, 'Basic Data Entry Sheet'!#REF!, IF(AB48&lt;='Basic Data Entry Sheet'!#REF!, 'Basic Data Entry Sheet'!#REF!, 'Basic Data Entry Sheet'!#REF!))))))))</f>
        <v>#REF!</v>
      </c>
      <c r="AD48" s="28">
        <f>IF('Basic Data Entry Sheet'!L40="", "", 'Basic Data Entry Sheet'!L40)</f>
        <v>4</v>
      </c>
      <c r="AE48" s="28" t="e">
        <f>IF(AD48="", "", AD48/'Basic Data Entry Sheet'!#REF!*100)</f>
        <v>#REF!</v>
      </c>
      <c r="AF48" s="28" t="e">
        <f>IF(AE48="", "", IF(AE48&lt;='Basic Data Entry Sheet'!#REF!, 'Basic Data Entry Sheet'!#REF!, IF(AE48&lt;='Basic Data Entry Sheet'!#REF!, 'Basic Data Entry Sheet'!#REF!, IF(AE48&lt;='Basic Data Entry Sheet'!#REF!, 'Basic Data Entry Sheet'!#REF!, IF(AE48&lt;='Basic Data Entry Sheet'!#REF!, 'Basic Data Entry Sheet'!#REF!, IF(AE48&lt;='Basic Data Entry Sheet'!#REF!, 'Basic Data Entry Sheet'!#REF!, IF(AE48&lt;='Basic Data Entry Sheet'!#REF!, 'Basic Data Entry Sheet'!#REF!, IF(AE48&lt;='Basic Data Entry Sheet'!#REF!, 'Basic Data Entry Sheet'!#REF!, 'Basic Data Entry Sheet'!#REF!))))))))</f>
        <v>#REF!</v>
      </c>
      <c r="AG48" s="28">
        <f t="shared" si="0"/>
        <v>40</v>
      </c>
      <c r="AH48" s="28" t="e">
        <f t="shared" si="1"/>
        <v>#REF!</v>
      </c>
      <c r="AI48" s="28" t="e">
        <f>IF(AH48="", "", IF(AH48&lt;='Basic Data Entry Sheet'!#REF!, 'Basic Data Entry Sheet'!#REF!, IF(AH48&lt;='Basic Data Entry Sheet'!#REF!, 'Basic Data Entry Sheet'!#REF!, IF(AH48&lt;='Basic Data Entry Sheet'!#REF!, 'Basic Data Entry Sheet'!#REF!, IF(AH48&lt;='Basic Data Entry Sheet'!#REF!, 'Basic Data Entry Sheet'!#REF!, IF(AH48&lt;='Basic Data Entry Sheet'!#REF!, 'Basic Data Entry Sheet'!#REF!, IF(AH48&lt;='Basic Data Entry Sheet'!#REF!, 'Basic Data Entry Sheet'!#REF!, IF(AH48&lt;='Basic Data Entry Sheet'!#REF!, 'Basic Data Entry Sheet'!#REF!, 'Basic Data Entry Sheet'!#REF!))))))))</f>
        <v>#REF!</v>
      </c>
      <c r="AJ48" s="28" t="e">
        <f t="shared" si="2"/>
        <v>#REF!</v>
      </c>
      <c r="AK48" s="28">
        <f>IF('Basic Data Entry Sheet'!M40="", "", 'Basic Data Entry Sheet'!M40)</f>
        <v>198</v>
      </c>
      <c r="AL48" s="25">
        <f>IF('Basic Data Entry Sheet'!N40="", "", 'Basic Data Entry Sheet'!N40)</f>
        <v>1161</v>
      </c>
    </row>
    <row r="49" spans="1:38">
      <c r="A49" s="27">
        <v>40</v>
      </c>
      <c r="B49" s="25" t="str">
        <f>IF('Basic Data Entry Sheet'!B41="", "", 'Basic Data Entry Sheet'!B41)</f>
        <v>nn</v>
      </c>
      <c r="C49" s="28">
        <f>IF('Basic Data Entry Sheet'!C41="", "", 'Basic Data Entry Sheet'!C41)</f>
        <v>3</v>
      </c>
      <c r="D49" s="28" t="e">
        <f>IF(C49="", "", C49/'Basic Data Entry Sheet'!#REF!*100)</f>
        <v>#REF!</v>
      </c>
      <c r="E49" s="28" t="e">
        <f>IF(D49="", "", IF(D49&lt;='Basic Data Entry Sheet'!#REF!, 'Basic Data Entry Sheet'!#REF!, IF(D49&lt;='Basic Data Entry Sheet'!#REF!, 'Basic Data Entry Sheet'!#REF!, IF(D49&lt;='Basic Data Entry Sheet'!#REF!, 'Basic Data Entry Sheet'!#REF!, IF(D49&lt;='Basic Data Entry Sheet'!#REF!, 'Basic Data Entry Sheet'!#REF!, IF(D49&lt;='Basic Data Entry Sheet'!#REF!, 'Basic Data Entry Sheet'!#REF!, IF(D49&lt;='Basic Data Entry Sheet'!#REF!, 'Basic Data Entry Sheet'!#REF!, IF(D49&lt;='Basic Data Entry Sheet'!#REF!, 'Basic Data Entry Sheet'!#REF!, 'Basic Data Entry Sheet'!#REF!))))))))</f>
        <v>#REF!</v>
      </c>
      <c r="F49" s="28">
        <f>IF('Basic Data Entry Sheet'!D41="", "", 'Basic Data Entry Sheet'!D41)</f>
        <v>3</v>
      </c>
      <c r="G49" s="28" t="e">
        <f>IF(F49="", "", F49/'Basic Data Entry Sheet'!#REF!*100)</f>
        <v>#REF!</v>
      </c>
      <c r="H49" s="28" t="e">
        <f>IF(G49="", "", IF(G49&lt;='Basic Data Entry Sheet'!#REF!, 'Basic Data Entry Sheet'!#REF!, IF(G49&lt;='Basic Data Entry Sheet'!#REF!, 'Basic Data Entry Sheet'!#REF!, IF(G49&lt;='Basic Data Entry Sheet'!#REF!, 'Basic Data Entry Sheet'!#REF!, IF(G49&lt;='Basic Data Entry Sheet'!#REF!, 'Basic Data Entry Sheet'!#REF!, IF(G49&lt;='Basic Data Entry Sheet'!#REF!, 'Basic Data Entry Sheet'!#REF!, IF(G49&lt;='Basic Data Entry Sheet'!#REF!, 'Basic Data Entry Sheet'!#REF!, IF(G49&lt;='Basic Data Entry Sheet'!#REF!, 'Basic Data Entry Sheet'!#REF!, 'Basic Data Entry Sheet'!#REF!))))))))</f>
        <v>#REF!</v>
      </c>
      <c r="I49" s="28">
        <f>IF('Basic Data Entry Sheet'!E41="", "", 'Basic Data Entry Sheet'!E41)</f>
        <v>3</v>
      </c>
      <c r="J49" s="28" t="e">
        <f>IF(I49="", "", I49/'Basic Data Entry Sheet'!#REF!*100)</f>
        <v>#REF!</v>
      </c>
      <c r="K49" s="28" t="e">
        <f>IF(J49="", "", IF(J49&lt;='Basic Data Entry Sheet'!#REF!, 'Basic Data Entry Sheet'!#REF!, IF(J49&lt;='Basic Data Entry Sheet'!#REF!, 'Basic Data Entry Sheet'!#REF!, IF(J49&lt;='Basic Data Entry Sheet'!#REF!, 'Basic Data Entry Sheet'!#REF!, IF(J49&lt;='Basic Data Entry Sheet'!#REF!, 'Basic Data Entry Sheet'!#REF!, IF(J49&lt;='Basic Data Entry Sheet'!#REF!, 'Basic Data Entry Sheet'!#REF!, IF(J49&lt;='Basic Data Entry Sheet'!#REF!, 'Basic Data Entry Sheet'!#REF!, IF(J49&lt;='Basic Data Entry Sheet'!#REF!, 'Basic Data Entry Sheet'!#REF!, 'Basic Data Entry Sheet'!#REF!))))))))</f>
        <v>#REF!</v>
      </c>
      <c r="L49" s="28">
        <f>IF('Basic Data Entry Sheet'!F41="", "", 'Basic Data Entry Sheet'!F41)</f>
        <v>3</v>
      </c>
      <c r="M49" s="28" t="e">
        <f>IF(L49="", "", L49/'Basic Data Entry Sheet'!#REF!*100)</f>
        <v>#REF!</v>
      </c>
      <c r="N49" s="28" t="e">
        <f>IF(M49="", "", IF(M49&lt;='Basic Data Entry Sheet'!#REF!, 'Basic Data Entry Sheet'!#REF!, IF(M49&lt;='Basic Data Entry Sheet'!#REF!, 'Basic Data Entry Sheet'!#REF!, IF(M49&lt;='Basic Data Entry Sheet'!#REF!, 'Basic Data Entry Sheet'!#REF!, IF(M49&lt;='Basic Data Entry Sheet'!#REF!, 'Basic Data Entry Sheet'!#REF!, IF(M49&lt;='Basic Data Entry Sheet'!#REF!, 'Basic Data Entry Sheet'!#REF!, IF(M49&lt;='Basic Data Entry Sheet'!#REF!, 'Basic Data Entry Sheet'!#REF!, IF(M49&lt;='Basic Data Entry Sheet'!#REF!, 'Basic Data Entry Sheet'!#REF!, 'Basic Data Entry Sheet'!#REF!))))))))</f>
        <v>#REF!</v>
      </c>
      <c r="O49" s="28">
        <f>IF('Basic Data Entry Sheet'!G41="", "", 'Basic Data Entry Sheet'!G41)</f>
        <v>3</v>
      </c>
      <c r="P49" s="28" t="e">
        <f>IF(O49="", "", O49/'Basic Data Entry Sheet'!#REF!*100)</f>
        <v>#REF!</v>
      </c>
      <c r="Q49" s="28" t="e">
        <f>IF(P49="", "", IF(P49&lt;='Basic Data Entry Sheet'!#REF!, 'Basic Data Entry Sheet'!#REF!, IF(P49&lt;='Basic Data Entry Sheet'!#REF!, 'Basic Data Entry Sheet'!#REF!, IF(P49&lt;='Basic Data Entry Sheet'!#REF!, 'Basic Data Entry Sheet'!#REF!, IF(P49&lt;='Basic Data Entry Sheet'!#REF!, 'Basic Data Entry Sheet'!#REF!, IF(P49&lt;='Basic Data Entry Sheet'!#REF!, 'Basic Data Entry Sheet'!#REF!, IF(P49&lt;='Basic Data Entry Sheet'!#REF!, 'Basic Data Entry Sheet'!#REF!, IF(P49&lt;='Basic Data Entry Sheet'!#REF!, 'Basic Data Entry Sheet'!#REF!, 'Basic Data Entry Sheet'!#REF!))))))))</f>
        <v>#REF!</v>
      </c>
      <c r="R49" s="28">
        <f>IF('Basic Data Entry Sheet'!H41="", "", 'Basic Data Entry Sheet'!H41)</f>
        <v>3</v>
      </c>
      <c r="S49" s="28" t="e">
        <f>IF(R49="", "", R49/'Basic Data Entry Sheet'!#REF!*100)</f>
        <v>#REF!</v>
      </c>
      <c r="T49" s="28" t="e">
        <f>IF(S49="", "", IF(S49&lt;='Basic Data Entry Sheet'!#REF!, 'Basic Data Entry Sheet'!#REF!, IF(S49&lt;='Basic Data Entry Sheet'!#REF!, 'Basic Data Entry Sheet'!#REF!, IF(S49&lt;='Basic Data Entry Sheet'!#REF!, 'Basic Data Entry Sheet'!#REF!, IF(S49&lt;='Basic Data Entry Sheet'!#REF!, 'Basic Data Entry Sheet'!#REF!, IF(S49&lt;='Basic Data Entry Sheet'!#REF!, 'Basic Data Entry Sheet'!#REF!, IF(S49&lt;='Basic Data Entry Sheet'!#REF!, 'Basic Data Entry Sheet'!#REF!, IF(S49&lt;='Basic Data Entry Sheet'!#REF!, 'Basic Data Entry Sheet'!#REF!, 'Basic Data Entry Sheet'!#REF!))))))))</f>
        <v>#REF!</v>
      </c>
      <c r="U49" s="28">
        <f>IF('Basic Data Entry Sheet'!I41="", "", 'Basic Data Entry Sheet'!I41)</f>
        <v>3</v>
      </c>
      <c r="V49" s="28" t="e">
        <f>IF(U49="", "", U49/'Basic Data Entry Sheet'!#REF!*100)</f>
        <v>#REF!</v>
      </c>
      <c r="W49" s="28" t="e">
        <f>IF(V49="", "", IF(V49&lt;='Basic Data Entry Sheet'!#REF!, 'Basic Data Entry Sheet'!#REF!, IF(V49&lt;='Basic Data Entry Sheet'!#REF!, 'Basic Data Entry Sheet'!#REF!, IF(V49&lt;='Basic Data Entry Sheet'!#REF!, 'Basic Data Entry Sheet'!#REF!, IF(V49&lt;='Basic Data Entry Sheet'!#REF!, 'Basic Data Entry Sheet'!#REF!, IF(V49&lt;='Basic Data Entry Sheet'!#REF!, 'Basic Data Entry Sheet'!#REF!, IF(V49&lt;='Basic Data Entry Sheet'!#REF!, 'Basic Data Entry Sheet'!#REF!, IF(V49&lt;='Basic Data Entry Sheet'!#REF!, 'Basic Data Entry Sheet'!#REF!, 'Basic Data Entry Sheet'!#REF!))))))))</f>
        <v>#REF!</v>
      </c>
      <c r="X49" s="28">
        <f>IF('Basic Data Entry Sheet'!J41="", "", 'Basic Data Entry Sheet'!J41)</f>
        <v>3</v>
      </c>
      <c r="Y49" s="28" t="e">
        <f>IF(X49="", "", X49/'Basic Data Entry Sheet'!#REF!*100)</f>
        <v>#REF!</v>
      </c>
      <c r="Z49" s="28" t="e">
        <f>IF(Y49="", "", IF(Y49&lt;='Basic Data Entry Sheet'!#REF!, 'Basic Data Entry Sheet'!#REF!, IF(Y49&lt;='Basic Data Entry Sheet'!#REF!, 'Basic Data Entry Sheet'!#REF!, IF(Y49&lt;='Basic Data Entry Sheet'!#REF!, 'Basic Data Entry Sheet'!#REF!, IF(Y49&lt;='Basic Data Entry Sheet'!#REF!, 'Basic Data Entry Sheet'!#REF!, IF(Y49&lt;='Basic Data Entry Sheet'!#REF!, 'Basic Data Entry Sheet'!#REF!, IF(Y49&lt;='Basic Data Entry Sheet'!#REF!, 'Basic Data Entry Sheet'!#REF!, IF(Y49&lt;='Basic Data Entry Sheet'!#REF!, 'Basic Data Entry Sheet'!#REF!, 'Basic Data Entry Sheet'!#REF!))))))))</f>
        <v>#REF!</v>
      </c>
      <c r="AA49" s="28">
        <f>IF('Basic Data Entry Sheet'!K41="", "", 'Basic Data Entry Sheet'!K41)</f>
        <v>3</v>
      </c>
      <c r="AB49" s="28" t="e">
        <f>IF(AA49="", "", AA49/'Basic Data Entry Sheet'!#REF!*100)</f>
        <v>#REF!</v>
      </c>
      <c r="AC49" s="28" t="e">
        <f>IF(AB49="", "", IF(AB49&lt;='Basic Data Entry Sheet'!#REF!, 'Basic Data Entry Sheet'!#REF!, IF(AB49&lt;='Basic Data Entry Sheet'!#REF!, 'Basic Data Entry Sheet'!#REF!, IF(AB49&lt;='Basic Data Entry Sheet'!#REF!, 'Basic Data Entry Sheet'!#REF!, IF(AB49&lt;='Basic Data Entry Sheet'!#REF!, 'Basic Data Entry Sheet'!#REF!, IF(AB49&lt;='Basic Data Entry Sheet'!#REF!, 'Basic Data Entry Sheet'!#REF!, IF(AB49&lt;='Basic Data Entry Sheet'!#REF!, 'Basic Data Entry Sheet'!#REF!, IF(AB49&lt;='Basic Data Entry Sheet'!#REF!, 'Basic Data Entry Sheet'!#REF!, 'Basic Data Entry Sheet'!#REF!))))))))</f>
        <v>#REF!</v>
      </c>
      <c r="AD49" s="28">
        <f>IF('Basic Data Entry Sheet'!L41="", "", 'Basic Data Entry Sheet'!L41)</f>
        <v>3</v>
      </c>
      <c r="AE49" s="28" t="e">
        <f>IF(AD49="", "", AD49/'Basic Data Entry Sheet'!#REF!*100)</f>
        <v>#REF!</v>
      </c>
      <c r="AF49" s="28" t="e">
        <f>IF(AE49="", "", IF(AE49&lt;='Basic Data Entry Sheet'!#REF!, 'Basic Data Entry Sheet'!#REF!, IF(AE49&lt;='Basic Data Entry Sheet'!#REF!, 'Basic Data Entry Sheet'!#REF!, IF(AE49&lt;='Basic Data Entry Sheet'!#REF!, 'Basic Data Entry Sheet'!#REF!, IF(AE49&lt;='Basic Data Entry Sheet'!#REF!, 'Basic Data Entry Sheet'!#REF!, IF(AE49&lt;='Basic Data Entry Sheet'!#REF!, 'Basic Data Entry Sheet'!#REF!, IF(AE49&lt;='Basic Data Entry Sheet'!#REF!, 'Basic Data Entry Sheet'!#REF!, IF(AE49&lt;='Basic Data Entry Sheet'!#REF!, 'Basic Data Entry Sheet'!#REF!, 'Basic Data Entry Sheet'!#REF!))))))))</f>
        <v>#REF!</v>
      </c>
      <c r="AG49" s="28">
        <f t="shared" si="0"/>
        <v>30</v>
      </c>
      <c r="AH49" s="28" t="e">
        <f t="shared" si="1"/>
        <v>#REF!</v>
      </c>
      <c r="AI49" s="28" t="e">
        <f>IF(AH49="", "", IF(AH49&lt;='Basic Data Entry Sheet'!#REF!, 'Basic Data Entry Sheet'!#REF!, IF(AH49&lt;='Basic Data Entry Sheet'!#REF!, 'Basic Data Entry Sheet'!#REF!, IF(AH49&lt;='Basic Data Entry Sheet'!#REF!, 'Basic Data Entry Sheet'!#REF!, IF(AH49&lt;='Basic Data Entry Sheet'!#REF!, 'Basic Data Entry Sheet'!#REF!, IF(AH49&lt;='Basic Data Entry Sheet'!#REF!, 'Basic Data Entry Sheet'!#REF!, IF(AH49&lt;='Basic Data Entry Sheet'!#REF!, 'Basic Data Entry Sheet'!#REF!, IF(AH49&lt;='Basic Data Entry Sheet'!#REF!, 'Basic Data Entry Sheet'!#REF!, 'Basic Data Entry Sheet'!#REF!))))))))</f>
        <v>#REF!</v>
      </c>
      <c r="AJ49" s="28" t="e">
        <f t="shared" si="2"/>
        <v>#REF!</v>
      </c>
      <c r="AK49" s="28">
        <f>IF('Basic Data Entry Sheet'!M41="", "", 'Basic Data Entry Sheet'!M41)</f>
        <v>199</v>
      </c>
      <c r="AL49" s="25">
        <f>IF('Basic Data Entry Sheet'!N41="", "", 'Basic Data Entry Sheet'!N41)</f>
        <v>1162</v>
      </c>
    </row>
    <row r="50" spans="1:38">
      <c r="A50" s="27">
        <v>41</v>
      </c>
      <c r="B50" s="25" t="str">
        <f>IF('Basic Data Entry Sheet'!B42="", "", 'Basic Data Entry Sheet'!B42)</f>
        <v>oo</v>
      </c>
      <c r="C50" s="28">
        <f>IF('Basic Data Entry Sheet'!C42="", "", 'Basic Data Entry Sheet'!C42)</f>
        <v>2</v>
      </c>
      <c r="D50" s="28" t="e">
        <f>IF(C50="", "", C50/'Basic Data Entry Sheet'!#REF!*100)</f>
        <v>#REF!</v>
      </c>
      <c r="E50" s="28" t="e">
        <f>IF(D50="", "", IF(D50&lt;='Basic Data Entry Sheet'!#REF!, 'Basic Data Entry Sheet'!#REF!, IF(D50&lt;='Basic Data Entry Sheet'!#REF!, 'Basic Data Entry Sheet'!#REF!, IF(D50&lt;='Basic Data Entry Sheet'!#REF!, 'Basic Data Entry Sheet'!#REF!, IF(D50&lt;='Basic Data Entry Sheet'!#REF!, 'Basic Data Entry Sheet'!#REF!, IF(D50&lt;='Basic Data Entry Sheet'!#REF!, 'Basic Data Entry Sheet'!#REF!, IF(D50&lt;='Basic Data Entry Sheet'!#REF!, 'Basic Data Entry Sheet'!#REF!, IF(D50&lt;='Basic Data Entry Sheet'!#REF!, 'Basic Data Entry Sheet'!#REF!, 'Basic Data Entry Sheet'!#REF!))))))))</f>
        <v>#REF!</v>
      </c>
      <c r="F50" s="28">
        <f>IF('Basic Data Entry Sheet'!D42="", "", 'Basic Data Entry Sheet'!D42)</f>
        <v>2</v>
      </c>
      <c r="G50" s="28" t="e">
        <f>IF(F50="", "", F50/'Basic Data Entry Sheet'!#REF!*100)</f>
        <v>#REF!</v>
      </c>
      <c r="H50" s="28" t="e">
        <f>IF(G50="", "", IF(G50&lt;='Basic Data Entry Sheet'!#REF!, 'Basic Data Entry Sheet'!#REF!, IF(G50&lt;='Basic Data Entry Sheet'!#REF!, 'Basic Data Entry Sheet'!#REF!, IF(G50&lt;='Basic Data Entry Sheet'!#REF!, 'Basic Data Entry Sheet'!#REF!, IF(G50&lt;='Basic Data Entry Sheet'!#REF!, 'Basic Data Entry Sheet'!#REF!, IF(G50&lt;='Basic Data Entry Sheet'!#REF!, 'Basic Data Entry Sheet'!#REF!, IF(G50&lt;='Basic Data Entry Sheet'!#REF!, 'Basic Data Entry Sheet'!#REF!, IF(G50&lt;='Basic Data Entry Sheet'!#REF!, 'Basic Data Entry Sheet'!#REF!, 'Basic Data Entry Sheet'!#REF!))))))))</f>
        <v>#REF!</v>
      </c>
      <c r="I50" s="28">
        <f>IF('Basic Data Entry Sheet'!E42="", "", 'Basic Data Entry Sheet'!E42)</f>
        <v>2</v>
      </c>
      <c r="J50" s="28" t="e">
        <f>IF(I50="", "", I50/'Basic Data Entry Sheet'!#REF!*100)</f>
        <v>#REF!</v>
      </c>
      <c r="K50" s="28" t="e">
        <f>IF(J50="", "", IF(J50&lt;='Basic Data Entry Sheet'!#REF!, 'Basic Data Entry Sheet'!#REF!, IF(J50&lt;='Basic Data Entry Sheet'!#REF!, 'Basic Data Entry Sheet'!#REF!, IF(J50&lt;='Basic Data Entry Sheet'!#REF!, 'Basic Data Entry Sheet'!#REF!, IF(J50&lt;='Basic Data Entry Sheet'!#REF!, 'Basic Data Entry Sheet'!#REF!, IF(J50&lt;='Basic Data Entry Sheet'!#REF!, 'Basic Data Entry Sheet'!#REF!, IF(J50&lt;='Basic Data Entry Sheet'!#REF!, 'Basic Data Entry Sheet'!#REF!, IF(J50&lt;='Basic Data Entry Sheet'!#REF!, 'Basic Data Entry Sheet'!#REF!, 'Basic Data Entry Sheet'!#REF!))))))))</f>
        <v>#REF!</v>
      </c>
      <c r="L50" s="28">
        <f>IF('Basic Data Entry Sheet'!F42="", "", 'Basic Data Entry Sheet'!F42)</f>
        <v>2</v>
      </c>
      <c r="M50" s="28" t="e">
        <f>IF(L50="", "", L50/'Basic Data Entry Sheet'!#REF!*100)</f>
        <v>#REF!</v>
      </c>
      <c r="N50" s="28" t="e">
        <f>IF(M50="", "", IF(M50&lt;='Basic Data Entry Sheet'!#REF!, 'Basic Data Entry Sheet'!#REF!, IF(M50&lt;='Basic Data Entry Sheet'!#REF!, 'Basic Data Entry Sheet'!#REF!, IF(M50&lt;='Basic Data Entry Sheet'!#REF!, 'Basic Data Entry Sheet'!#REF!, IF(M50&lt;='Basic Data Entry Sheet'!#REF!, 'Basic Data Entry Sheet'!#REF!, IF(M50&lt;='Basic Data Entry Sheet'!#REF!, 'Basic Data Entry Sheet'!#REF!, IF(M50&lt;='Basic Data Entry Sheet'!#REF!, 'Basic Data Entry Sheet'!#REF!, IF(M50&lt;='Basic Data Entry Sheet'!#REF!, 'Basic Data Entry Sheet'!#REF!, 'Basic Data Entry Sheet'!#REF!))))))))</f>
        <v>#REF!</v>
      </c>
      <c r="O50" s="28">
        <f>IF('Basic Data Entry Sheet'!G42="", "", 'Basic Data Entry Sheet'!G42)</f>
        <v>2</v>
      </c>
      <c r="P50" s="28" t="e">
        <f>IF(O50="", "", O50/'Basic Data Entry Sheet'!#REF!*100)</f>
        <v>#REF!</v>
      </c>
      <c r="Q50" s="28" t="e">
        <f>IF(P50="", "", IF(P50&lt;='Basic Data Entry Sheet'!#REF!, 'Basic Data Entry Sheet'!#REF!, IF(P50&lt;='Basic Data Entry Sheet'!#REF!, 'Basic Data Entry Sheet'!#REF!, IF(P50&lt;='Basic Data Entry Sheet'!#REF!, 'Basic Data Entry Sheet'!#REF!, IF(P50&lt;='Basic Data Entry Sheet'!#REF!, 'Basic Data Entry Sheet'!#REF!, IF(P50&lt;='Basic Data Entry Sheet'!#REF!, 'Basic Data Entry Sheet'!#REF!, IF(P50&lt;='Basic Data Entry Sheet'!#REF!, 'Basic Data Entry Sheet'!#REF!, IF(P50&lt;='Basic Data Entry Sheet'!#REF!, 'Basic Data Entry Sheet'!#REF!, 'Basic Data Entry Sheet'!#REF!))))))))</f>
        <v>#REF!</v>
      </c>
      <c r="R50" s="28">
        <f>IF('Basic Data Entry Sheet'!H42="", "", 'Basic Data Entry Sheet'!H42)</f>
        <v>2</v>
      </c>
      <c r="S50" s="28" t="e">
        <f>IF(R50="", "", R50/'Basic Data Entry Sheet'!#REF!*100)</f>
        <v>#REF!</v>
      </c>
      <c r="T50" s="28" t="e">
        <f>IF(S50="", "", IF(S50&lt;='Basic Data Entry Sheet'!#REF!, 'Basic Data Entry Sheet'!#REF!, IF(S50&lt;='Basic Data Entry Sheet'!#REF!, 'Basic Data Entry Sheet'!#REF!, IF(S50&lt;='Basic Data Entry Sheet'!#REF!, 'Basic Data Entry Sheet'!#REF!, IF(S50&lt;='Basic Data Entry Sheet'!#REF!, 'Basic Data Entry Sheet'!#REF!, IF(S50&lt;='Basic Data Entry Sheet'!#REF!, 'Basic Data Entry Sheet'!#REF!, IF(S50&lt;='Basic Data Entry Sheet'!#REF!, 'Basic Data Entry Sheet'!#REF!, IF(S50&lt;='Basic Data Entry Sheet'!#REF!, 'Basic Data Entry Sheet'!#REF!, 'Basic Data Entry Sheet'!#REF!))))))))</f>
        <v>#REF!</v>
      </c>
      <c r="U50" s="28">
        <f>IF('Basic Data Entry Sheet'!I42="", "", 'Basic Data Entry Sheet'!I42)</f>
        <v>2</v>
      </c>
      <c r="V50" s="28" t="e">
        <f>IF(U50="", "", U50/'Basic Data Entry Sheet'!#REF!*100)</f>
        <v>#REF!</v>
      </c>
      <c r="W50" s="28" t="e">
        <f>IF(V50="", "", IF(V50&lt;='Basic Data Entry Sheet'!#REF!, 'Basic Data Entry Sheet'!#REF!, IF(V50&lt;='Basic Data Entry Sheet'!#REF!, 'Basic Data Entry Sheet'!#REF!, IF(V50&lt;='Basic Data Entry Sheet'!#REF!, 'Basic Data Entry Sheet'!#REF!, IF(V50&lt;='Basic Data Entry Sheet'!#REF!, 'Basic Data Entry Sheet'!#REF!, IF(V50&lt;='Basic Data Entry Sheet'!#REF!, 'Basic Data Entry Sheet'!#REF!, IF(V50&lt;='Basic Data Entry Sheet'!#REF!, 'Basic Data Entry Sheet'!#REF!, IF(V50&lt;='Basic Data Entry Sheet'!#REF!, 'Basic Data Entry Sheet'!#REF!, 'Basic Data Entry Sheet'!#REF!))))))))</f>
        <v>#REF!</v>
      </c>
      <c r="X50" s="28">
        <f>IF('Basic Data Entry Sheet'!J42="", "", 'Basic Data Entry Sheet'!J42)</f>
        <v>2</v>
      </c>
      <c r="Y50" s="28" t="e">
        <f>IF(X50="", "", X50/'Basic Data Entry Sheet'!#REF!*100)</f>
        <v>#REF!</v>
      </c>
      <c r="Z50" s="28" t="e">
        <f>IF(Y50="", "", IF(Y50&lt;='Basic Data Entry Sheet'!#REF!, 'Basic Data Entry Sheet'!#REF!, IF(Y50&lt;='Basic Data Entry Sheet'!#REF!, 'Basic Data Entry Sheet'!#REF!, IF(Y50&lt;='Basic Data Entry Sheet'!#REF!, 'Basic Data Entry Sheet'!#REF!, IF(Y50&lt;='Basic Data Entry Sheet'!#REF!, 'Basic Data Entry Sheet'!#REF!, IF(Y50&lt;='Basic Data Entry Sheet'!#REF!, 'Basic Data Entry Sheet'!#REF!, IF(Y50&lt;='Basic Data Entry Sheet'!#REF!, 'Basic Data Entry Sheet'!#REF!, IF(Y50&lt;='Basic Data Entry Sheet'!#REF!, 'Basic Data Entry Sheet'!#REF!, 'Basic Data Entry Sheet'!#REF!))))))))</f>
        <v>#REF!</v>
      </c>
      <c r="AA50" s="28">
        <f>IF('Basic Data Entry Sheet'!K42="", "", 'Basic Data Entry Sheet'!K42)</f>
        <v>2</v>
      </c>
      <c r="AB50" s="28" t="e">
        <f>IF(AA50="", "", AA50/'Basic Data Entry Sheet'!#REF!*100)</f>
        <v>#REF!</v>
      </c>
      <c r="AC50" s="28" t="e">
        <f>IF(AB50="", "", IF(AB50&lt;='Basic Data Entry Sheet'!#REF!, 'Basic Data Entry Sheet'!#REF!, IF(AB50&lt;='Basic Data Entry Sheet'!#REF!, 'Basic Data Entry Sheet'!#REF!, IF(AB50&lt;='Basic Data Entry Sheet'!#REF!, 'Basic Data Entry Sheet'!#REF!, IF(AB50&lt;='Basic Data Entry Sheet'!#REF!, 'Basic Data Entry Sheet'!#REF!, IF(AB50&lt;='Basic Data Entry Sheet'!#REF!, 'Basic Data Entry Sheet'!#REF!, IF(AB50&lt;='Basic Data Entry Sheet'!#REF!, 'Basic Data Entry Sheet'!#REF!, IF(AB50&lt;='Basic Data Entry Sheet'!#REF!, 'Basic Data Entry Sheet'!#REF!, 'Basic Data Entry Sheet'!#REF!))))))))</f>
        <v>#REF!</v>
      </c>
      <c r="AD50" s="28">
        <f>IF('Basic Data Entry Sheet'!L42="", "", 'Basic Data Entry Sheet'!L42)</f>
        <v>2</v>
      </c>
      <c r="AE50" s="28" t="e">
        <f>IF(AD50="", "", AD50/'Basic Data Entry Sheet'!#REF!*100)</f>
        <v>#REF!</v>
      </c>
      <c r="AF50" s="28" t="e">
        <f>IF(AE50="", "", IF(AE50&lt;='Basic Data Entry Sheet'!#REF!, 'Basic Data Entry Sheet'!#REF!, IF(AE50&lt;='Basic Data Entry Sheet'!#REF!, 'Basic Data Entry Sheet'!#REF!, IF(AE50&lt;='Basic Data Entry Sheet'!#REF!, 'Basic Data Entry Sheet'!#REF!, IF(AE50&lt;='Basic Data Entry Sheet'!#REF!, 'Basic Data Entry Sheet'!#REF!, IF(AE50&lt;='Basic Data Entry Sheet'!#REF!, 'Basic Data Entry Sheet'!#REF!, IF(AE50&lt;='Basic Data Entry Sheet'!#REF!, 'Basic Data Entry Sheet'!#REF!, IF(AE50&lt;='Basic Data Entry Sheet'!#REF!, 'Basic Data Entry Sheet'!#REF!, 'Basic Data Entry Sheet'!#REF!))))))))</f>
        <v>#REF!</v>
      </c>
      <c r="AG50" s="28">
        <f t="shared" si="0"/>
        <v>20</v>
      </c>
      <c r="AH50" s="28" t="e">
        <f t="shared" si="1"/>
        <v>#REF!</v>
      </c>
      <c r="AI50" s="28" t="e">
        <f>IF(AH50="", "", IF(AH50&lt;='Basic Data Entry Sheet'!#REF!, 'Basic Data Entry Sheet'!#REF!, IF(AH50&lt;='Basic Data Entry Sheet'!#REF!, 'Basic Data Entry Sheet'!#REF!, IF(AH50&lt;='Basic Data Entry Sheet'!#REF!, 'Basic Data Entry Sheet'!#REF!, IF(AH50&lt;='Basic Data Entry Sheet'!#REF!, 'Basic Data Entry Sheet'!#REF!, IF(AH50&lt;='Basic Data Entry Sheet'!#REF!, 'Basic Data Entry Sheet'!#REF!, IF(AH50&lt;='Basic Data Entry Sheet'!#REF!, 'Basic Data Entry Sheet'!#REF!, IF(AH50&lt;='Basic Data Entry Sheet'!#REF!, 'Basic Data Entry Sheet'!#REF!, 'Basic Data Entry Sheet'!#REF!))))))))</f>
        <v>#REF!</v>
      </c>
      <c r="AJ50" s="28" t="e">
        <f t="shared" si="2"/>
        <v>#REF!</v>
      </c>
      <c r="AK50" s="28">
        <f>IF('Basic Data Entry Sheet'!M42="", "", 'Basic Data Entry Sheet'!M42)</f>
        <v>200</v>
      </c>
      <c r="AL50" s="25">
        <f>IF('Basic Data Entry Sheet'!N42="", "", 'Basic Data Entry Sheet'!N42)</f>
        <v>1163</v>
      </c>
    </row>
    <row r="51" spans="1:38">
      <c r="A51" s="27">
        <v>42</v>
      </c>
      <c r="B51" s="25" t="str">
        <f>IF('Basic Data Entry Sheet'!B43="", "", 'Basic Data Entry Sheet'!B43)</f>
        <v>pp</v>
      </c>
      <c r="C51" s="28">
        <f>IF('Basic Data Entry Sheet'!C43="", "", 'Basic Data Entry Sheet'!C43)</f>
        <v>1</v>
      </c>
      <c r="D51" s="28" t="e">
        <f>IF(C51="", "", C51/'Basic Data Entry Sheet'!#REF!*100)</f>
        <v>#REF!</v>
      </c>
      <c r="E51" s="28" t="e">
        <f>IF(D51="", "", IF(D51&lt;='Basic Data Entry Sheet'!#REF!, 'Basic Data Entry Sheet'!#REF!, IF(D51&lt;='Basic Data Entry Sheet'!#REF!, 'Basic Data Entry Sheet'!#REF!, IF(D51&lt;='Basic Data Entry Sheet'!#REF!, 'Basic Data Entry Sheet'!#REF!, IF(D51&lt;='Basic Data Entry Sheet'!#REF!, 'Basic Data Entry Sheet'!#REF!, IF(D51&lt;='Basic Data Entry Sheet'!#REF!, 'Basic Data Entry Sheet'!#REF!, IF(D51&lt;='Basic Data Entry Sheet'!#REF!, 'Basic Data Entry Sheet'!#REF!, IF(D51&lt;='Basic Data Entry Sheet'!#REF!, 'Basic Data Entry Sheet'!#REF!, 'Basic Data Entry Sheet'!#REF!))))))))</f>
        <v>#REF!</v>
      </c>
      <c r="F51" s="28">
        <f>IF('Basic Data Entry Sheet'!D43="", "", 'Basic Data Entry Sheet'!D43)</f>
        <v>1</v>
      </c>
      <c r="G51" s="28" t="e">
        <f>IF(F51="", "", F51/'Basic Data Entry Sheet'!#REF!*100)</f>
        <v>#REF!</v>
      </c>
      <c r="H51" s="28" t="e">
        <f>IF(G51="", "", IF(G51&lt;='Basic Data Entry Sheet'!#REF!, 'Basic Data Entry Sheet'!#REF!, IF(G51&lt;='Basic Data Entry Sheet'!#REF!, 'Basic Data Entry Sheet'!#REF!, IF(G51&lt;='Basic Data Entry Sheet'!#REF!, 'Basic Data Entry Sheet'!#REF!, IF(G51&lt;='Basic Data Entry Sheet'!#REF!, 'Basic Data Entry Sheet'!#REF!, IF(G51&lt;='Basic Data Entry Sheet'!#REF!, 'Basic Data Entry Sheet'!#REF!, IF(G51&lt;='Basic Data Entry Sheet'!#REF!, 'Basic Data Entry Sheet'!#REF!, IF(G51&lt;='Basic Data Entry Sheet'!#REF!, 'Basic Data Entry Sheet'!#REF!, 'Basic Data Entry Sheet'!#REF!))))))))</f>
        <v>#REF!</v>
      </c>
      <c r="I51" s="28">
        <f>IF('Basic Data Entry Sheet'!E43="", "", 'Basic Data Entry Sheet'!E43)</f>
        <v>1</v>
      </c>
      <c r="J51" s="28" t="e">
        <f>IF(I51="", "", I51/'Basic Data Entry Sheet'!#REF!*100)</f>
        <v>#REF!</v>
      </c>
      <c r="K51" s="28" t="e">
        <f>IF(J51="", "", IF(J51&lt;='Basic Data Entry Sheet'!#REF!, 'Basic Data Entry Sheet'!#REF!, IF(J51&lt;='Basic Data Entry Sheet'!#REF!, 'Basic Data Entry Sheet'!#REF!, IF(J51&lt;='Basic Data Entry Sheet'!#REF!, 'Basic Data Entry Sheet'!#REF!, IF(J51&lt;='Basic Data Entry Sheet'!#REF!, 'Basic Data Entry Sheet'!#REF!, IF(J51&lt;='Basic Data Entry Sheet'!#REF!, 'Basic Data Entry Sheet'!#REF!, IF(J51&lt;='Basic Data Entry Sheet'!#REF!, 'Basic Data Entry Sheet'!#REF!, IF(J51&lt;='Basic Data Entry Sheet'!#REF!, 'Basic Data Entry Sheet'!#REF!, 'Basic Data Entry Sheet'!#REF!))))))))</f>
        <v>#REF!</v>
      </c>
      <c r="L51" s="28">
        <f>IF('Basic Data Entry Sheet'!F43="", "", 'Basic Data Entry Sheet'!F43)</f>
        <v>1</v>
      </c>
      <c r="M51" s="28" t="e">
        <f>IF(L51="", "", L51/'Basic Data Entry Sheet'!#REF!*100)</f>
        <v>#REF!</v>
      </c>
      <c r="N51" s="28" t="e">
        <f>IF(M51="", "", IF(M51&lt;='Basic Data Entry Sheet'!#REF!, 'Basic Data Entry Sheet'!#REF!, IF(M51&lt;='Basic Data Entry Sheet'!#REF!, 'Basic Data Entry Sheet'!#REF!, IF(M51&lt;='Basic Data Entry Sheet'!#REF!, 'Basic Data Entry Sheet'!#REF!, IF(M51&lt;='Basic Data Entry Sheet'!#REF!, 'Basic Data Entry Sheet'!#REF!, IF(M51&lt;='Basic Data Entry Sheet'!#REF!, 'Basic Data Entry Sheet'!#REF!, IF(M51&lt;='Basic Data Entry Sheet'!#REF!, 'Basic Data Entry Sheet'!#REF!, IF(M51&lt;='Basic Data Entry Sheet'!#REF!, 'Basic Data Entry Sheet'!#REF!, 'Basic Data Entry Sheet'!#REF!))))))))</f>
        <v>#REF!</v>
      </c>
      <c r="O51" s="28">
        <f>IF('Basic Data Entry Sheet'!G43="", "", 'Basic Data Entry Sheet'!G43)</f>
        <v>1</v>
      </c>
      <c r="P51" s="28" t="e">
        <f>IF(O51="", "", O51/'Basic Data Entry Sheet'!#REF!*100)</f>
        <v>#REF!</v>
      </c>
      <c r="Q51" s="28" t="e">
        <f>IF(P51="", "", IF(P51&lt;='Basic Data Entry Sheet'!#REF!, 'Basic Data Entry Sheet'!#REF!, IF(P51&lt;='Basic Data Entry Sheet'!#REF!, 'Basic Data Entry Sheet'!#REF!, IF(P51&lt;='Basic Data Entry Sheet'!#REF!, 'Basic Data Entry Sheet'!#REF!, IF(P51&lt;='Basic Data Entry Sheet'!#REF!, 'Basic Data Entry Sheet'!#REF!, IF(P51&lt;='Basic Data Entry Sheet'!#REF!, 'Basic Data Entry Sheet'!#REF!, IF(P51&lt;='Basic Data Entry Sheet'!#REF!, 'Basic Data Entry Sheet'!#REF!, IF(P51&lt;='Basic Data Entry Sheet'!#REF!, 'Basic Data Entry Sheet'!#REF!, 'Basic Data Entry Sheet'!#REF!))))))))</f>
        <v>#REF!</v>
      </c>
      <c r="R51" s="28">
        <f>IF('Basic Data Entry Sheet'!H43="", "", 'Basic Data Entry Sheet'!H43)</f>
        <v>1</v>
      </c>
      <c r="S51" s="28" t="e">
        <f>IF(R51="", "", R51/'Basic Data Entry Sheet'!#REF!*100)</f>
        <v>#REF!</v>
      </c>
      <c r="T51" s="28" t="e">
        <f>IF(S51="", "", IF(S51&lt;='Basic Data Entry Sheet'!#REF!, 'Basic Data Entry Sheet'!#REF!, IF(S51&lt;='Basic Data Entry Sheet'!#REF!, 'Basic Data Entry Sheet'!#REF!, IF(S51&lt;='Basic Data Entry Sheet'!#REF!, 'Basic Data Entry Sheet'!#REF!, IF(S51&lt;='Basic Data Entry Sheet'!#REF!, 'Basic Data Entry Sheet'!#REF!, IF(S51&lt;='Basic Data Entry Sheet'!#REF!, 'Basic Data Entry Sheet'!#REF!, IF(S51&lt;='Basic Data Entry Sheet'!#REF!, 'Basic Data Entry Sheet'!#REF!, IF(S51&lt;='Basic Data Entry Sheet'!#REF!, 'Basic Data Entry Sheet'!#REF!, 'Basic Data Entry Sheet'!#REF!))))))))</f>
        <v>#REF!</v>
      </c>
      <c r="U51" s="28">
        <f>IF('Basic Data Entry Sheet'!I43="", "", 'Basic Data Entry Sheet'!I43)</f>
        <v>1</v>
      </c>
      <c r="V51" s="28" t="e">
        <f>IF(U51="", "", U51/'Basic Data Entry Sheet'!#REF!*100)</f>
        <v>#REF!</v>
      </c>
      <c r="W51" s="28" t="e">
        <f>IF(V51="", "", IF(V51&lt;='Basic Data Entry Sheet'!#REF!, 'Basic Data Entry Sheet'!#REF!, IF(V51&lt;='Basic Data Entry Sheet'!#REF!, 'Basic Data Entry Sheet'!#REF!, IF(V51&lt;='Basic Data Entry Sheet'!#REF!, 'Basic Data Entry Sheet'!#REF!, IF(V51&lt;='Basic Data Entry Sheet'!#REF!, 'Basic Data Entry Sheet'!#REF!, IF(V51&lt;='Basic Data Entry Sheet'!#REF!, 'Basic Data Entry Sheet'!#REF!, IF(V51&lt;='Basic Data Entry Sheet'!#REF!, 'Basic Data Entry Sheet'!#REF!, IF(V51&lt;='Basic Data Entry Sheet'!#REF!, 'Basic Data Entry Sheet'!#REF!, 'Basic Data Entry Sheet'!#REF!))))))))</f>
        <v>#REF!</v>
      </c>
      <c r="X51" s="28">
        <f>IF('Basic Data Entry Sheet'!J43="", "", 'Basic Data Entry Sheet'!J43)</f>
        <v>1</v>
      </c>
      <c r="Y51" s="28" t="e">
        <f>IF(X51="", "", X51/'Basic Data Entry Sheet'!#REF!*100)</f>
        <v>#REF!</v>
      </c>
      <c r="Z51" s="28" t="e">
        <f>IF(Y51="", "", IF(Y51&lt;='Basic Data Entry Sheet'!#REF!, 'Basic Data Entry Sheet'!#REF!, IF(Y51&lt;='Basic Data Entry Sheet'!#REF!, 'Basic Data Entry Sheet'!#REF!, IF(Y51&lt;='Basic Data Entry Sheet'!#REF!, 'Basic Data Entry Sheet'!#REF!, IF(Y51&lt;='Basic Data Entry Sheet'!#REF!, 'Basic Data Entry Sheet'!#REF!, IF(Y51&lt;='Basic Data Entry Sheet'!#REF!, 'Basic Data Entry Sheet'!#REF!, IF(Y51&lt;='Basic Data Entry Sheet'!#REF!, 'Basic Data Entry Sheet'!#REF!, IF(Y51&lt;='Basic Data Entry Sheet'!#REF!, 'Basic Data Entry Sheet'!#REF!, 'Basic Data Entry Sheet'!#REF!))))))))</f>
        <v>#REF!</v>
      </c>
      <c r="AA51" s="28">
        <f>IF('Basic Data Entry Sheet'!K43="", "", 'Basic Data Entry Sheet'!K43)</f>
        <v>1</v>
      </c>
      <c r="AB51" s="28" t="e">
        <f>IF(AA51="", "", AA51/'Basic Data Entry Sheet'!#REF!*100)</f>
        <v>#REF!</v>
      </c>
      <c r="AC51" s="28" t="e">
        <f>IF(AB51="", "", IF(AB51&lt;='Basic Data Entry Sheet'!#REF!, 'Basic Data Entry Sheet'!#REF!, IF(AB51&lt;='Basic Data Entry Sheet'!#REF!, 'Basic Data Entry Sheet'!#REF!, IF(AB51&lt;='Basic Data Entry Sheet'!#REF!, 'Basic Data Entry Sheet'!#REF!, IF(AB51&lt;='Basic Data Entry Sheet'!#REF!, 'Basic Data Entry Sheet'!#REF!, IF(AB51&lt;='Basic Data Entry Sheet'!#REF!, 'Basic Data Entry Sheet'!#REF!, IF(AB51&lt;='Basic Data Entry Sheet'!#REF!, 'Basic Data Entry Sheet'!#REF!, IF(AB51&lt;='Basic Data Entry Sheet'!#REF!, 'Basic Data Entry Sheet'!#REF!, 'Basic Data Entry Sheet'!#REF!))))))))</f>
        <v>#REF!</v>
      </c>
      <c r="AD51" s="28">
        <f>IF('Basic Data Entry Sheet'!L43="", "", 'Basic Data Entry Sheet'!L43)</f>
        <v>1</v>
      </c>
      <c r="AE51" s="28" t="e">
        <f>IF(AD51="", "", AD51/'Basic Data Entry Sheet'!#REF!*100)</f>
        <v>#REF!</v>
      </c>
      <c r="AF51" s="28" t="e">
        <f>IF(AE51="", "", IF(AE51&lt;='Basic Data Entry Sheet'!#REF!, 'Basic Data Entry Sheet'!#REF!, IF(AE51&lt;='Basic Data Entry Sheet'!#REF!, 'Basic Data Entry Sheet'!#REF!, IF(AE51&lt;='Basic Data Entry Sheet'!#REF!, 'Basic Data Entry Sheet'!#REF!, IF(AE51&lt;='Basic Data Entry Sheet'!#REF!, 'Basic Data Entry Sheet'!#REF!, IF(AE51&lt;='Basic Data Entry Sheet'!#REF!, 'Basic Data Entry Sheet'!#REF!, IF(AE51&lt;='Basic Data Entry Sheet'!#REF!, 'Basic Data Entry Sheet'!#REF!, IF(AE51&lt;='Basic Data Entry Sheet'!#REF!, 'Basic Data Entry Sheet'!#REF!, 'Basic Data Entry Sheet'!#REF!))))))))</f>
        <v>#REF!</v>
      </c>
      <c r="AG51" s="28">
        <f t="shared" si="0"/>
        <v>10</v>
      </c>
      <c r="AH51" s="28" t="e">
        <f t="shared" si="1"/>
        <v>#REF!</v>
      </c>
      <c r="AI51" s="28" t="e">
        <f>IF(AH51="", "", IF(AH51&lt;='Basic Data Entry Sheet'!#REF!, 'Basic Data Entry Sheet'!#REF!, IF(AH51&lt;='Basic Data Entry Sheet'!#REF!, 'Basic Data Entry Sheet'!#REF!, IF(AH51&lt;='Basic Data Entry Sheet'!#REF!, 'Basic Data Entry Sheet'!#REF!, IF(AH51&lt;='Basic Data Entry Sheet'!#REF!, 'Basic Data Entry Sheet'!#REF!, IF(AH51&lt;='Basic Data Entry Sheet'!#REF!, 'Basic Data Entry Sheet'!#REF!, IF(AH51&lt;='Basic Data Entry Sheet'!#REF!, 'Basic Data Entry Sheet'!#REF!, IF(AH51&lt;='Basic Data Entry Sheet'!#REF!, 'Basic Data Entry Sheet'!#REF!, 'Basic Data Entry Sheet'!#REF!))))))))</f>
        <v>#REF!</v>
      </c>
      <c r="AJ51" s="28" t="e">
        <f t="shared" si="2"/>
        <v>#REF!</v>
      </c>
      <c r="AK51" s="28">
        <f>IF('Basic Data Entry Sheet'!M43="", "", 'Basic Data Entry Sheet'!M43)</f>
        <v>220</v>
      </c>
      <c r="AL51" s="25">
        <f>IF('Basic Data Entry Sheet'!N43="", "", 'Basic Data Entry Sheet'!N43)</f>
        <v>1164</v>
      </c>
    </row>
    <row r="52" spans="1:38">
      <c r="A52" s="27">
        <v>43</v>
      </c>
      <c r="B52" s="25" t="str">
        <f>IF('Basic Data Entry Sheet'!B44="", "", 'Basic Data Entry Sheet'!B44)</f>
        <v>qq</v>
      </c>
      <c r="C52" s="28">
        <f>IF('Basic Data Entry Sheet'!C44="", "", 'Basic Data Entry Sheet'!C44)</f>
        <v>0</v>
      </c>
      <c r="D52" s="28" t="e">
        <f>IF(C52="", "", C52/'Basic Data Entry Sheet'!#REF!*100)</f>
        <v>#REF!</v>
      </c>
      <c r="E52" s="28" t="e">
        <f>IF(D52="", "", IF(D52&lt;='Basic Data Entry Sheet'!#REF!, 'Basic Data Entry Sheet'!#REF!, IF(D52&lt;='Basic Data Entry Sheet'!#REF!, 'Basic Data Entry Sheet'!#REF!, IF(D52&lt;='Basic Data Entry Sheet'!#REF!, 'Basic Data Entry Sheet'!#REF!, IF(D52&lt;='Basic Data Entry Sheet'!#REF!, 'Basic Data Entry Sheet'!#REF!, IF(D52&lt;='Basic Data Entry Sheet'!#REF!, 'Basic Data Entry Sheet'!#REF!, IF(D52&lt;='Basic Data Entry Sheet'!#REF!, 'Basic Data Entry Sheet'!#REF!, IF(D52&lt;='Basic Data Entry Sheet'!#REF!, 'Basic Data Entry Sheet'!#REF!, 'Basic Data Entry Sheet'!#REF!))))))))</f>
        <v>#REF!</v>
      </c>
      <c r="F52" s="28">
        <f>IF('Basic Data Entry Sheet'!D44="", "", 'Basic Data Entry Sheet'!D44)</f>
        <v>0</v>
      </c>
      <c r="G52" s="28" t="e">
        <f>IF(F52="", "", F52/'Basic Data Entry Sheet'!#REF!*100)</f>
        <v>#REF!</v>
      </c>
      <c r="H52" s="28" t="e">
        <f>IF(G52="", "", IF(G52&lt;='Basic Data Entry Sheet'!#REF!, 'Basic Data Entry Sheet'!#REF!, IF(G52&lt;='Basic Data Entry Sheet'!#REF!, 'Basic Data Entry Sheet'!#REF!, IF(G52&lt;='Basic Data Entry Sheet'!#REF!, 'Basic Data Entry Sheet'!#REF!, IF(G52&lt;='Basic Data Entry Sheet'!#REF!, 'Basic Data Entry Sheet'!#REF!, IF(G52&lt;='Basic Data Entry Sheet'!#REF!, 'Basic Data Entry Sheet'!#REF!, IF(G52&lt;='Basic Data Entry Sheet'!#REF!, 'Basic Data Entry Sheet'!#REF!, IF(G52&lt;='Basic Data Entry Sheet'!#REF!, 'Basic Data Entry Sheet'!#REF!, 'Basic Data Entry Sheet'!#REF!))))))))</f>
        <v>#REF!</v>
      </c>
      <c r="I52" s="28">
        <f>IF('Basic Data Entry Sheet'!E44="", "", 'Basic Data Entry Sheet'!E44)</f>
        <v>0</v>
      </c>
      <c r="J52" s="28" t="e">
        <f>IF(I52="", "", I52/'Basic Data Entry Sheet'!#REF!*100)</f>
        <v>#REF!</v>
      </c>
      <c r="K52" s="28" t="e">
        <f>IF(J52="", "", IF(J52&lt;='Basic Data Entry Sheet'!#REF!, 'Basic Data Entry Sheet'!#REF!, IF(J52&lt;='Basic Data Entry Sheet'!#REF!, 'Basic Data Entry Sheet'!#REF!, IF(J52&lt;='Basic Data Entry Sheet'!#REF!, 'Basic Data Entry Sheet'!#REF!, IF(J52&lt;='Basic Data Entry Sheet'!#REF!, 'Basic Data Entry Sheet'!#REF!, IF(J52&lt;='Basic Data Entry Sheet'!#REF!, 'Basic Data Entry Sheet'!#REF!, IF(J52&lt;='Basic Data Entry Sheet'!#REF!, 'Basic Data Entry Sheet'!#REF!, IF(J52&lt;='Basic Data Entry Sheet'!#REF!, 'Basic Data Entry Sheet'!#REF!, 'Basic Data Entry Sheet'!#REF!))))))))</f>
        <v>#REF!</v>
      </c>
      <c r="L52" s="28">
        <f>IF('Basic Data Entry Sheet'!F44="", "", 'Basic Data Entry Sheet'!F44)</f>
        <v>0</v>
      </c>
      <c r="M52" s="28" t="e">
        <f>IF(L52="", "", L52/'Basic Data Entry Sheet'!#REF!*100)</f>
        <v>#REF!</v>
      </c>
      <c r="N52" s="28" t="e">
        <f>IF(M52="", "", IF(M52&lt;='Basic Data Entry Sheet'!#REF!, 'Basic Data Entry Sheet'!#REF!, IF(M52&lt;='Basic Data Entry Sheet'!#REF!, 'Basic Data Entry Sheet'!#REF!, IF(M52&lt;='Basic Data Entry Sheet'!#REF!, 'Basic Data Entry Sheet'!#REF!, IF(M52&lt;='Basic Data Entry Sheet'!#REF!, 'Basic Data Entry Sheet'!#REF!, IF(M52&lt;='Basic Data Entry Sheet'!#REF!, 'Basic Data Entry Sheet'!#REF!, IF(M52&lt;='Basic Data Entry Sheet'!#REF!, 'Basic Data Entry Sheet'!#REF!, IF(M52&lt;='Basic Data Entry Sheet'!#REF!, 'Basic Data Entry Sheet'!#REF!, 'Basic Data Entry Sheet'!#REF!))))))))</f>
        <v>#REF!</v>
      </c>
      <c r="O52" s="28">
        <f>IF('Basic Data Entry Sheet'!G44="", "", 'Basic Data Entry Sheet'!G44)</f>
        <v>0</v>
      </c>
      <c r="P52" s="28" t="e">
        <f>IF(O52="", "", O52/'Basic Data Entry Sheet'!#REF!*100)</f>
        <v>#REF!</v>
      </c>
      <c r="Q52" s="28" t="e">
        <f>IF(P52="", "", IF(P52&lt;='Basic Data Entry Sheet'!#REF!, 'Basic Data Entry Sheet'!#REF!, IF(P52&lt;='Basic Data Entry Sheet'!#REF!, 'Basic Data Entry Sheet'!#REF!, IF(P52&lt;='Basic Data Entry Sheet'!#REF!, 'Basic Data Entry Sheet'!#REF!, IF(P52&lt;='Basic Data Entry Sheet'!#REF!, 'Basic Data Entry Sheet'!#REF!, IF(P52&lt;='Basic Data Entry Sheet'!#REF!, 'Basic Data Entry Sheet'!#REF!, IF(P52&lt;='Basic Data Entry Sheet'!#REF!, 'Basic Data Entry Sheet'!#REF!, IF(P52&lt;='Basic Data Entry Sheet'!#REF!, 'Basic Data Entry Sheet'!#REF!, 'Basic Data Entry Sheet'!#REF!))))))))</f>
        <v>#REF!</v>
      </c>
      <c r="R52" s="28">
        <f>IF('Basic Data Entry Sheet'!H44="", "", 'Basic Data Entry Sheet'!H44)</f>
        <v>0</v>
      </c>
      <c r="S52" s="28" t="e">
        <f>IF(R52="", "", R52/'Basic Data Entry Sheet'!#REF!*100)</f>
        <v>#REF!</v>
      </c>
      <c r="T52" s="28" t="e">
        <f>IF(S52="", "", IF(S52&lt;='Basic Data Entry Sheet'!#REF!, 'Basic Data Entry Sheet'!#REF!, IF(S52&lt;='Basic Data Entry Sheet'!#REF!, 'Basic Data Entry Sheet'!#REF!, IF(S52&lt;='Basic Data Entry Sheet'!#REF!, 'Basic Data Entry Sheet'!#REF!, IF(S52&lt;='Basic Data Entry Sheet'!#REF!, 'Basic Data Entry Sheet'!#REF!, IF(S52&lt;='Basic Data Entry Sheet'!#REF!, 'Basic Data Entry Sheet'!#REF!, IF(S52&lt;='Basic Data Entry Sheet'!#REF!, 'Basic Data Entry Sheet'!#REF!, IF(S52&lt;='Basic Data Entry Sheet'!#REF!, 'Basic Data Entry Sheet'!#REF!, 'Basic Data Entry Sheet'!#REF!))))))))</f>
        <v>#REF!</v>
      </c>
      <c r="U52" s="28">
        <f>IF('Basic Data Entry Sheet'!I44="", "", 'Basic Data Entry Sheet'!I44)</f>
        <v>0</v>
      </c>
      <c r="V52" s="28" t="e">
        <f>IF(U52="", "", U52/'Basic Data Entry Sheet'!#REF!*100)</f>
        <v>#REF!</v>
      </c>
      <c r="W52" s="28" t="e">
        <f>IF(V52="", "", IF(V52&lt;='Basic Data Entry Sheet'!#REF!, 'Basic Data Entry Sheet'!#REF!, IF(V52&lt;='Basic Data Entry Sheet'!#REF!, 'Basic Data Entry Sheet'!#REF!, IF(V52&lt;='Basic Data Entry Sheet'!#REF!, 'Basic Data Entry Sheet'!#REF!, IF(V52&lt;='Basic Data Entry Sheet'!#REF!, 'Basic Data Entry Sheet'!#REF!, IF(V52&lt;='Basic Data Entry Sheet'!#REF!, 'Basic Data Entry Sheet'!#REF!, IF(V52&lt;='Basic Data Entry Sheet'!#REF!, 'Basic Data Entry Sheet'!#REF!, IF(V52&lt;='Basic Data Entry Sheet'!#REF!, 'Basic Data Entry Sheet'!#REF!, 'Basic Data Entry Sheet'!#REF!))))))))</f>
        <v>#REF!</v>
      </c>
      <c r="X52" s="28">
        <f>IF('Basic Data Entry Sheet'!J44="", "", 'Basic Data Entry Sheet'!J44)</f>
        <v>0</v>
      </c>
      <c r="Y52" s="28" t="e">
        <f>IF(X52="", "", X52/'Basic Data Entry Sheet'!#REF!*100)</f>
        <v>#REF!</v>
      </c>
      <c r="Z52" s="28" t="e">
        <f>IF(Y52="", "", IF(Y52&lt;='Basic Data Entry Sheet'!#REF!, 'Basic Data Entry Sheet'!#REF!, IF(Y52&lt;='Basic Data Entry Sheet'!#REF!, 'Basic Data Entry Sheet'!#REF!, IF(Y52&lt;='Basic Data Entry Sheet'!#REF!, 'Basic Data Entry Sheet'!#REF!, IF(Y52&lt;='Basic Data Entry Sheet'!#REF!, 'Basic Data Entry Sheet'!#REF!, IF(Y52&lt;='Basic Data Entry Sheet'!#REF!, 'Basic Data Entry Sheet'!#REF!, IF(Y52&lt;='Basic Data Entry Sheet'!#REF!, 'Basic Data Entry Sheet'!#REF!, IF(Y52&lt;='Basic Data Entry Sheet'!#REF!, 'Basic Data Entry Sheet'!#REF!, 'Basic Data Entry Sheet'!#REF!))))))))</f>
        <v>#REF!</v>
      </c>
      <c r="AA52" s="28">
        <f>IF('Basic Data Entry Sheet'!K44="", "", 'Basic Data Entry Sheet'!K44)</f>
        <v>0</v>
      </c>
      <c r="AB52" s="28" t="e">
        <f>IF(AA52="", "", AA52/'Basic Data Entry Sheet'!#REF!*100)</f>
        <v>#REF!</v>
      </c>
      <c r="AC52" s="28" t="e">
        <f>IF(AB52="", "", IF(AB52&lt;='Basic Data Entry Sheet'!#REF!, 'Basic Data Entry Sheet'!#REF!, IF(AB52&lt;='Basic Data Entry Sheet'!#REF!, 'Basic Data Entry Sheet'!#REF!, IF(AB52&lt;='Basic Data Entry Sheet'!#REF!, 'Basic Data Entry Sheet'!#REF!, IF(AB52&lt;='Basic Data Entry Sheet'!#REF!, 'Basic Data Entry Sheet'!#REF!, IF(AB52&lt;='Basic Data Entry Sheet'!#REF!, 'Basic Data Entry Sheet'!#REF!, IF(AB52&lt;='Basic Data Entry Sheet'!#REF!, 'Basic Data Entry Sheet'!#REF!, IF(AB52&lt;='Basic Data Entry Sheet'!#REF!, 'Basic Data Entry Sheet'!#REF!, 'Basic Data Entry Sheet'!#REF!))))))))</f>
        <v>#REF!</v>
      </c>
      <c r="AD52" s="28">
        <f>IF('Basic Data Entry Sheet'!L44="", "", 'Basic Data Entry Sheet'!L44)</f>
        <v>0</v>
      </c>
      <c r="AE52" s="28" t="e">
        <f>IF(AD52="", "", AD52/'Basic Data Entry Sheet'!#REF!*100)</f>
        <v>#REF!</v>
      </c>
      <c r="AF52" s="28" t="e">
        <f>IF(AE52="", "", IF(AE52&lt;='Basic Data Entry Sheet'!#REF!, 'Basic Data Entry Sheet'!#REF!, IF(AE52&lt;='Basic Data Entry Sheet'!#REF!, 'Basic Data Entry Sheet'!#REF!, IF(AE52&lt;='Basic Data Entry Sheet'!#REF!, 'Basic Data Entry Sheet'!#REF!, IF(AE52&lt;='Basic Data Entry Sheet'!#REF!, 'Basic Data Entry Sheet'!#REF!, IF(AE52&lt;='Basic Data Entry Sheet'!#REF!, 'Basic Data Entry Sheet'!#REF!, IF(AE52&lt;='Basic Data Entry Sheet'!#REF!, 'Basic Data Entry Sheet'!#REF!, IF(AE52&lt;='Basic Data Entry Sheet'!#REF!, 'Basic Data Entry Sheet'!#REF!, 'Basic Data Entry Sheet'!#REF!))))))))</f>
        <v>#REF!</v>
      </c>
      <c r="AG52" s="28">
        <f t="shared" si="0"/>
        <v>0</v>
      </c>
      <c r="AH52" s="28" t="e">
        <f t="shared" si="1"/>
        <v>#REF!</v>
      </c>
      <c r="AI52" s="28" t="e">
        <f>IF(AH52="", "", IF(AH52&lt;='Basic Data Entry Sheet'!#REF!, 'Basic Data Entry Sheet'!#REF!, IF(AH52&lt;='Basic Data Entry Sheet'!#REF!, 'Basic Data Entry Sheet'!#REF!, IF(AH52&lt;='Basic Data Entry Sheet'!#REF!, 'Basic Data Entry Sheet'!#REF!, IF(AH52&lt;='Basic Data Entry Sheet'!#REF!, 'Basic Data Entry Sheet'!#REF!, IF(AH52&lt;='Basic Data Entry Sheet'!#REF!, 'Basic Data Entry Sheet'!#REF!, IF(AH52&lt;='Basic Data Entry Sheet'!#REF!, 'Basic Data Entry Sheet'!#REF!, IF(AH52&lt;='Basic Data Entry Sheet'!#REF!, 'Basic Data Entry Sheet'!#REF!, 'Basic Data Entry Sheet'!#REF!))))))))</f>
        <v>#REF!</v>
      </c>
      <c r="AJ52" s="28" t="e">
        <f t="shared" si="2"/>
        <v>#REF!</v>
      </c>
      <c r="AK52" s="28">
        <f>IF('Basic Data Entry Sheet'!M44="", "", 'Basic Data Entry Sheet'!M44)</f>
        <v>202</v>
      </c>
      <c r="AL52" s="25">
        <f>IF('Basic Data Entry Sheet'!N44="", "", 'Basic Data Entry Sheet'!N44)</f>
        <v>1165</v>
      </c>
    </row>
    <row r="53" spans="1:38">
      <c r="A53" s="27">
        <v>44</v>
      </c>
      <c r="B53" s="25" t="str">
        <f>IF('Basic Data Entry Sheet'!B45="", "", 'Basic Data Entry Sheet'!B45)</f>
        <v>rr</v>
      </c>
      <c r="C53" s="28">
        <f>IF('Basic Data Entry Sheet'!C45="", "", 'Basic Data Entry Sheet'!C45)</f>
        <v>90</v>
      </c>
      <c r="D53" s="28" t="e">
        <f>IF(C53="", "", C53/'Basic Data Entry Sheet'!#REF!*100)</f>
        <v>#REF!</v>
      </c>
      <c r="E53" s="28" t="e">
        <f>IF(D53="", "", IF(D53&lt;='Basic Data Entry Sheet'!#REF!, 'Basic Data Entry Sheet'!#REF!, IF(D53&lt;='Basic Data Entry Sheet'!#REF!, 'Basic Data Entry Sheet'!#REF!, IF(D53&lt;='Basic Data Entry Sheet'!#REF!, 'Basic Data Entry Sheet'!#REF!, IF(D53&lt;='Basic Data Entry Sheet'!#REF!, 'Basic Data Entry Sheet'!#REF!, IF(D53&lt;='Basic Data Entry Sheet'!#REF!, 'Basic Data Entry Sheet'!#REF!, IF(D53&lt;='Basic Data Entry Sheet'!#REF!, 'Basic Data Entry Sheet'!#REF!, IF(D53&lt;='Basic Data Entry Sheet'!#REF!, 'Basic Data Entry Sheet'!#REF!, 'Basic Data Entry Sheet'!#REF!))))))))</f>
        <v>#REF!</v>
      </c>
      <c r="F53" s="28">
        <f>IF('Basic Data Entry Sheet'!D45="", "", 'Basic Data Entry Sheet'!D45)</f>
        <v>90</v>
      </c>
      <c r="G53" s="28" t="e">
        <f>IF(F53="", "", F53/'Basic Data Entry Sheet'!#REF!*100)</f>
        <v>#REF!</v>
      </c>
      <c r="H53" s="28" t="e">
        <f>IF(G53="", "", IF(G53&lt;='Basic Data Entry Sheet'!#REF!, 'Basic Data Entry Sheet'!#REF!, IF(G53&lt;='Basic Data Entry Sheet'!#REF!, 'Basic Data Entry Sheet'!#REF!, IF(G53&lt;='Basic Data Entry Sheet'!#REF!, 'Basic Data Entry Sheet'!#REF!, IF(G53&lt;='Basic Data Entry Sheet'!#REF!, 'Basic Data Entry Sheet'!#REF!, IF(G53&lt;='Basic Data Entry Sheet'!#REF!, 'Basic Data Entry Sheet'!#REF!, IF(G53&lt;='Basic Data Entry Sheet'!#REF!, 'Basic Data Entry Sheet'!#REF!, IF(G53&lt;='Basic Data Entry Sheet'!#REF!, 'Basic Data Entry Sheet'!#REF!, 'Basic Data Entry Sheet'!#REF!))))))))</f>
        <v>#REF!</v>
      </c>
      <c r="I53" s="28">
        <f>IF('Basic Data Entry Sheet'!E45="", "", 'Basic Data Entry Sheet'!E45)</f>
        <v>90</v>
      </c>
      <c r="J53" s="28" t="e">
        <f>IF(I53="", "", I53/'Basic Data Entry Sheet'!#REF!*100)</f>
        <v>#REF!</v>
      </c>
      <c r="K53" s="28" t="e">
        <f>IF(J53="", "", IF(J53&lt;='Basic Data Entry Sheet'!#REF!, 'Basic Data Entry Sheet'!#REF!, IF(J53&lt;='Basic Data Entry Sheet'!#REF!, 'Basic Data Entry Sheet'!#REF!, IF(J53&lt;='Basic Data Entry Sheet'!#REF!, 'Basic Data Entry Sheet'!#REF!, IF(J53&lt;='Basic Data Entry Sheet'!#REF!, 'Basic Data Entry Sheet'!#REF!, IF(J53&lt;='Basic Data Entry Sheet'!#REF!, 'Basic Data Entry Sheet'!#REF!, IF(J53&lt;='Basic Data Entry Sheet'!#REF!, 'Basic Data Entry Sheet'!#REF!, IF(J53&lt;='Basic Data Entry Sheet'!#REF!, 'Basic Data Entry Sheet'!#REF!, 'Basic Data Entry Sheet'!#REF!))))))))</f>
        <v>#REF!</v>
      </c>
      <c r="L53" s="28">
        <f>IF('Basic Data Entry Sheet'!F45="", "", 'Basic Data Entry Sheet'!F45)</f>
        <v>90</v>
      </c>
      <c r="M53" s="28" t="e">
        <f>IF(L53="", "", L53/'Basic Data Entry Sheet'!#REF!*100)</f>
        <v>#REF!</v>
      </c>
      <c r="N53" s="28" t="e">
        <f>IF(M53="", "", IF(M53&lt;='Basic Data Entry Sheet'!#REF!, 'Basic Data Entry Sheet'!#REF!, IF(M53&lt;='Basic Data Entry Sheet'!#REF!, 'Basic Data Entry Sheet'!#REF!, IF(M53&lt;='Basic Data Entry Sheet'!#REF!, 'Basic Data Entry Sheet'!#REF!, IF(M53&lt;='Basic Data Entry Sheet'!#REF!, 'Basic Data Entry Sheet'!#REF!, IF(M53&lt;='Basic Data Entry Sheet'!#REF!, 'Basic Data Entry Sheet'!#REF!, IF(M53&lt;='Basic Data Entry Sheet'!#REF!, 'Basic Data Entry Sheet'!#REF!, IF(M53&lt;='Basic Data Entry Sheet'!#REF!, 'Basic Data Entry Sheet'!#REF!, 'Basic Data Entry Sheet'!#REF!))))))))</f>
        <v>#REF!</v>
      </c>
      <c r="O53" s="28">
        <f>IF('Basic Data Entry Sheet'!G45="", "", 'Basic Data Entry Sheet'!G45)</f>
        <v>90</v>
      </c>
      <c r="P53" s="28" t="e">
        <f>IF(O53="", "", O53/'Basic Data Entry Sheet'!#REF!*100)</f>
        <v>#REF!</v>
      </c>
      <c r="Q53" s="28" t="e">
        <f>IF(P53="", "", IF(P53&lt;='Basic Data Entry Sheet'!#REF!, 'Basic Data Entry Sheet'!#REF!, IF(P53&lt;='Basic Data Entry Sheet'!#REF!, 'Basic Data Entry Sheet'!#REF!, IF(P53&lt;='Basic Data Entry Sheet'!#REF!, 'Basic Data Entry Sheet'!#REF!, IF(P53&lt;='Basic Data Entry Sheet'!#REF!, 'Basic Data Entry Sheet'!#REF!, IF(P53&lt;='Basic Data Entry Sheet'!#REF!, 'Basic Data Entry Sheet'!#REF!, IF(P53&lt;='Basic Data Entry Sheet'!#REF!, 'Basic Data Entry Sheet'!#REF!, IF(P53&lt;='Basic Data Entry Sheet'!#REF!, 'Basic Data Entry Sheet'!#REF!, 'Basic Data Entry Sheet'!#REF!))))))))</f>
        <v>#REF!</v>
      </c>
      <c r="R53" s="28">
        <f>IF('Basic Data Entry Sheet'!H45="", "", 'Basic Data Entry Sheet'!H45)</f>
        <v>90</v>
      </c>
      <c r="S53" s="28" t="e">
        <f>IF(R53="", "", R53/'Basic Data Entry Sheet'!#REF!*100)</f>
        <v>#REF!</v>
      </c>
      <c r="T53" s="28" t="e">
        <f>IF(S53="", "", IF(S53&lt;='Basic Data Entry Sheet'!#REF!, 'Basic Data Entry Sheet'!#REF!, IF(S53&lt;='Basic Data Entry Sheet'!#REF!, 'Basic Data Entry Sheet'!#REF!, IF(S53&lt;='Basic Data Entry Sheet'!#REF!, 'Basic Data Entry Sheet'!#REF!, IF(S53&lt;='Basic Data Entry Sheet'!#REF!, 'Basic Data Entry Sheet'!#REF!, IF(S53&lt;='Basic Data Entry Sheet'!#REF!, 'Basic Data Entry Sheet'!#REF!, IF(S53&lt;='Basic Data Entry Sheet'!#REF!, 'Basic Data Entry Sheet'!#REF!, IF(S53&lt;='Basic Data Entry Sheet'!#REF!, 'Basic Data Entry Sheet'!#REF!, 'Basic Data Entry Sheet'!#REF!))))))))</f>
        <v>#REF!</v>
      </c>
      <c r="U53" s="28">
        <f>IF('Basic Data Entry Sheet'!I45="", "", 'Basic Data Entry Sheet'!I45)</f>
        <v>90</v>
      </c>
      <c r="V53" s="28" t="e">
        <f>IF(U53="", "", U53/'Basic Data Entry Sheet'!#REF!*100)</f>
        <v>#REF!</v>
      </c>
      <c r="W53" s="28" t="e">
        <f>IF(V53="", "", IF(V53&lt;='Basic Data Entry Sheet'!#REF!, 'Basic Data Entry Sheet'!#REF!, IF(V53&lt;='Basic Data Entry Sheet'!#REF!, 'Basic Data Entry Sheet'!#REF!, IF(V53&lt;='Basic Data Entry Sheet'!#REF!, 'Basic Data Entry Sheet'!#REF!, IF(V53&lt;='Basic Data Entry Sheet'!#REF!, 'Basic Data Entry Sheet'!#REF!, IF(V53&lt;='Basic Data Entry Sheet'!#REF!, 'Basic Data Entry Sheet'!#REF!, IF(V53&lt;='Basic Data Entry Sheet'!#REF!, 'Basic Data Entry Sheet'!#REF!, IF(V53&lt;='Basic Data Entry Sheet'!#REF!, 'Basic Data Entry Sheet'!#REF!, 'Basic Data Entry Sheet'!#REF!))))))))</f>
        <v>#REF!</v>
      </c>
      <c r="X53" s="28">
        <f>IF('Basic Data Entry Sheet'!J45="", "", 'Basic Data Entry Sheet'!J45)</f>
        <v>90</v>
      </c>
      <c r="Y53" s="28" t="e">
        <f>IF(X53="", "", X53/'Basic Data Entry Sheet'!#REF!*100)</f>
        <v>#REF!</v>
      </c>
      <c r="Z53" s="28" t="e">
        <f>IF(Y53="", "", IF(Y53&lt;='Basic Data Entry Sheet'!#REF!, 'Basic Data Entry Sheet'!#REF!, IF(Y53&lt;='Basic Data Entry Sheet'!#REF!, 'Basic Data Entry Sheet'!#REF!, IF(Y53&lt;='Basic Data Entry Sheet'!#REF!, 'Basic Data Entry Sheet'!#REF!, IF(Y53&lt;='Basic Data Entry Sheet'!#REF!, 'Basic Data Entry Sheet'!#REF!, IF(Y53&lt;='Basic Data Entry Sheet'!#REF!, 'Basic Data Entry Sheet'!#REF!, IF(Y53&lt;='Basic Data Entry Sheet'!#REF!, 'Basic Data Entry Sheet'!#REF!, IF(Y53&lt;='Basic Data Entry Sheet'!#REF!, 'Basic Data Entry Sheet'!#REF!, 'Basic Data Entry Sheet'!#REF!))))))))</f>
        <v>#REF!</v>
      </c>
      <c r="AA53" s="28">
        <f>IF('Basic Data Entry Sheet'!K45="", "", 'Basic Data Entry Sheet'!K45)</f>
        <v>90</v>
      </c>
      <c r="AB53" s="28" t="e">
        <f>IF(AA53="", "", AA53/'Basic Data Entry Sheet'!#REF!*100)</f>
        <v>#REF!</v>
      </c>
      <c r="AC53" s="28" t="e">
        <f>IF(AB53="", "", IF(AB53&lt;='Basic Data Entry Sheet'!#REF!, 'Basic Data Entry Sheet'!#REF!, IF(AB53&lt;='Basic Data Entry Sheet'!#REF!, 'Basic Data Entry Sheet'!#REF!, IF(AB53&lt;='Basic Data Entry Sheet'!#REF!, 'Basic Data Entry Sheet'!#REF!, IF(AB53&lt;='Basic Data Entry Sheet'!#REF!, 'Basic Data Entry Sheet'!#REF!, IF(AB53&lt;='Basic Data Entry Sheet'!#REF!, 'Basic Data Entry Sheet'!#REF!, IF(AB53&lt;='Basic Data Entry Sheet'!#REF!, 'Basic Data Entry Sheet'!#REF!, IF(AB53&lt;='Basic Data Entry Sheet'!#REF!, 'Basic Data Entry Sheet'!#REF!, 'Basic Data Entry Sheet'!#REF!))))))))</f>
        <v>#REF!</v>
      </c>
      <c r="AD53" s="28">
        <f>IF('Basic Data Entry Sheet'!L45="", "", 'Basic Data Entry Sheet'!L45)</f>
        <v>90</v>
      </c>
      <c r="AE53" s="28" t="e">
        <f>IF(AD53="", "", AD53/'Basic Data Entry Sheet'!#REF!*100)</f>
        <v>#REF!</v>
      </c>
      <c r="AF53" s="28" t="e">
        <f>IF(AE53="", "", IF(AE53&lt;='Basic Data Entry Sheet'!#REF!, 'Basic Data Entry Sheet'!#REF!, IF(AE53&lt;='Basic Data Entry Sheet'!#REF!, 'Basic Data Entry Sheet'!#REF!, IF(AE53&lt;='Basic Data Entry Sheet'!#REF!, 'Basic Data Entry Sheet'!#REF!, IF(AE53&lt;='Basic Data Entry Sheet'!#REF!, 'Basic Data Entry Sheet'!#REF!, IF(AE53&lt;='Basic Data Entry Sheet'!#REF!, 'Basic Data Entry Sheet'!#REF!, IF(AE53&lt;='Basic Data Entry Sheet'!#REF!, 'Basic Data Entry Sheet'!#REF!, IF(AE53&lt;='Basic Data Entry Sheet'!#REF!, 'Basic Data Entry Sheet'!#REF!, 'Basic Data Entry Sheet'!#REF!))))))))</f>
        <v>#REF!</v>
      </c>
      <c r="AG53" s="28">
        <f t="shared" si="0"/>
        <v>900</v>
      </c>
      <c r="AH53" s="28" t="e">
        <f t="shared" si="1"/>
        <v>#REF!</v>
      </c>
      <c r="AI53" s="28" t="e">
        <f>IF(AH53="", "", IF(AH53&lt;='Basic Data Entry Sheet'!#REF!, 'Basic Data Entry Sheet'!#REF!, IF(AH53&lt;='Basic Data Entry Sheet'!#REF!, 'Basic Data Entry Sheet'!#REF!, IF(AH53&lt;='Basic Data Entry Sheet'!#REF!, 'Basic Data Entry Sheet'!#REF!, IF(AH53&lt;='Basic Data Entry Sheet'!#REF!, 'Basic Data Entry Sheet'!#REF!, IF(AH53&lt;='Basic Data Entry Sheet'!#REF!, 'Basic Data Entry Sheet'!#REF!, IF(AH53&lt;='Basic Data Entry Sheet'!#REF!, 'Basic Data Entry Sheet'!#REF!, IF(AH53&lt;='Basic Data Entry Sheet'!#REF!, 'Basic Data Entry Sheet'!#REF!, 'Basic Data Entry Sheet'!#REF!))))))))</f>
        <v>#REF!</v>
      </c>
      <c r="AJ53" s="28" t="e">
        <f t="shared" si="2"/>
        <v>#REF!</v>
      </c>
      <c r="AK53" s="28">
        <f>IF('Basic Data Entry Sheet'!M45="", "", 'Basic Data Entry Sheet'!M45)</f>
        <v>203</v>
      </c>
      <c r="AL53" s="25">
        <f>IF('Basic Data Entry Sheet'!N45="", "", 'Basic Data Entry Sheet'!N45)</f>
        <v>1166</v>
      </c>
    </row>
    <row r="54" spans="1:38">
      <c r="A54" s="27">
        <v>45</v>
      </c>
      <c r="B54" s="25" t="str">
        <f>IF('Basic Data Entry Sheet'!B46="", "", 'Basic Data Entry Sheet'!B46)</f>
        <v>ss</v>
      </c>
      <c r="C54" s="28">
        <f>IF('Basic Data Entry Sheet'!C46="", "", 'Basic Data Entry Sheet'!C46)</f>
        <v>80</v>
      </c>
      <c r="D54" s="28" t="e">
        <f>IF(C54="", "", C54/'Basic Data Entry Sheet'!#REF!*100)</f>
        <v>#REF!</v>
      </c>
      <c r="E54" s="28" t="e">
        <f>IF(D54="", "", IF(D54&lt;='Basic Data Entry Sheet'!#REF!, 'Basic Data Entry Sheet'!#REF!, IF(D54&lt;='Basic Data Entry Sheet'!#REF!, 'Basic Data Entry Sheet'!#REF!, IF(D54&lt;='Basic Data Entry Sheet'!#REF!, 'Basic Data Entry Sheet'!#REF!, IF(D54&lt;='Basic Data Entry Sheet'!#REF!, 'Basic Data Entry Sheet'!#REF!, IF(D54&lt;='Basic Data Entry Sheet'!#REF!, 'Basic Data Entry Sheet'!#REF!, IF(D54&lt;='Basic Data Entry Sheet'!#REF!, 'Basic Data Entry Sheet'!#REF!, IF(D54&lt;='Basic Data Entry Sheet'!#REF!, 'Basic Data Entry Sheet'!#REF!, 'Basic Data Entry Sheet'!#REF!))))))))</f>
        <v>#REF!</v>
      </c>
      <c r="F54" s="28">
        <f>IF('Basic Data Entry Sheet'!D46="", "", 'Basic Data Entry Sheet'!D46)</f>
        <v>80</v>
      </c>
      <c r="G54" s="28" t="e">
        <f>IF(F54="", "", F54/'Basic Data Entry Sheet'!#REF!*100)</f>
        <v>#REF!</v>
      </c>
      <c r="H54" s="28" t="e">
        <f>IF(G54="", "", IF(G54&lt;='Basic Data Entry Sheet'!#REF!, 'Basic Data Entry Sheet'!#REF!, IF(G54&lt;='Basic Data Entry Sheet'!#REF!, 'Basic Data Entry Sheet'!#REF!, IF(G54&lt;='Basic Data Entry Sheet'!#REF!, 'Basic Data Entry Sheet'!#REF!, IF(G54&lt;='Basic Data Entry Sheet'!#REF!, 'Basic Data Entry Sheet'!#REF!, IF(G54&lt;='Basic Data Entry Sheet'!#REF!, 'Basic Data Entry Sheet'!#REF!, IF(G54&lt;='Basic Data Entry Sheet'!#REF!, 'Basic Data Entry Sheet'!#REF!, IF(G54&lt;='Basic Data Entry Sheet'!#REF!, 'Basic Data Entry Sheet'!#REF!, 'Basic Data Entry Sheet'!#REF!))))))))</f>
        <v>#REF!</v>
      </c>
      <c r="I54" s="28">
        <f>IF('Basic Data Entry Sheet'!E46="", "", 'Basic Data Entry Sheet'!E46)</f>
        <v>80</v>
      </c>
      <c r="J54" s="28" t="e">
        <f>IF(I54="", "", I54/'Basic Data Entry Sheet'!#REF!*100)</f>
        <v>#REF!</v>
      </c>
      <c r="K54" s="28" t="e">
        <f>IF(J54="", "", IF(J54&lt;='Basic Data Entry Sheet'!#REF!, 'Basic Data Entry Sheet'!#REF!, IF(J54&lt;='Basic Data Entry Sheet'!#REF!, 'Basic Data Entry Sheet'!#REF!, IF(J54&lt;='Basic Data Entry Sheet'!#REF!, 'Basic Data Entry Sheet'!#REF!, IF(J54&lt;='Basic Data Entry Sheet'!#REF!, 'Basic Data Entry Sheet'!#REF!, IF(J54&lt;='Basic Data Entry Sheet'!#REF!, 'Basic Data Entry Sheet'!#REF!, IF(J54&lt;='Basic Data Entry Sheet'!#REF!, 'Basic Data Entry Sheet'!#REF!, IF(J54&lt;='Basic Data Entry Sheet'!#REF!, 'Basic Data Entry Sheet'!#REF!, 'Basic Data Entry Sheet'!#REF!))))))))</f>
        <v>#REF!</v>
      </c>
      <c r="L54" s="28">
        <f>IF('Basic Data Entry Sheet'!F46="", "", 'Basic Data Entry Sheet'!F46)</f>
        <v>80</v>
      </c>
      <c r="M54" s="28" t="e">
        <f>IF(L54="", "", L54/'Basic Data Entry Sheet'!#REF!*100)</f>
        <v>#REF!</v>
      </c>
      <c r="N54" s="28" t="e">
        <f>IF(M54="", "", IF(M54&lt;='Basic Data Entry Sheet'!#REF!, 'Basic Data Entry Sheet'!#REF!, IF(M54&lt;='Basic Data Entry Sheet'!#REF!, 'Basic Data Entry Sheet'!#REF!, IF(M54&lt;='Basic Data Entry Sheet'!#REF!, 'Basic Data Entry Sheet'!#REF!, IF(M54&lt;='Basic Data Entry Sheet'!#REF!, 'Basic Data Entry Sheet'!#REF!, IF(M54&lt;='Basic Data Entry Sheet'!#REF!, 'Basic Data Entry Sheet'!#REF!, IF(M54&lt;='Basic Data Entry Sheet'!#REF!, 'Basic Data Entry Sheet'!#REF!, IF(M54&lt;='Basic Data Entry Sheet'!#REF!, 'Basic Data Entry Sheet'!#REF!, 'Basic Data Entry Sheet'!#REF!))))))))</f>
        <v>#REF!</v>
      </c>
      <c r="O54" s="28">
        <f>IF('Basic Data Entry Sheet'!G46="", "", 'Basic Data Entry Sheet'!G46)</f>
        <v>80</v>
      </c>
      <c r="P54" s="28" t="e">
        <f>IF(O54="", "", O54/'Basic Data Entry Sheet'!#REF!*100)</f>
        <v>#REF!</v>
      </c>
      <c r="Q54" s="28" t="e">
        <f>IF(P54="", "", IF(P54&lt;='Basic Data Entry Sheet'!#REF!, 'Basic Data Entry Sheet'!#REF!, IF(P54&lt;='Basic Data Entry Sheet'!#REF!, 'Basic Data Entry Sheet'!#REF!, IF(P54&lt;='Basic Data Entry Sheet'!#REF!, 'Basic Data Entry Sheet'!#REF!, IF(P54&lt;='Basic Data Entry Sheet'!#REF!, 'Basic Data Entry Sheet'!#REF!, IF(P54&lt;='Basic Data Entry Sheet'!#REF!, 'Basic Data Entry Sheet'!#REF!, IF(P54&lt;='Basic Data Entry Sheet'!#REF!, 'Basic Data Entry Sheet'!#REF!, IF(P54&lt;='Basic Data Entry Sheet'!#REF!, 'Basic Data Entry Sheet'!#REF!, 'Basic Data Entry Sheet'!#REF!))))))))</f>
        <v>#REF!</v>
      </c>
      <c r="R54" s="28">
        <f>IF('Basic Data Entry Sheet'!H46="", "", 'Basic Data Entry Sheet'!H46)</f>
        <v>80</v>
      </c>
      <c r="S54" s="28" t="e">
        <f>IF(R54="", "", R54/'Basic Data Entry Sheet'!#REF!*100)</f>
        <v>#REF!</v>
      </c>
      <c r="T54" s="28" t="e">
        <f>IF(S54="", "", IF(S54&lt;='Basic Data Entry Sheet'!#REF!, 'Basic Data Entry Sheet'!#REF!, IF(S54&lt;='Basic Data Entry Sheet'!#REF!, 'Basic Data Entry Sheet'!#REF!, IF(S54&lt;='Basic Data Entry Sheet'!#REF!, 'Basic Data Entry Sheet'!#REF!, IF(S54&lt;='Basic Data Entry Sheet'!#REF!, 'Basic Data Entry Sheet'!#REF!, IF(S54&lt;='Basic Data Entry Sheet'!#REF!, 'Basic Data Entry Sheet'!#REF!, IF(S54&lt;='Basic Data Entry Sheet'!#REF!, 'Basic Data Entry Sheet'!#REF!, IF(S54&lt;='Basic Data Entry Sheet'!#REF!, 'Basic Data Entry Sheet'!#REF!, 'Basic Data Entry Sheet'!#REF!))))))))</f>
        <v>#REF!</v>
      </c>
      <c r="U54" s="28">
        <f>IF('Basic Data Entry Sheet'!I46="", "", 'Basic Data Entry Sheet'!I46)</f>
        <v>80</v>
      </c>
      <c r="V54" s="28" t="e">
        <f>IF(U54="", "", U54/'Basic Data Entry Sheet'!#REF!*100)</f>
        <v>#REF!</v>
      </c>
      <c r="W54" s="28" t="e">
        <f>IF(V54="", "", IF(V54&lt;='Basic Data Entry Sheet'!#REF!, 'Basic Data Entry Sheet'!#REF!, IF(V54&lt;='Basic Data Entry Sheet'!#REF!, 'Basic Data Entry Sheet'!#REF!, IF(V54&lt;='Basic Data Entry Sheet'!#REF!, 'Basic Data Entry Sheet'!#REF!, IF(V54&lt;='Basic Data Entry Sheet'!#REF!, 'Basic Data Entry Sheet'!#REF!, IF(V54&lt;='Basic Data Entry Sheet'!#REF!, 'Basic Data Entry Sheet'!#REF!, IF(V54&lt;='Basic Data Entry Sheet'!#REF!, 'Basic Data Entry Sheet'!#REF!, IF(V54&lt;='Basic Data Entry Sheet'!#REF!, 'Basic Data Entry Sheet'!#REF!, 'Basic Data Entry Sheet'!#REF!))))))))</f>
        <v>#REF!</v>
      </c>
      <c r="X54" s="28">
        <f>IF('Basic Data Entry Sheet'!J46="", "", 'Basic Data Entry Sheet'!J46)</f>
        <v>80</v>
      </c>
      <c r="Y54" s="28" t="e">
        <f>IF(X54="", "", X54/'Basic Data Entry Sheet'!#REF!*100)</f>
        <v>#REF!</v>
      </c>
      <c r="Z54" s="28" t="e">
        <f>IF(Y54="", "", IF(Y54&lt;='Basic Data Entry Sheet'!#REF!, 'Basic Data Entry Sheet'!#REF!, IF(Y54&lt;='Basic Data Entry Sheet'!#REF!, 'Basic Data Entry Sheet'!#REF!, IF(Y54&lt;='Basic Data Entry Sheet'!#REF!, 'Basic Data Entry Sheet'!#REF!, IF(Y54&lt;='Basic Data Entry Sheet'!#REF!, 'Basic Data Entry Sheet'!#REF!, IF(Y54&lt;='Basic Data Entry Sheet'!#REF!, 'Basic Data Entry Sheet'!#REF!, IF(Y54&lt;='Basic Data Entry Sheet'!#REF!, 'Basic Data Entry Sheet'!#REF!, IF(Y54&lt;='Basic Data Entry Sheet'!#REF!, 'Basic Data Entry Sheet'!#REF!, 'Basic Data Entry Sheet'!#REF!))))))))</f>
        <v>#REF!</v>
      </c>
      <c r="AA54" s="28">
        <f>IF('Basic Data Entry Sheet'!K46="", "", 'Basic Data Entry Sheet'!K46)</f>
        <v>80</v>
      </c>
      <c r="AB54" s="28" t="e">
        <f>IF(AA54="", "", AA54/'Basic Data Entry Sheet'!#REF!*100)</f>
        <v>#REF!</v>
      </c>
      <c r="AC54" s="28" t="e">
        <f>IF(AB54="", "", IF(AB54&lt;='Basic Data Entry Sheet'!#REF!, 'Basic Data Entry Sheet'!#REF!, IF(AB54&lt;='Basic Data Entry Sheet'!#REF!, 'Basic Data Entry Sheet'!#REF!, IF(AB54&lt;='Basic Data Entry Sheet'!#REF!, 'Basic Data Entry Sheet'!#REF!, IF(AB54&lt;='Basic Data Entry Sheet'!#REF!, 'Basic Data Entry Sheet'!#REF!, IF(AB54&lt;='Basic Data Entry Sheet'!#REF!, 'Basic Data Entry Sheet'!#REF!, IF(AB54&lt;='Basic Data Entry Sheet'!#REF!, 'Basic Data Entry Sheet'!#REF!, IF(AB54&lt;='Basic Data Entry Sheet'!#REF!, 'Basic Data Entry Sheet'!#REF!, 'Basic Data Entry Sheet'!#REF!))))))))</f>
        <v>#REF!</v>
      </c>
      <c r="AD54" s="28">
        <f>IF('Basic Data Entry Sheet'!L46="", "", 'Basic Data Entry Sheet'!L46)</f>
        <v>80</v>
      </c>
      <c r="AE54" s="28" t="e">
        <f>IF(AD54="", "", AD54/'Basic Data Entry Sheet'!#REF!*100)</f>
        <v>#REF!</v>
      </c>
      <c r="AF54" s="28" t="e">
        <f>IF(AE54="", "", IF(AE54&lt;='Basic Data Entry Sheet'!#REF!, 'Basic Data Entry Sheet'!#REF!, IF(AE54&lt;='Basic Data Entry Sheet'!#REF!, 'Basic Data Entry Sheet'!#REF!, IF(AE54&lt;='Basic Data Entry Sheet'!#REF!, 'Basic Data Entry Sheet'!#REF!, IF(AE54&lt;='Basic Data Entry Sheet'!#REF!, 'Basic Data Entry Sheet'!#REF!, IF(AE54&lt;='Basic Data Entry Sheet'!#REF!, 'Basic Data Entry Sheet'!#REF!, IF(AE54&lt;='Basic Data Entry Sheet'!#REF!, 'Basic Data Entry Sheet'!#REF!, IF(AE54&lt;='Basic Data Entry Sheet'!#REF!, 'Basic Data Entry Sheet'!#REF!, 'Basic Data Entry Sheet'!#REF!))))))))</f>
        <v>#REF!</v>
      </c>
      <c r="AG54" s="28">
        <f t="shared" si="0"/>
        <v>800</v>
      </c>
      <c r="AH54" s="28" t="e">
        <f t="shared" si="1"/>
        <v>#REF!</v>
      </c>
      <c r="AI54" s="28" t="e">
        <f>IF(AH54="", "", IF(AH54&lt;='Basic Data Entry Sheet'!#REF!, 'Basic Data Entry Sheet'!#REF!, IF(AH54&lt;='Basic Data Entry Sheet'!#REF!, 'Basic Data Entry Sheet'!#REF!, IF(AH54&lt;='Basic Data Entry Sheet'!#REF!, 'Basic Data Entry Sheet'!#REF!, IF(AH54&lt;='Basic Data Entry Sheet'!#REF!, 'Basic Data Entry Sheet'!#REF!, IF(AH54&lt;='Basic Data Entry Sheet'!#REF!, 'Basic Data Entry Sheet'!#REF!, IF(AH54&lt;='Basic Data Entry Sheet'!#REF!, 'Basic Data Entry Sheet'!#REF!, IF(AH54&lt;='Basic Data Entry Sheet'!#REF!, 'Basic Data Entry Sheet'!#REF!, 'Basic Data Entry Sheet'!#REF!))))))))</f>
        <v>#REF!</v>
      </c>
      <c r="AJ54" s="28" t="e">
        <f t="shared" si="2"/>
        <v>#REF!</v>
      </c>
      <c r="AK54" s="28">
        <f>IF('Basic Data Entry Sheet'!M46="", "", 'Basic Data Entry Sheet'!M46)</f>
        <v>204</v>
      </c>
      <c r="AL54" s="25">
        <f>IF('Basic Data Entry Sheet'!N46="", "", 'Basic Data Entry Sheet'!N46)</f>
        <v>1167</v>
      </c>
    </row>
    <row r="55" spans="1:38">
      <c r="A55" s="27">
        <v>46</v>
      </c>
      <c r="B55" s="25" t="str">
        <f>IF('Basic Data Entry Sheet'!B47="", "", 'Basic Data Entry Sheet'!B47)</f>
        <v>tt</v>
      </c>
      <c r="C55" s="28">
        <f>IF('Basic Data Entry Sheet'!C47="", "", 'Basic Data Entry Sheet'!C47)</f>
        <v>70</v>
      </c>
      <c r="D55" s="28" t="e">
        <f>IF(C55="", "", C55/'Basic Data Entry Sheet'!#REF!*100)</f>
        <v>#REF!</v>
      </c>
      <c r="E55" s="28" t="e">
        <f>IF(D55="", "", IF(D55&lt;='Basic Data Entry Sheet'!#REF!, 'Basic Data Entry Sheet'!#REF!, IF(D55&lt;='Basic Data Entry Sheet'!#REF!, 'Basic Data Entry Sheet'!#REF!, IF(D55&lt;='Basic Data Entry Sheet'!#REF!, 'Basic Data Entry Sheet'!#REF!, IF(D55&lt;='Basic Data Entry Sheet'!#REF!, 'Basic Data Entry Sheet'!#REF!, IF(D55&lt;='Basic Data Entry Sheet'!#REF!, 'Basic Data Entry Sheet'!#REF!, IF(D55&lt;='Basic Data Entry Sheet'!#REF!, 'Basic Data Entry Sheet'!#REF!, IF(D55&lt;='Basic Data Entry Sheet'!#REF!, 'Basic Data Entry Sheet'!#REF!, 'Basic Data Entry Sheet'!#REF!))))))))</f>
        <v>#REF!</v>
      </c>
      <c r="F55" s="28">
        <f>IF('Basic Data Entry Sheet'!D47="", "", 'Basic Data Entry Sheet'!D47)</f>
        <v>70</v>
      </c>
      <c r="G55" s="28" t="e">
        <f>IF(F55="", "", F55/'Basic Data Entry Sheet'!#REF!*100)</f>
        <v>#REF!</v>
      </c>
      <c r="H55" s="28" t="e">
        <f>IF(G55="", "", IF(G55&lt;='Basic Data Entry Sheet'!#REF!, 'Basic Data Entry Sheet'!#REF!, IF(G55&lt;='Basic Data Entry Sheet'!#REF!, 'Basic Data Entry Sheet'!#REF!, IF(G55&lt;='Basic Data Entry Sheet'!#REF!, 'Basic Data Entry Sheet'!#REF!, IF(G55&lt;='Basic Data Entry Sheet'!#REF!, 'Basic Data Entry Sheet'!#REF!, IF(G55&lt;='Basic Data Entry Sheet'!#REF!, 'Basic Data Entry Sheet'!#REF!, IF(G55&lt;='Basic Data Entry Sheet'!#REF!, 'Basic Data Entry Sheet'!#REF!, IF(G55&lt;='Basic Data Entry Sheet'!#REF!, 'Basic Data Entry Sheet'!#REF!, 'Basic Data Entry Sheet'!#REF!))))))))</f>
        <v>#REF!</v>
      </c>
      <c r="I55" s="28">
        <f>IF('Basic Data Entry Sheet'!E47="", "", 'Basic Data Entry Sheet'!E47)</f>
        <v>70</v>
      </c>
      <c r="J55" s="28" t="e">
        <f>IF(I55="", "", I55/'Basic Data Entry Sheet'!#REF!*100)</f>
        <v>#REF!</v>
      </c>
      <c r="K55" s="28" t="e">
        <f>IF(J55="", "", IF(J55&lt;='Basic Data Entry Sheet'!#REF!, 'Basic Data Entry Sheet'!#REF!, IF(J55&lt;='Basic Data Entry Sheet'!#REF!, 'Basic Data Entry Sheet'!#REF!, IF(J55&lt;='Basic Data Entry Sheet'!#REF!, 'Basic Data Entry Sheet'!#REF!, IF(J55&lt;='Basic Data Entry Sheet'!#REF!, 'Basic Data Entry Sheet'!#REF!, IF(J55&lt;='Basic Data Entry Sheet'!#REF!, 'Basic Data Entry Sheet'!#REF!, IF(J55&lt;='Basic Data Entry Sheet'!#REF!, 'Basic Data Entry Sheet'!#REF!, IF(J55&lt;='Basic Data Entry Sheet'!#REF!, 'Basic Data Entry Sheet'!#REF!, 'Basic Data Entry Sheet'!#REF!))))))))</f>
        <v>#REF!</v>
      </c>
      <c r="L55" s="28">
        <f>IF('Basic Data Entry Sheet'!F47="", "", 'Basic Data Entry Sheet'!F47)</f>
        <v>70</v>
      </c>
      <c r="M55" s="28" t="e">
        <f>IF(L55="", "", L55/'Basic Data Entry Sheet'!#REF!*100)</f>
        <v>#REF!</v>
      </c>
      <c r="N55" s="28" t="e">
        <f>IF(M55="", "", IF(M55&lt;='Basic Data Entry Sheet'!#REF!, 'Basic Data Entry Sheet'!#REF!, IF(M55&lt;='Basic Data Entry Sheet'!#REF!, 'Basic Data Entry Sheet'!#REF!, IF(M55&lt;='Basic Data Entry Sheet'!#REF!, 'Basic Data Entry Sheet'!#REF!, IF(M55&lt;='Basic Data Entry Sheet'!#REF!, 'Basic Data Entry Sheet'!#REF!, IF(M55&lt;='Basic Data Entry Sheet'!#REF!, 'Basic Data Entry Sheet'!#REF!, IF(M55&lt;='Basic Data Entry Sheet'!#REF!, 'Basic Data Entry Sheet'!#REF!, IF(M55&lt;='Basic Data Entry Sheet'!#REF!, 'Basic Data Entry Sheet'!#REF!, 'Basic Data Entry Sheet'!#REF!))))))))</f>
        <v>#REF!</v>
      </c>
      <c r="O55" s="28">
        <f>IF('Basic Data Entry Sheet'!G47="", "", 'Basic Data Entry Sheet'!G47)</f>
        <v>70</v>
      </c>
      <c r="P55" s="28" t="e">
        <f>IF(O55="", "", O55/'Basic Data Entry Sheet'!#REF!*100)</f>
        <v>#REF!</v>
      </c>
      <c r="Q55" s="28" t="e">
        <f>IF(P55="", "", IF(P55&lt;='Basic Data Entry Sheet'!#REF!, 'Basic Data Entry Sheet'!#REF!, IF(P55&lt;='Basic Data Entry Sheet'!#REF!, 'Basic Data Entry Sheet'!#REF!, IF(P55&lt;='Basic Data Entry Sheet'!#REF!, 'Basic Data Entry Sheet'!#REF!, IF(P55&lt;='Basic Data Entry Sheet'!#REF!, 'Basic Data Entry Sheet'!#REF!, IF(P55&lt;='Basic Data Entry Sheet'!#REF!, 'Basic Data Entry Sheet'!#REF!, IF(P55&lt;='Basic Data Entry Sheet'!#REF!, 'Basic Data Entry Sheet'!#REF!, IF(P55&lt;='Basic Data Entry Sheet'!#REF!, 'Basic Data Entry Sheet'!#REF!, 'Basic Data Entry Sheet'!#REF!))))))))</f>
        <v>#REF!</v>
      </c>
      <c r="R55" s="28">
        <f>IF('Basic Data Entry Sheet'!H47="", "", 'Basic Data Entry Sheet'!H47)</f>
        <v>70</v>
      </c>
      <c r="S55" s="28" t="e">
        <f>IF(R55="", "", R55/'Basic Data Entry Sheet'!#REF!*100)</f>
        <v>#REF!</v>
      </c>
      <c r="T55" s="28" t="e">
        <f>IF(S55="", "", IF(S55&lt;='Basic Data Entry Sheet'!#REF!, 'Basic Data Entry Sheet'!#REF!, IF(S55&lt;='Basic Data Entry Sheet'!#REF!, 'Basic Data Entry Sheet'!#REF!, IF(S55&lt;='Basic Data Entry Sheet'!#REF!, 'Basic Data Entry Sheet'!#REF!, IF(S55&lt;='Basic Data Entry Sheet'!#REF!, 'Basic Data Entry Sheet'!#REF!, IF(S55&lt;='Basic Data Entry Sheet'!#REF!, 'Basic Data Entry Sheet'!#REF!, IF(S55&lt;='Basic Data Entry Sheet'!#REF!, 'Basic Data Entry Sheet'!#REF!, IF(S55&lt;='Basic Data Entry Sheet'!#REF!, 'Basic Data Entry Sheet'!#REF!, 'Basic Data Entry Sheet'!#REF!))))))))</f>
        <v>#REF!</v>
      </c>
      <c r="U55" s="28">
        <f>IF('Basic Data Entry Sheet'!I47="", "", 'Basic Data Entry Sheet'!I47)</f>
        <v>70</v>
      </c>
      <c r="V55" s="28" t="e">
        <f>IF(U55="", "", U55/'Basic Data Entry Sheet'!#REF!*100)</f>
        <v>#REF!</v>
      </c>
      <c r="W55" s="28" t="e">
        <f>IF(V55="", "", IF(V55&lt;='Basic Data Entry Sheet'!#REF!, 'Basic Data Entry Sheet'!#REF!, IF(V55&lt;='Basic Data Entry Sheet'!#REF!, 'Basic Data Entry Sheet'!#REF!, IF(V55&lt;='Basic Data Entry Sheet'!#REF!, 'Basic Data Entry Sheet'!#REF!, IF(V55&lt;='Basic Data Entry Sheet'!#REF!, 'Basic Data Entry Sheet'!#REF!, IF(V55&lt;='Basic Data Entry Sheet'!#REF!, 'Basic Data Entry Sheet'!#REF!, IF(V55&lt;='Basic Data Entry Sheet'!#REF!, 'Basic Data Entry Sheet'!#REF!, IF(V55&lt;='Basic Data Entry Sheet'!#REF!, 'Basic Data Entry Sheet'!#REF!, 'Basic Data Entry Sheet'!#REF!))))))))</f>
        <v>#REF!</v>
      </c>
      <c r="X55" s="28">
        <f>IF('Basic Data Entry Sheet'!J47="", "", 'Basic Data Entry Sheet'!J47)</f>
        <v>70</v>
      </c>
      <c r="Y55" s="28" t="e">
        <f>IF(X55="", "", X55/'Basic Data Entry Sheet'!#REF!*100)</f>
        <v>#REF!</v>
      </c>
      <c r="Z55" s="28" t="e">
        <f>IF(Y55="", "", IF(Y55&lt;='Basic Data Entry Sheet'!#REF!, 'Basic Data Entry Sheet'!#REF!, IF(Y55&lt;='Basic Data Entry Sheet'!#REF!, 'Basic Data Entry Sheet'!#REF!, IF(Y55&lt;='Basic Data Entry Sheet'!#REF!, 'Basic Data Entry Sheet'!#REF!, IF(Y55&lt;='Basic Data Entry Sheet'!#REF!, 'Basic Data Entry Sheet'!#REF!, IF(Y55&lt;='Basic Data Entry Sheet'!#REF!, 'Basic Data Entry Sheet'!#REF!, IF(Y55&lt;='Basic Data Entry Sheet'!#REF!, 'Basic Data Entry Sheet'!#REF!, IF(Y55&lt;='Basic Data Entry Sheet'!#REF!, 'Basic Data Entry Sheet'!#REF!, 'Basic Data Entry Sheet'!#REF!))))))))</f>
        <v>#REF!</v>
      </c>
      <c r="AA55" s="28">
        <f>IF('Basic Data Entry Sheet'!K47="", "", 'Basic Data Entry Sheet'!K47)</f>
        <v>70</v>
      </c>
      <c r="AB55" s="28" t="e">
        <f>IF(AA55="", "", AA55/'Basic Data Entry Sheet'!#REF!*100)</f>
        <v>#REF!</v>
      </c>
      <c r="AC55" s="28" t="e">
        <f>IF(AB55="", "", IF(AB55&lt;='Basic Data Entry Sheet'!#REF!, 'Basic Data Entry Sheet'!#REF!, IF(AB55&lt;='Basic Data Entry Sheet'!#REF!, 'Basic Data Entry Sheet'!#REF!, IF(AB55&lt;='Basic Data Entry Sheet'!#REF!, 'Basic Data Entry Sheet'!#REF!, IF(AB55&lt;='Basic Data Entry Sheet'!#REF!, 'Basic Data Entry Sheet'!#REF!, IF(AB55&lt;='Basic Data Entry Sheet'!#REF!, 'Basic Data Entry Sheet'!#REF!, IF(AB55&lt;='Basic Data Entry Sheet'!#REF!, 'Basic Data Entry Sheet'!#REF!, IF(AB55&lt;='Basic Data Entry Sheet'!#REF!, 'Basic Data Entry Sheet'!#REF!, 'Basic Data Entry Sheet'!#REF!))))))))</f>
        <v>#REF!</v>
      </c>
      <c r="AD55" s="28">
        <f>IF('Basic Data Entry Sheet'!L47="", "", 'Basic Data Entry Sheet'!L47)</f>
        <v>70</v>
      </c>
      <c r="AE55" s="28" t="e">
        <f>IF(AD55="", "", AD55/'Basic Data Entry Sheet'!#REF!*100)</f>
        <v>#REF!</v>
      </c>
      <c r="AF55" s="28" t="e">
        <f>IF(AE55="", "", IF(AE55&lt;='Basic Data Entry Sheet'!#REF!, 'Basic Data Entry Sheet'!#REF!, IF(AE55&lt;='Basic Data Entry Sheet'!#REF!, 'Basic Data Entry Sheet'!#REF!, IF(AE55&lt;='Basic Data Entry Sheet'!#REF!, 'Basic Data Entry Sheet'!#REF!, IF(AE55&lt;='Basic Data Entry Sheet'!#REF!, 'Basic Data Entry Sheet'!#REF!, IF(AE55&lt;='Basic Data Entry Sheet'!#REF!, 'Basic Data Entry Sheet'!#REF!, IF(AE55&lt;='Basic Data Entry Sheet'!#REF!, 'Basic Data Entry Sheet'!#REF!, IF(AE55&lt;='Basic Data Entry Sheet'!#REF!, 'Basic Data Entry Sheet'!#REF!, 'Basic Data Entry Sheet'!#REF!))))))))</f>
        <v>#REF!</v>
      </c>
      <c r="AG55" s="28">
        <f t="shared" si="0"/>
        <v>700</v>
      </c>
      <c r="AH55" s="28" t="e">
        <f t="shared" si="1"/>
        <v>#REF!</v>
      </c>
      <c r="AI55" s="28" t="e">
        <f>IF(AH55="", "", IF(AH55&lt;='Basic Data Entry Sheet'!#REF!, 'Basic Data Entry Sheet'!#REF!, IF(AH55&lt;='Basic Data Entry Sheet'!#REF!, 'Basic Data Entry Sheet'!#REF!, IF(AH55&lt;='Basic Data Entry Sheet'!#REF!, 'Basic Data Entry Sheet'!#REF!, IF(AH55&lt;='Basic Data Entry Sheet'!#REF!, 'Basic Data Entry Sheet'!#REF!, IF(AH55&lt;='Basic Data Entry Sheet'!#REF!, 'Basic Data Entry Sheet'!#REF!, IF(AH55&lt;='Basic Data Entry Sheet'!#REF!, 'Basic Data Entry Sheet'!#REF!, IF(AH55&lt;='Basic Data Entry Sheet'!#REF!, 'Basic Data Entry Sheet'!#REF!, 'Basic Data Entry Sheet'!#REF!))))))))</f>
        <v>#REF!</v>
      </c>
      <c r="AJ55" s="28" t="e">
        <f t="shared" si="2"/>
        <v>#REF!</v>
      </c>
      <c r="AK55" s="28">
        <f>IF('Basic Data Entry Sheet'!M47="", "", 'Basic Data Entry Sheet'!M47)</f>
        <v>205</v>
      </c>
      <c r="AL55" s="25">
        <f>IF('Basic Data Entry Sheet'!N47="", "", 'Basic Data Entry Sheet'!N47)</f>
        <v>1168</v>
      </c>
    </row>
    <row r="56" spans="1:38">
      <c r="A56" s="27">
        <v>47</v>
      </c>
      <c r="B56" s="25" t="str">
        <f>IF('Basic Data Entry Sheet'!B48="", "", 'Basic Data Entry Sheet'!B48)</f>
        <v>uu</v>
      </c>
      <c r="C56" s="28">
        <f>IF('Basic Data Entry Sheet'!C48="", "", 'Basic Data Entry Sheet'!C48)</f>
        <v>60</v>
      </c>
      <c r="D56" s="28" t="e">
        <f>IF(C56="", "", C56/'Basic Data Entry Sheet'!#REF!*100)</f>
        <v>#REF!</v>
      </c>
      <c r="E56" s="28" t="e">
        <f>IF(D56="", "", IF(D56&lt;='Basic Data Entry Sheet'!#REF!, 'Basic Data Entry Sheet'!#REF!, IF(D56&lt;='Basic Data Entry Sheet'!#REF!, 'Basic Data Entry Sheet'!#REF!, IF(D56&lt;='Basic Data Entry Sheet'!#REF!, 'Basic Data Entry Sheet'!#REF!, IF(D56&lt;='Basic Data Entry Sheet'!#REF!, 'Basic Data Entry Sheet'!#REF!, IF(D56&lt;='Basic Data Entry Sheet'!#REF!, 'Basic Data Entry Sheet'!#REF!, IF(D56&lt;='Basic Data Entry Sheet'!#REF!, 'Basic Data Entry Sheet'!#REF!, IF(D56&lt;='Basic Data Entry Sheet'!#REF!, 'Basic Data Entry Sheet'!#REF!, 'Basic Data Entry Sheet'!#REF!))))))))</f>
        <v>#REF!</v>
      </c>
      <c r="F56" s="28">
        <f>IF('Basic Data Entry Sheet'!D48="", "", 'Basic Data Entry Sheet'!D48)</f>
        <v>60</v>
      </c>
      <c r="G56" s="28" t="e">
        <f>IF(F56="", "", F56/'Basic Data Entry Sheet'!#REF!*100)</f>
        <v>#REF!</v>
      </c>
      <c r="H56" s="28" t="e">
        <f>IF(G56="", "", IF(G56&lt;='Basic Data Entry Sheet'!#REF!, 'Basic Data Entry Sheet'!#REF!, IF(G56&lt;='Basic Data Entry Sheet'!#REF!, 'Basic Data Entry Sheet'!#REF!, IF(G56&lt;='Basic Data Entry Sheet'!#REF!, 'Basic Data Entry Sheet'!#REF!, IF(G56&lt;='Basic Data Entry Sheet'!#REF!, 'Basic Data Entry Sheet'!#REF!, IF(G56&lt;='Basic Data Entry Sheet'!#REF!, 'Basic Data Entry Sheet'!#REF!, IF(G56&lt;='Basic Data Entry Sheet'!#REF!, 'Basic Data Entry Sheet'!#REF!, IF(G56&lt;='Basic Data Entry Sheet'!#REF!, 'Basic Data Entry Sheet'!#REF!, 'Basic Data Entry Sheet'!#REF!))))))))</f>
        <v>#REF!</v>
      </c>
      <c r="I56" s="28">
        <f>IF('Basic Data Entry Sheet'!E48="", "", 'Basic Data Entry Sheet'!E48)</f>
        <v>60</v>
      </c>
      <c r="J56" s="28" t="e">
        <f>IF(I56="", "", I56/'Basic Data Entry Sheet'!#REF!*100)</f>
        <v>#REF!</v>
      </c>
      <c r="K56" s="28" t="e">
        <f>IF(J56="", "", IF(J56&lt;='Basic Data Entry Sheet'!#REF!, 'Basic Data Entry Sheet'!#REF!, IF(J56&lt;='Basic Data Entry Sheet'!#REF!, 'Basic Data Entry Sheet'!#REF!, IF(J56&lt;='Basic Data Entry Sheet'!#REF!, 'Basic Data Entry Sheet'!#REF!, IF(J56&lt;='Basic Data Entry Sheet'!#REF!, 'Basic Data Entry Sheet'!#REF!, IF(J56&lt;='Basic Data Entry Sheet'!#REF!, 'Basic Data Entry Sheet'!#REF!, IF(J56&lt;='Basic Data Entry Sheet'!#REF!, 'Basic Data Entry Sheet'!#REF!, IF(J56&lt;='Basic Data Entry Sheet'!#REF!, 'Basic Data Entry Sheet'!#REF!, 'Basic Data Entry Sheet'!#REF!))))))))</f>
        <v>#REF!</v>
      </c>
      <c r="L56" s="28">
        <f>IF('Basic Data Entry Sheet'!F48="", "", 'Basic Data Entry Sheet'!F48)</f>
        <v>60</v>
      </c>
      <c r="M56" s="28" t="e">
        <f>IF(L56="", "", L56/'Basic Data Entry Sheet'!#REF!*100)</f>
        <v>#REF!</v>
      </c>
      <c r="N56" s="28" t="e">
        <f>IF(M56="", "", IF(M56&lt;='Basic Data Entry Sheet'!#REF!, 'Basic Data Entry Sheet'!#REF!, IF(M56&lt;='Basic Data Entry Sheet'!#REF!, 'Basic Data Entry Sheet'!#REF!, IF(M56&lt;='Basic Data Entry Sheet'!#REF!, 'Basic Data Entry Sheet'!#REF!, IF(M56&lt;='Basic Data Entry Sheet'!#REF!, 'Basic Data Entry Sheet'!#REF!, IF(M56&lt;='Basic Data Entry Sheet'!#REF!, 'Basic Data Entry Sheet'!#REF!, IF(M56&lt;='Basic Data Entry Sheet'!#REF!, 'Basic Data Entry Sheet'!#REF!, IF(M56&lt;='Basic Data Entry Sheet'!#REF!, 'Basic Data Entry Sheet'!#REF!, 'Basic Data Entry Sheet'!#REF!))))))))</f>
        <v>#REF!</v>
      </c>
      <c r="O56" s="28">
        <f>IF('Basic Data Entry Sheet'!G48="", "", 'Basic Data Entry Sheet'!G48)</f>
        <v>60</v>
      </c>
      <c r="P56" s="28" t="e">
        <f>IF(O56="", "", O56/'Basic Data Entry Sheet'!#REF!*100)</f>
        <v>#REF!</v>
      </c>
      <c r="Q56" s="28" t="e">
        <f>IF(P56="", "", IF(P56&lt;='Basic Data Entry Sheet'!#REF!, 'Basic Data Entry Sheet'!#REF!, IF(P56&lt;='Basic Data Entry Sheet'!#REF!, 'Basic Data Entry Sheet'!#REF!, IF(P56&lt;='Basic Data Entry Sheet'!#REF!, 'Basic Data Entry Sheet'!#REF!, IF(P56&lt;='Basic Data Entry Sheet'!#REF!, 'Basic Data Entry Sheet'!#REF!, IF(P56&lt;='Basic Data Entry Sheet'!#REF!, 'Basic Data Entry Sheet'!#REF!, IF(P56&lt;='Basic Data Entry Sheet'!#REF!, 'Basic Data Entry Sheet'!#REF!, IF(P56&lt;='Basic Data Entry Sheet'!#REF!, 'Basic Data Entry Sheet'!#REF!, 'Basic Data Entry Sheet'!#REF!))))))))</f>
        <v>#REF!</v>
      </c>
      <c r="R56" s="28">
        <f>IF('Basic Data Entry Sheet'!H48="", "", 'Basic Data Entry Sheet'!H48)</f>
        <v>60</v>
      </c>
      <c r="S56" s="28" t="e">
        <f>IF(R56="", "", R56/'Basic Data Entry Sheet'!#REF!*100)</f>
        <v>#REF!</v>
      </c>
      <c r="T56" s="28" t="e">
        <f>IF(S56="", "", IF(S56&lt;='Basic Data Entry Sheet'!#REF!, 'Basic Data Entry Sheet'!#REF!, IF(S56&lt;='Basic Data Entry Sheet'!#REF!, 'Basic Data Entry Sheet'!#REF!, IF(S56&lt;='Basic Data Entry Sheet'!#REF!, 'Basic Data Entry Sheet'!#REF!, IF(S56&lt;='Basic Data Entry Sheet'!#REF!, 'Basic Data Entry Sheet'!#REF!, IF(S56&lt;='Basic Data Entry Sheet'!#REF!, 'Basic Data Entry Sheet'!#REF!, IF(S56&lt;='Basic Data Entry Sheet'!#REF!, 'Basic Data Entry Sheet'!#REF!, IF(S56&lt;='Basic Data Entry Sheet'!#REF!, 'Basic Data Entry Sheet'!#REF!, 'Basic Data Entry Sheet'!#REF!))))))))</f>
        <v>#REF!</v>
      </c>
      <c r="U56" s="28">
        <f>IF('Basic Data Entry Sheet'!I48="", "", 'Basic Data Entry Sheet'!I48)</f>
        <v>60</v>
      </c>
      <c r="V56" s="28" t="e">
        <f>IF(U56="", "", U56/'Basic Data Entry Sheet'!#REF!*100)</f>
        <v>#REF!</v>
      </c>
      <c r="W56" s="28" t="e">
        <f>IF(V56="", "", IF(V56&lt;='Basic Data Entry Sheet'!#REF!, 'Basic Data Entry Sheet'!#REF!, IF(V56&lt;='Basic Data Entry Sheet'!#REF!, 'Basic Data Entry Sheet'!#REF!, IF(V56&lt;='Basic Data Entry Sheet'!#REF!, 'Basic Data Entry Sheet'!#REF!, IF(V56&lt;='Basic Data Entry Sheet'!#REF!, 'Basic Data Entry Sheet'!#REF!, IF(V56&lt;='Basic Data Entry Sheet'!#REF!, 'Basic Data Entry Sheet'!#REF!, IF(V56&lt;='Basic Data Entry Sheet'!#REF!, 'Basic Data Entry Sheet'!#REF!, IF(V56&lt;='Basic Data Entry Sheet'!#REF!, 'Basic Data Entry Sheet'!#REF!, 'Basic Data Entry Sheet'!#REF!))))))))</f>
        <v>#REF!</v>
      </c>
      <c r="X56" s="28">
        <f>IF('Basic Data Entry Sheet'!J48="", "", 'Basic Data Entry Sheet'!J48)</f>
        <v>60</v>
      </c>
      <c r="Y56" s="28" t="e">
        <f>IF(X56="", "", X56/'Basic Data Entry Sheet'!#REF!*100)</f>
        <v>#REF!</v>
      </c>
      <c r="Z56" s="28" t="e">
        <f>IF(Y56="", "", IF(Y56&lt;='Basic Data Entry Sheet'!#REF!, 'Basic Data Entry Sheet'!#REF!, IF(Y56&lt;='Basic Data Entry Sheet'!#REF!, 'Basic Data Entry Sheet'!#REF!, IF(Y56&lt;='Basic Data Entry Sheet'!#REF!, 'Basic Data Entry Sheet'!#REF!, IF(Y56&lt;='Basic Data Entry Sheet'!#REF!, 'Basic Data Entry Sheet'!#REF!, IF(Y56&lt;='Basic Data Entry Sheet'!#REF!, 'Basic Data Entry Sheet'!#REF!, IF(Y56&lt;='Basic Data Entry Sheet'!#REF!, 'Basic Data Entry Sheet'!#REF!, IF(Y56&lt;='Basic Data Entry Sheet'!#REF!, 'Basic Data Entry Sheet'!#REF!, 'Basic Data Entry Sheet'!#REF!))))))))</f>
        <v>#REF!</v>
      </c>
      <c r="AA56" s="28">
        <f>IF('Basic Data Entry Sheet'!K48="", "", 'Basic Data Entry Sheet'!K48)</f>
        <v>60</v>
      </c>
      <c r="AB56" s="28" t="e">
        <f>IF(AA56="", "", AA56/'Basic Data Entry Sheet'!#REF!*100)</f>
        <v>#REF!</v>
      </c>
      <c r="AC56" s="28" t="e">
        <f>IF(AB56="", "", IF(AB56&lt;='Basic Data Entry Sheet'!#REF!, 'Basic Data Entry Sheet'!#REF!, IF(AB56&lt;='Basic Data Entry Sheet'!#REF!, 'Basic Data Entry Sheet'!#REF!, IF(AB56&lt;='Basic Data Entry Sheet'!#REF!, 'Basic Data Entry Sheet'!#REF!, IF(AB56&lt;='Basic Data Entry Sheet'!#REF!, 'Basic Data Entry Sheet'!#REF!, IF(AB56&lt;='Basic Data Entry Sheet'!#REF!, 'Basic Data Entry Sheet'!#REF!, IF(AB56&lt;='Basic Data Entry Sheet'!#REF!, 'Basic Data Entry Sheet'!#REF!, IF(AB56&lt;='Basic Data Entry Sheet'!#REF!, 'Basic Data Entry Sheet'!#REF!, 'Basic Data Entry Sheet'!#REF!))))))))</f>
        <v>#REF!</v>
      </c>
      <c r="AD56" s="28">
        <f>IF('Basic Data Entry Sheet'!L48="", "", 'Basic Data Entry Sheet'!L48)</f>
        <v>60</v>
      </c>
      <c r="AE56" s="28" t="e">
        <f>IF(AD56="", "", AD56/'Basic Data Entry Sheet'!#REF!*100)</f>
        <v>#REF!</v>
      </c>
      <c r="AF56" s="28" t="e">
        <f>IF(AE56="", "", IF(AE56&lt;='Basic Data Entry Sheet'!#REF!, 'Basic Data Entry Sheet'!#REF!, IF(AE56&lt;='Basic Data Entry Sheet'!#REF!, 'Basic Data Entry Sheet'!#REF!, IF(AE56&lt;='Basic Data Entry Sheet'!#REF!, 'Basic Data Entry Sheet'!#REF!, IF(AE56&lt;='Basic Data Entry Sheet'!#REF!, 'Basic Data Entry Sheet'!#REF!, IF(AE56&lt;='Basic Data Entry Sheet'!#REF!, 'Basic Data Entry Sheet'!#REF!, IF(AE56&lt;='Basic Data Entry Sheet'!#REF!, 'Basic Data Entry Sheet'!#REF!, IF(AE56&lt;='Basic Data Entry Sheet'!#REF!, 'Basic Data Entry Sheet'!#REF!, 'Basic Data Entry Sheet'!#REF!))))))))</f>
        <v>#REF!</v>
      </c>
      <c r="AG56" s="28">
        <f t="shared" si="0"/>
        <v>600</v>
      </c>
      <c r="AH56" s="28" t="e">
        <f t="shared" si="1"/>
        <v>#REF!</v>
      </c>
      <c r="AI56" s="28" t="e">
        <f>IF(AH56="", "", IF(AH56&lt;='Basic Data Entry Sheet'!#REF!, 'Basic Data Entry Sheet'!#REF!, IF(AH56&lt;='Basic Data Entry Sheet'!#REF!, 'Basic Data Entry Sheet'!#REF!, IF(AH56&lt;='Basic Data Entry Sheet'!#REF!, 'Basic Data Entry Sheet'!#REF!, IF(AH56&lt;='Basic Data Entry Sheet'!#REF!, 'Basic Data Entry Sheet'!#REF!, IF(AH56&lt;='Basic Data Entry Sheet'!#REF!, 'Basic Data Entry Sheet'!#REF!, IF(AH56&lt;='Basic Data Entry Sheet'!#REF!, 'Basic Data Entry Sheet'!#REF!, IF(AH56&lt;='Basic Data Entry Sheet'!#REF!, 'Basic Data Entry Sheet'!#REF!, 'Basic Data Entry Sheet'!#REF!))))))))</f>
        <v>#REF!</v>
      </c>
      <c r="AJ56" s="28" t="e">
        <f t="shared" si="2"/>
        <v>#REF!</v>
      </c>
      <c r="AK56" s="28">
        <f>IF('Basic Data Entry Sheet'!M48="", "", 'Basic Data Entry Sheet'!M48)</f>
        <v>206</v>
      </c>
      <c r="AL56" s="25">
        <f>IF('Basic Data Entry Sheet'!N48="", "", 'Basic Data Entry Sheet'!N48)</f>
        <v>1169</v>
      </c>
    </row>
    <row r="57" spans="1:38">
      <c r="A57" s="27">
        <v>48</v>
      </c>
      <c r="B57" s="25" t="str">
        <f>IF('Basic Data Entry Sheet'!B49="", "", 'Basic Data Entry Sheet'!B49)</f>
        <v>vv</v>
      </c>
      <c r="C57" s="28">
        <f>IF('Basic Data Entry Sheet'!C49="", "", 'Basic Data Entry Sheet'!C49)</f>
        <v>50</v>
      </c>
      <c r="D57" s="28" t="e">
        <f>IF(C57="", "", C57/'Basic Data Entry Sheet'!#REF!*100)</f>
        <v>#REF!</v>
      </c>
      <c r="E57" s="28" t="e">
        <f>IF(D57="", "", IF(D57&lt;='Basic Data Entry Sheet'!#REF!, 'Basic Data Entry Sheet'!#REF!, IF(D57&lt;='Basic Data Entry Sheet'!#REF!, 'Basic Data Entry Sheet'!#REF!, IF(D57&lt;='Basic Data Entry Sheet'!#REF!, 'Basic Data Entry Sheet'!#REF!, IF(D57&lt;='Basic Data Entry Sheet'!#REF!, 'Basic Data Entry Sheet'!#REF!, IF(D57&lt;='Basic Data Entry Sheet'!#REF!, 'Basic Data Entry Sheet'!#REF!, IF(D57&lt;='Basic Data Entry Sheet'!#REF!, 'Basic Data Entry Sheet'!#REF!, IF(D57&lt;='Basic Data Entry Sheet'!#REF!, 'Basic Data Entry Sheet'!#REF!, 'Basic Data Entry Sheet'!#REF!))))))))</f>
        <v>#REF!</v>
      </c>
      <c r="F57" s="28">
        <f>IF('Basic Data Entry Sheet'!D49="", "", 'Basic Data Entry Sheet'!D49)</f>
        <v>50</v>
      </c>
      <c r="G57" s="28" t="e">
        <f>IF(F57="", "", F57/'Basic Data Entry Sheet'!#REF!*100)</f>
        <v>#REF!</v>
      </c>
      <c r="H57" s="28" t="e">
        <f>IF(G57="", "", IF(G57&lt;='Basic Data Entry Sheet'!#REF!, 'Basic Data Entry Sheet'!#REF!, IF(G57&lt;='Basic Data Entry Sheet'!#REF!, 'Basic Data Entry Sheet'!#REF!, IF(G57&lt;='Basic Data Entry Sheet'!#REF!, 'Basic Data Entry Sheet'!#REF!, IF(G57&lt;='Basic Data Entry Sheet'!#REF!, 'Basic Data Entry Sheet'!#REF!, IF(G57&lt;='Basic Data Entry Sheet'!#REF!, 'Basic Data Entry Sheet'!#REF!, IF(G57&lt;='Basic Data Entry Sheet'!#REF!, 'Basic Data Entry Sheet'!#REF!, IF(G57&lt;='Basic Data Entry Sheet'!#REF!, 'Basic Data Entry Sheet'!#REF!, 'Basic Data Entry Sheet'!#REF!))))))))</f>
        <v>#REF!</v>
      </c>
      <c r="I57" s="28">
        <f>IF('Basic Data Entry Sheet'!E49="", "", 'Basic Data Entry Sheet'!E49)</f>
        <v>50</v>
      </c>
      <c r="J57" s="28" t="e">
        <f>IF(I57="", "", I57/'Basic Data Entry Sheet'!#REF!*100)</f>
        <v>#REF!</v>
      </c>
      <c r="K57" s="28" t="e">
        <f>IF(J57="", "", IF(J57&lt;='Basic Data Entry Sheet'!#REF!, 'Basic Data Entry Sheet'!#REF!, IF(J57&lt;='Basic Data Entry Sheet'!#REF!, 'Basic Data Entry Sheet'!#REF!, IF(J57&lt;='Basic Data Entry Sheet'!#REF!, 'Basic Data Entry Sheet'!#REF!, IF(J57&lt;='Basic Data Entry Sheet'!#REF!, 'Basic Data Entry Sheet'!#REF!, IF(J57&lt;='Basic Data Entry Sheet'!#REF!, 'Basic Data Entry Sheet'!#REF!, IF(J57&lt;='Basic Data Entry Sheet'!#REF!, 'Basic Data Entry Sheet'!#REF!, IF(J57&lt;='Basic Data Entry Sheet'!#REF!, 'Basic Data Entry Sheet'!#REF!, 'Basic Data Entry Sheet'!#REF!))))))))</f>
        <v>#REF!</v>
      </c>
      <c r="L57" s="28">
        <f>IF('Basic Data Entry Sheet'!F49="", "", 'Basic Data Entry Sheet'!F49)</f>
        <v>50</v>
      </c>
      <c r="M57" s="28" t="e">
        <f>IF(L57="", "", L57/'Basic Data Entry Sheet'!#REF!*100)</f>
        <v>#REF!</v>
      </c>
      <c r="N57" s="28" t="e">
        <f>IF(M57="", "", IF(M57&lt;='Basic Data Entry Sheet'!#REF!, 'Basic Data Entry Sheet'!#REF!, IF(M57&lt;='Basic Data Entry Sheet'!#REF!, 'Basic Data Entry Sheet'!#REF!, IF(M57&lt;='Basic Data Entry Sheet'!#REF!, 'Basic Data Entry Sheet'!#REF!, IF(M57&lt;='Basic Data Entry Sheet'!#REF!, 'Basic Data Entry Sheet'!#REF!, IF(M57&lt;='Basic Data Entry Sheet'!#REF!, 'Basic Data Entry Sheet'!#REF!, IF(M57&lt;='Basic Data Entry Sheet'!#REF!, 'Basic Data Entry Sheet'!#REF!, IF(M57&lt;='Basic Data Entry Sheet'!#REF!, 'Basic Data Entry Sheet'!#REF!, 'Basic Data Entry Sheet'!#REF!))))))))</f>
        <v>#REF!</v>
      </c>
      <c r="O57" s="28">
        <f>IF('Basic Data Entry Sheet'!G49="", "", 'Basic Data Entry Sheet'!G49)</f>
        <v>50</v>
      </c>
      <c r="P57" s="28" t="e">
        <f>IF(O57="", "", O57/'Basic Data Entry Sheet'!#REF!*100)</f>
        <v>#REF!</v>
      </c>
      <c r="Q57" s="28" t="e">
        <f>IF(P57="", "", IF(P57&lt;='Basic Data Entry Sheet'!#REF!, 'Basic Data Entry Sheet'!#REF!, IF(P57&lt;='Basic Data Entry Sheet'!#REF!, 'Basic Data Entry Sheet'!#REF!, IF(P57&lt;='Basic Data Entry Sheet'!#REF!, 'Basic Data Entry Sheet'!#REF!, IF(P57&lt;='Basic Data Entry Sheet'!#REF!, 'Basic Data Entry Sheet'!#REF!, IF(P57&lt;='Basic Data Entry Sheet'!#REF!, 'Basic Data Entry Sheet'!#REF!, IF(P57&lt;='Basic Data Entry Sheet'!#REF!, 'Basic Data Entry Sheet'!#REF!, IF(P57&lt;='Basic Data Entry Sheet'!#REF!, 'Basic Data Entry Sheet'!#REF!, 'Basic Data Entry Sheet'!#REF!))))))))</f>
        <v>#REF!</v>
      </c>
      <c r="R57" s="28">
        <f>IF('Basic Data Entry Sheet'!H49="", "", 'Basic Data Entry Sheet'!H49)</f>
        <v>50</v>
      </c>
      <c r="S57" s="28" t="e">
        <f>IF(R57="", "", R57/'Basic Data Entry Sheet'!#REF!*100)</f>
        <v>#REF!</v>
      </c>
      <c r="T57" s="28" t="e">
        <f>IF(S57="", "", IF(S57&lt;='Basic Data Entry Sheet'!#REF!, 'Basic Data Entry Sheet'!#REF!, IF(S57&lt;='Basic Data Entry Sheet'!#REF!, 'Basic Data Entry Sheet'!#REF!, IF(S57&lt;='Basic Data Entry Sheet'!#REF!, 'Basic Data Entry Sheet'!#REF!, IF(S57&lt;='Basic Data Entry Sheet'!#REF!, 'Basic Data Entry Sheet'!#REF!, IF(S57&lt;='Basic Data Entry Sheet'!#REF!, 'Basic Data Entry Sheet'!#REF!, IF(S57&lt;='Basic Data Entry Sheet'!#REF!, 'Basic Data Entry Sheet'!#REF!, IF(S57&lt;='Basic Data Entry Sheet'!#REF!, 'Basic Data Entry Sheet'!#REF!, 'Basic Data Entry Sheet'!#REF!))))))))</f>
        <v>#REF!</v>
      </c>
      <c r="U57" s="28">
        <f>IF('Basic Data Entry Sheet'!I49="", "", 'Basic Data Entry Sheet'!I49)</f>
        <v>50</v>
      </c>
      <c r="V57" s="28" t="e">
        <f>IF(U57="", "", U57/'Basic Data Entry Sheet'!#REF!*100)</f>
        <v>#REF!</v>
      </c>
      <c r="W57" s="28" t="e">
        <f>IF(V57="", "", IF(V57&lt;='Basic Data Entry Sheet'!#REF!, 'Basic Data Entry Sheet'!#REF!, IF(V57&lt;='Basic Data Entry Sheet'!#REF!, 'Basic Data Entry Sheet'!#REF!, IF(V57&lt;='Basic Data Entry Sheet'!#REF!, 'Basic Data Entry Sheet'!#REF!, IF(V57&lt;='Basic Data Entry Sheet'!#REF!, 'Basic Data Entry Sheet'!#REF!, IF(V57&lt;='Basic Data Entry Sheet'!#REF!, 'Basic Data Entry Sheet'!#REF!, IF(V57&lt;='Basic Data Entry Sheet'!#REF!, 'Basic Data Entry Sheet'!#REF!, IF(V57&lt;='Basic Data Entry Sheet'!#REF!, 'Basic Data Entry Sheet'!#REF!, 'Basic Data Entry Sheet'!#REF!))))))))</f>
        <v>#REF!</v>
      </c>
      <c r="X57" s="28">
        <f>IF('Basic Data Entry Sheet'!J49="", "", 'Basic Data Entry Sheet'!J49)</f>
        <v>50</v>
      </c>
      <c r="Y57" s="28" t="e">
        <f>IF(X57="", "", X57/'Basic Data Entry Sheet'!#REF!*100)</f>
        <v>#REF!</v>
      </c>
      <c r="Z57" s="28" t="e">
        <f>IF(Y57="", "", IF(Y57&lt;='Basic Data Entry Sheet'!#REF!, 'Basic Data Entry Sheet'!#REF!, IF(Y57&lt;='Basic Data Entry Sheet'!#REF!, 'Basic Data Entry Sheet'!#REF!, IF(Y57&lt;='Basic Data Entry Sheet'!#REF!, 'Basic Data Entry Sheet'!#REF!, IF(Y57&lt;='Basic Data Entry Sheet'!#REF!, 'Basic Data Entry Sheet'!#REF!, IF(Y57&lt;='Basic Data Entry Sheet'!#REF!, 'Basic Data Entry Sheet'!#REF!, IF(Y57&lt;='Basic Data Entry Sheet'!#REF!, 'Basic Data Entry Sheet'!#REF!, IF(Y57&lt;='Basic Data Entry Sheet'!#REF!, 'Basic Data Entry Sheet'!#REF!, 'Basic Data Entry Sheet'!#REF!))))))))</f>
        <v>#REF!</v>
      </c>
      <c r="AA57" s="28">
        <f>IF('Basic Data Entry Sheet'!K49="", "", 'Basic Data Entry Sheet'!K49)</f>
        <v>50</v>
      </c>
      <c r="AB57" s="28" t="e">
        <f>IF(AA57="", "", AA57/'Basic Data Entry Sheet'!#REF!*100)</f>
        <v>#REF!</v>
      </c>
      <c r="AC57" s="28" t="e">
        <f>IF(AB57="", "", IF(AB57&lt;='Basic Data Entry Sheet'!#REF!, 'Basic Data Entry Sheet'!#REF!, IF(AB57&lt;='Basic Data Entry Sheet'!#REF!, 'Basic Data Entry Sheet'!#REF!, IF(AB57&lt;='Basic Data Entry Sheet'!#REF!, 'Basic Data Entry Sheet'!#REF!, IF(AB57&lt;='Basic Data Entry Sheet'!#REF!, 'Basic Data Entry Sheet'!#REF!, IF(AB57&lt;='Basic Data Entry Sheet'!#REF!, 'Basic Data Entry Sheet'!#REF!, IF(AB57&lt;='Basic Data Entry Sheet'!#REF!, 'Basic Data Entry Sheet'!#REF!, IF(AB57&lt;='Basic Data Entry Sheet'!#REF!, 'Basic Data Entry Sheet'!#REF!, 'Basic Data Entry Sheet'!#REF!))))))))</f>
        <v>#REF!</v>
      </c>
      <c r="AD57" s="28">
        <f>IF('Basic Data Entry Sheet'!L49="", "", 'Basic Data Entry Sheet'!L49)</f>
        <v>50</v>
      </c>
      <c r="AE57" s="28" t="e">
        <f>IF(AD57="", "", AD57/'Basic Data Entry Sheet'!#REF!*100)</f>
        <v>#REF!</v>
      </c>
      <c r="AF57" s="28" t="e">
        <f>IF(AE57="", "", IF(AE57&lt;='Basic Data Entry Sheet'!#REF!, 'Basic Data Entry Sheet'!#REF!, IF(AE57&lt;='Basic Data Entry Sheet'!#REF!, 'Basic Data Entry Sheet'!#REF!, IF(AE57&lt;='Basic Data Entry Sheet'!#REF!, 'Basic Data Entry Sheet'!#REF!, IF(AE57&lt;='Basic Data Entry Sheet'!#REF!, 'Basic Data Entry Sheet'!#REF!, IF(AE57&lt;='Basic Data Entry Sheet'!#REF!, 'Basic Data Entry Sheet'!#REF!, IF(AE57&lt;='Basic Data Entry Sheet'!#REF!, 'Basic Data Entry Sheet'!#REF!, IF(AE57&lt;='Basic Data Entry Sheet'!#REF!, 'Basic Data Entry Sheet'!#REF!, 'Basic Data Entry Sheet'!#REF!))))))))</f>
        <v>#REF!</v>
      </c>
      <c r="AG57" s="28">
        <f t="shared" si="0"/>
        <v>500</v>
      </c>
      <c r="AH57" s="28" t="e">
        <f t="shared" si="1"/>
        <v>#REF!</v>
      </c>
      <c r="AI57" s="28" t="e">
        <f>IF(AH57="", "", IF(AH57&lt;='Basic Data Entry Sheet'!#REF!, 'Basic Data Entry Sheet'!#REF!, IF(AH57&lt;='Basic Data Entry Sheet'!#REF!, 'Basic Data Entry Sheet'!#REF!, IF(AH57&lt;='Basic Data Entry Sheet'!#REF!, 'Basic Data Entry Sheet'!#REF!, IF(AH57&lt;='Basic Data Entry Sheet'!#REF!, 'Basic Data Entry Sheet'!#REF!, IF(AH57&lt;='Basic Data Entry Sheet'!#REF!, 'Basic Data Entry Sheet'!#REF!, IF(AH57&lt;='Basic Data Entry Sheet'!#REF!, 'Basic Data Entry Sheet'!#REF!, IF(AH57&lt;='Basic Data Entry Sheet'!#REF!, 'Basic Data Entry Sheet'!#REF!, 'Basic Data Entry Sheet'!#REF!))))))))</f>
        <v>#REF!</v>
      </c>
      <c r="AJ57" s="28" t="e">
        <f t="shared" si="2"/>
        <v>#REF!</v>
      </c>
      <c r="AK57" s="28">
        <f>IF('Basic Data Entry Sheet'!M49="", "", 'Basic Data Entry Sheet'!M49)</f>
        <v>222</v>
      </c>
      <c r="AL57" s="25">
        <f>IF('Basic Data Entry Sheet'!N49="", "", 'Basic Data Entry Sheet'!N49)</f>
        <v>1170</v>
      </c>
    </row>
    <row r="58" spans="1:38">
      <c r="A58" s="27">
        <v>49</v>
      </c>
      <c r="B58" s="25" t="str">
        <f>IF('Basic Data Entry Sheet'!B50="", "", 'Basic Data Entry Sheet'!B50)</f>
        <v>ww</v>
      </c>
      <c r="C58" s="28">
        <f>IF('Basic Data Entry Sheet'!C50="", "", 'Basic Data Entry Sheet'!C50)</f>
        <v>40</v>
      </c>
      <c r="D58" s="28" t="e">
        <f>IF(C58="", "", C58/'Basic Data Entry Sheet'!#REF!*100)</f>
        <v>#REF!</v>
      </c>
      <c r="E58" s="28" t="e">
        <f>IF(D58="", "", IF(D58&lt;='Basic Data Entry Sheet'!#REF!, 'Basic Data Entry Sheet'!#REF!, IF(D58&lt;='Basic Data Entry Sheet'!#REF!, 'Basic Data Entry Sheet'!#REF!, IF(D58&lt;='Basic Data Entry Sheet'!#REF!, 'Basic Data Entry Sheet'!#REF!, IF(D58&lt;='Basic Data Entry Sheet'!#REF!, 'Basic Data Entry Sheet'!#REF!, IF(D58&lt;='Basic Data Entry Sheet'!#REF!, 'Basic Data Entry Sheet'!#REF!, IF(D58&lt;='Basic Data Entry Sheet'!#REF!, 'Basic Data Entry Sheet'!#REF!, IF(D58&lt;='Basic Data Entry Sheet'!#REF!, 'Basic Data Entry Sheet'!#REF!, 'Basic Data Entry Sheet'!#REF!))))))))</f>
        <v>#REF!</v>
      </c>
      <c r="F58" s="28">
        <f>IF('Basic Data Entry Sheet'!D50="", "", 'Basic Data Entry Sheet'!D50)</f>
        <v>40</v>
      </c>
      <c r="G58" s="28" t="e">
        <f>IF(F58="", "", F58/'Basic Data Entry Sheet'!#REF!*100)</f>
        <v>#REF!</v>
      </c>
      <c r="H58" s="28" t="e">
        <f>IF(G58="", "", IF(G58&lt;='Basic Data Entry Sheet'!#REF!, 'Basic Data Entry Sheet'!#REF!, IF(G58&lt;='Basic Data Entry Sheet'!#REF!, 'Basic Data Entry Sheet'!#REF!, IF(G58&lt;='Basic Data Entry Sheet'!#REF!, 'Basic Data Entry Sheet'!#REF!, IF(G58&lt;='Basic Data Entry Sheet'!#REF!, 'Basic Data Entry Sheet'!#REF!, IF(G58&lt;='Basic Data Entry Sheet'!#REF!, 'Basic Data Entry Sheet'!#REF!, IF(G58&lt;='Basic Data Entry Sheet'!#REF!, 'Basic Data Entry Sheet'!#REF!, IF(G58&lt;='Basic Data Entry Sheet'!#REF!, 'Basic Data Entry Sheet'!#REF!, 'Basic Data Entry Sheet'!#REF!))))))))</f>
        <v>#REF!</v>
      </c>
      <c r="I58" s="28">
        <f>IF('Basic Data Entry Sheet'!E50="", "", 'Basic Data Entry Sheet'!E50)</f>
        <v>40</v>
      </c>
      <c r="J58" s="28" t="e">
        <f>IF(I58="", "", I58/'Basic Data Entry Sheet'!#REF!*100)</f>
        <v>#REF!</v>
      </c>
      <c r="K58" s="28" t="e">
        <f>IF(J58="", "", IF(J58&lt;='Basic Data Entry Sheet'!#REF!, 'Basic Data Entry Sheet'!#REF!, IF(J58&lt;='Basic Data Entry Sheet'!#REF!, 'Basic Data Entry Sheet'!#REF!, IF(J58&lt;='Basic Data Entry Sheet'!#REF!, 'Basic Data Entry Sheet'!#REF!, IF(J58&lt;='Basic Data Entry Sheet'!#REF!, 'Basic Data Entry Sheet'!#REF!, IF(J58&lt;='Basic Data Entry Sheet'!#REF!, 'Basic Data Entry Sheet'!#REF!, IF(J58&lt;='Basic Data Entry Sheet'!#REF!, 'Basic Data Entry Sheet'!#REF!, IF(J58&lt;='Basic Data Entry Sheet'!#REF!, 'Basic Data Entry Sheet'!#REF!, 'Basic Data Entry Sheet'!#REF!))))))))</f>
        <v>#REF!</v>
      </c>
      <c r="L58" s="28">
        <f>IF('Basic Data Entry Sheet'!F50="", "", 'Basic Data Entry Sheet'!F50)</f>
        <v>40</v>
      </c>
      <c r="M58" s="28" t="e">
        <f>IF(L58="", "", L58/'Basic Data Entry Sheet'!#REF!*100)</f>
        <v>#REF!</v>
      </c>
      <c r="N58" s="28" t="e">
        <f>IF(M58="", "", IF(M58&lt;='Basic Data Entry Sheet'!#REF!, 'Basic Data Entry Sheet'!#REF!, IF(M58&lt;='Basic Data Entry Sheet'!#REF!, 'Basic Data Entry Sheet'!#REF!, IF(M58&lt;='Basic Data Entry Sheet'!#REF!, 'Basic Data Entry Sheet'!#REF!, IF(M58&lt;='Basic Data Entry Sheet'!#REF!, 'Basic Data Entry Sheet'!#REF!, IF(M58&lt;='Basic Data Entry Sheet'!#REF!, 'Basic Data Entry Sheet'!#REF!, IF(M58&lt;='Basic Data Entry Sheet'!#REF!, 'Basic Data Entry Sheet'!#REF!, IF(M58&lt;='Basic Data Entry Sheet'!#REF!, 'Basic Data Entry Sheet'!#REF!, 'Basic Data Entry Sheet'!#REF!))))))))</f>
        <v>#REF!</v>
      </c>
      <c r="O58" s="28">
        <f>IF('Basic Data Entry Sheet'!G50="", "", 'Basic Data Entry Sheet'!G50)</f>
        <v>40</v>
      </c>
      <c r="P58" s="28" t="e">
        <f>IF(O58="", "", O58/'Basic Data Entry Sheet'!#REF!*100)</f>
        <v>#REF!</v>
      </c>
      <c r="Q58" s="28" t="e">
        <f>IF(P58="", "", IF(P58&lt;='Basic Data Entry Sheet'!#REF!, 'Basic Data Entry Sheet'!#REF!, IF(P58&lt;='Basic Data Entry Sheet'!#REF!, 'Basic Data Entry Sheet'!#REF!, IF(P58&lt;='Basic Data Entry Sheet'!#REF!, 'Basic Data Entry Sheet'!#REF!, IF(P58&lt;='Basic Data Entry Sheet'!#REF!, 'Basic Data Entry Sheet'!#REF!, IF(P58&lt;='Basic Data Entry Sheet'!#REF!, 'Basic Data Entry Sheet'!#REF!, IF(P58&lt;='Basic Data Entry Sheet'!#REF!, 'Basic Data Entry Sheet'!#REF!, IF(P58&lt;='Basic Data Entry Sheet'!#REF!, 'Basic Data Entry Sheet'!#REF!, 'Basic Data Entry Sheet'!#REF!))))))))</f>
        <v>#REF!</v>
      </c>
      <c r="R58" s="28">
        <f>IF('Basic Data Entry Sheet'!H50="", "", 'Basic Data Entry Sheet'!H50)</f>
        <v>40</v>
      </c>
      <c r="S58" s="28" t="e">
        <f>IF(R58="", "", R58/'Basic Data Entry Sheet'!#REF!*100)</f>
        <v>#REF!</v>
      </c>
      <c r="T58" s="28" t="e">
        <f>IF(S58="", "", IF(S58&lt;='Basic Data Entry Sheet'!#REF!, 'Basic Data Entry Sheet'!#REF!, IF(S58&lt;='Basic Data Entry Sheet'!#REF!, 'Basic Data Entry Sheet'!#REF!, IF(S58&lt;='Basic Data Entry Sheet'!#REF!, 'Basic Data Entry Sheet'!#REF!, IF(S58&lt;='Basic Data Entry Sheet'!#REF!, 'Basic Data Entry Sheet'!#REF!, IF(S58&lt;='Basic Data Entry Sheet'!#REF!, 'Basic Data Entry Sheet'!#REF!, IF(S58&lt;='Basic Data Entry Sheet'!#REF!, 'Basic Data Entry Sheet'!#REF!, IF(S58&lt;='Basic Data Entry Sheet'!#REF!, 'Basic Data Entry Sheet'!#REF!, 'Basic Data Entry Sheet'!#REF!))))))))</f>
        <v>#REF!</v>
      </c>
      <c r="U58" s="28">
        <f>IF('Basic Data Entry Sheet'!I50="", "", 'Basic Data Entry Sheet'!I50)</f>
        <v>40</v>
      </c>
      <c r="V58" s="28" t="e">
        <f>IF(U58="", "", U58/'Basic Data Entry Sheet'!#REF!*100)</f>
        <v>#REF!</v>
      </c>
      <c r="W58" s="28" t="e">
        <f>IF(V58="", "", IF(V58&lt;='Basic Data Entry Sheet'!#REF!, 'Basic Data Entry Sheet'!#REF!, IF(V58&lt;='Basic Data Entry Sheet'!#REF!, 'Basic Data Entry Sheet'!#REF!, IF(V58&lt;='Basic Data Entry Sheet'!#REF!, 'Basic Data Entry Sheet'!#REF!, IF(V58&lt;='Basic Data Entry Sheet'!#REF!, 'Basic Data Entry Sheet'!#REF!, IF(V58&lt;='Basic Data Entry Sheet'!#REF!, 'Basic Data Entry Sheet'!#REF!, IF(V58&lt;='Basic Data Entry Sheet'!#REF!, 'Basic Data Entry Sheet'!#REF!, IF(V58&lt;='Basic Data Entry Sheet'!#REF!, 'Basic Data Entry Sheet'!#REF!, 'Basic Data Entry Sheet'!#REF!))))))))</f>
        <v>#REF!</v>
      </c>
      <c r="X58" s="28">
        <f>IF('Basic Data Entry Sheet'!J50="", "", 'Basic Data Entry Sheet'!J50)</f>
        <v>40</v>
      </c>
      <c r="Y58" s="28" t="e">
        <f>IF(X58="", "", X58/'Basic Data Entry Sheet'!#REF!*100)</f>
        <v>#REF!</v>
      </c>
      <c r="Z58" s="28" t="e">
        <f>IF(Y58="", "", IF(Y58&lt;='Basic Data Entry Sheet'!#REF!, 'Basic Data Entry Sheet'!#REF!, IF(Y58&lt;='Basic Data Entry Sheet'!#REF!, 'Basic Data Entry Sheet'!#REF!, IF(Y58&lt;='Basic Data Entry Sheet'!#REF!, 'Basic Data Entry Sheet'!#REF!, IF(Y58&lt;='Basic Data Entry Sheet'!#REF!, 'Basic Data Entry Sheet'!#REF!, IF(Y58&lt;='Basic Data Entry Sheet'!#REF!, 'Basic Data Entry Sheet'!#REF!, IF(Y58&lt;='Basic Data Entry Sheet'!#REF!, 'Basic Data Entry Sheet'!#REF!, IF(Y58&lt;='Basic Data Entry Sheet'!#REF!, 'Basic Data Entry Sheet'!#REF!, 'Basic Data Entry Sheet'!#REF!))))))))</f>
        <v>#REF!</v>
      </c>
      <c r="AA58" s="28">
        <f>IF('Basic Data Entry Sheet'!K50="", "", 'Basic Data Entry Sheet'!K50)</f>
        <v>40</v>
      </c>
      <c r="AB58" s="28" t="e">
        <f>IF(AA58="", "", AA58/'Basic Data Entry Sheet'!#REF!*100)</f>
        <v>#REF!</v>
      </c>
      <c r="AC58" s="28" t="e">
        <f>IF(AB58="", "", IF(AB58&lt;='Basic Data Entry Sheet'!#REF!, 'Basic Data Entry Sheet'!#REF!, IF(AB58&lt;='Basic Data Entry Sheet'!#REF!, 'Basic Data Entry Sheet'!#REF!, IF(AB58&lt;='Basic Data Entry Sheet'!#REF!, 'Basic Data Entry Sheet'!#REF!, IF(AB58&lt;='Basic Data Entry Sheet'!#REF!, 'Basic Data Entry Sheet'!#REF!, IF(AB58&lt;='Basic Data Entry Sheet'!#REF!, 'Basic Data Entry Sheet'!#REF!, IF(AB58&lt;='Basic Data Entry Sheet'!#REF!, 'Basic Data Entry Sheet'!#REF!, IF(AB58&lt;='Basic Data Entry Sheet'!#REF!, 'Basic Data Entry Sheet'!#REF!, 'Basic Data Entry Sheet'!#REF!))))))))</f>
        <v>#REF!</v>
      </c>
      <c r="AD58" s="28">
        <f>IF('Basic Data Entry Sheet'!L50="", "", 'Basic Data Entry Sheet'!L50)</f>
        <v>40</v>
      </c>
      <c r="AE58" s="28" t="e">
        <f>IF(AD58="", "", AD58/'Basic Data Entry Sheet'!#REF!*100)</f>
        <v>#REF!</v>
      </c>
      <c r="AF58" s="28" t="e">
        <f>IF(AE58="", "", IF(AE58&lt;='Basic Data Entry Sheet'!#REF!, 'Basic Data Entry Sheet'!#REF!, IF(AE58&lt;='Basic Data Entry Sheet'!#REF!, 'Basic Data Entry Sheet'!#REF!, IF(AE58&lt;='Basic Data Entry Sheet'!#REF!, 'Basic Data Entry Sheet'!#REF!, IF(AE58&lt;='Basic Data Entry Sheet'!#REF!, 'Basic Data Entry Sheet'!#REF!, IF(AE58&lt;='Basic Data Entry Sheet'!#REF!, 'Basic Data Entry Sheet'!#REF!, IF(AE58&lt;='Basic Data Entry Sheet'!#REF!, 'Basic Data Entry Sheet'!#REF!, IF(AE58&lt;='Basic Data Entry Sheet'!#REF!, 'Basic Data Entry Sheet'!#REF!, 'Basic Data Entry Sheet'!#REF!))))))))</f>
        <v>#REF!</v>
      </c>
      <c r="AG58" s="28">
        <f t="shared" si="0"/>
        <v>400</v>
      </c>
      <c r="AH58" s="28" t="e">
        <f t="shared" si="1"/>
        <v>#REF!</v>
      </c>
      <c r="AI58" s="28" t="e">
        <f>IF(AH58="", "", IF(AH58&lt;='Basic Data Entry Sheet'!#REF!, 'Basic Data Entry Sheet'!#REF!, IF(AH58&lt;='Basic Data Entry Sheet'!#REF!, 'Basic Data Entry Sheet'!#REF!, IF(AH58&lt;='Basic Data Entry Sheet'!#REF!, 'Basic Data Entry Sheet'!#REF!, IF(AH58&lt;='Basic Data Entry Sheet'!#REF!, 'Basic Data Entry Sheet'!#REF!, IF(AH58&lt;='Basic Data Entry Sheet'!#REF!, 'Basic Data Entry Sheet'!#REF!, IF(AH58&lt;='Basic Data Entry Sheet'!#REF!, 'Basic Data Entry Sheet'!#REF!, IF(AH58&lt;='Basic Data Entry Sheet'!#REF!, 'Basic Data Entry Sheet'!#REF!, 'Basic Data Entry Sheet'!#REF!))))))))</f>
        <v>#REF!</v>
      </c>
      <c r="AJ58" s="28" t="e">
        <f t="shared" si="2"/>
        <v>#REF!</v>
      </c>
      <c r="AK58" s="28">
        <f>IF('Basic Data Entry Sheet'!M50="", "", 'Basic Data Entry Sheet'!M50)</f>
        <v>208</v>
      </c>
      <c r="AL58" s="25">
        <f>IF('Basic Data Entry Sheet'!N50="", "", 'Basic Data Entry Sheet'!N50)</f>
        <v>1171</v>
      </c>
    </row>
    <row r="59" spans="1:38">
      <c r="A59" s="27">
        <v>50</v>
      </c>
      <c r="B59" s="25" t="str">
        <f>IF('Basic Data Entry Sheet'!B51="", "", 'Basic Data Entry Sheet'!B51)</f>
        <v>xx</v>
      </c>
      <c r="C59" s="28">
        <f>IF('Basic Data Entry Sheet'!C51="", "", 'Basic Data Entry Sheet'!C51)</f>
        <v>30</v>
      </c>
      <c r="D59" s="28" t="e">
        <f>IF(C59="", "", C59/'Basic Data Entry Sheet'!#REF!*100)</f>
        <v>#REF!</v>
      </c>
      <c r="E59" s="28" t="e">
        <f>IF(D59="", "", IF(D59&lt;='Basic Data Entry Sheet'!#REF!, 'Basic Data Entry Sheet'!#REF!, IF(D59&lt;='Basic Data Entry Sheet'!#REF!, 'Basic Data Entry Sheet'!#REF!, IF(D59&lt;='Basic Data Entry Sheet'!#REF!, 'Basic Data Entry Sheet'!#REF!, IF(D59&lt;='Basic Data Entry Sheet'!#REF!, 'Basic Data Entry Sheet'!#REF!, IF(D59&lt;='Basic Data Entry Sheet'!#REF!, 'Basic Data Entry Sheet'!#REF!, IF(D59&lt;='Basic Data Entry Sheet'!#REF!, 'Basic Data Entry Sheet'!#REF!, IF(D59&lt;='Basic Data Entry Sheet'!#REF!, 'Basic Data Entry Sheet'!#REF!, 'Basic Data Entry Sheet'!#REF!))))))))</f>
        <v>#REF!</v>
      </c>
      <c r="F59" s="28">
        <f>IF('Basic Data Entry Sheet'!D51="", "", 'Basic Data Entry Sheet'!D51)</f>
        <v>30</v>
      </c>
      <c r="G59" s="28" t="e">
        <f>IF(F59="", "", F59/'Basic Data Entry Sheet'!#REF!*100)</f>
        <v>#REF!</v>
      </c>
      <c r="H59" s="28" t="e">
        <f>IF(G59="", "", IF(G59&lt;='Basic Data Entry Sheet'!#REF!, 'Basic Data Entry Sheet'!#REF!, IF(G59&lt;='Basic Data Entry Sheet'!#REF!, 'Basic Data Entry Sheet'!#REF!, IF(G59&lt;='Basic Data Entry Sheet'!#REF!, 'Basic Data Entry Sheet'!#REF!, IF(G59&lt;='Basic Data Entry Sheet'!#REF!, 'Basic Data Entry Sheet'!#REF!, IF(G59&lt;='Basic Data Entry Sheet'!#REF!, 'Basic Data Entry Sheet'!#REF!, IF(G59&lt;='Basic Data Entry Sheet'!#REF!, 'Basic Data Entry Sheet'!#REF!, IF(G59&lt;='Basic Data Entry Sheet'!#REF!, 'Basic Data Entry Sheet'!#REF!, 'Basic Data Entry Sheet'!#REF!))))))))</f>
        <v>#REF!</v>
      </c>
      <c r="I59" s="28">
        <f>IF('Basic Data Entry Sheet'!E51="", "", 'Basic Data Entry Sheet'!E51)</f>
        <v>30</v>
      </c>
      <c r="J59" s="28" t="e">
        <f>IF(I59="", "", I59/'Basic Data Entry Sheet'!#REF!*100)</f>
        <v>#REF!</v>
      </c>
      <c r="K59" s="28" t="e">
        <f>IF(J59="", "", IF(J59&lt;='Basic Data Entry Sheet'!#REF!, 'Basic Data Entry Sheet'!#REF!, IF(J59&lt;='Basic Data Entry Sheet'!#REF!, 'Basic Data Entry Sheet'!#REF!, IF(J59&lt;='Basic Data Entry Sheet'!#REF!, 'Basic Data Entry Sheet'!#REF!, IF(J59&lt;='Basic Data Entry Sheet'!#REF!, 'Basic Data Entry Sheet'!#REF!, IF(J59&lt;='Basic Data Entry Sheet'!#REF!, 'Basic Data Entry Sheet'!#REF!, IF(J59&lt;='Basic Data Entry Sheet'!#REF!, 'Basic Data Entry Sheet'!#REF!, IF(J59&lt;='Basic Data Entry Sheet'!#REF!, 'Basic Data Entry Sheet'!#REF!, 'Basic Data Entry Sheet'!#REF!))))))))</f>
        <v>#REF!</v>
      </c>
      <c r="L59" s="28">
        <f>IF('Basic Data Entry Sheet'!F51="", "", 'Basic Data Entry Sheet'!F51)</f>
        <v>30</v>
      </c>
      <c r="M59" s="28" t="e">
        <f>IF(L59="", "", L59/'Basic Data Entry Sheet'!#REF!*100)</f>
        <v>#REF!</v>
      </c>
      <c r="N59" s="28" t="e">
        <f>IF(M59="", "", IF(M59&lt;='Basic Data Entry Sheet'!#REF!, 'Basic Data Entry Sheet'!#REF!, IF(M59&lt;='Basic Data Entry Sheet'!#REF!, 'Basic Data Entry Sheet'!#REF!, IF(M59&lt;='Basic Data Entry Sheet'!#REF!, 'Basic Data Entry Sheet'!#REF!, IF(M59&lt;='Basic Data Entry Sheet'!#REF!, 'Basic Data Entry Sheet'!#REF!, IF(M59&lt;='Basic Data Entry Sheet'!#REF!, 'Basic Data Entry Sheet'!#REF!, IF(M59&lt;='Basic Data Entry Sheet'!#REF!, 'Basic Data Entry Sheet'!#REF!, IF(M59&lt;='Basic Data Entry Sheet'!#REF!, 'Basic Data Entry Sheet'!#REF!, 'Basic Data Entry Sheet'!#REF!))))))))</f>
        <v>#REF!</v>
      </c>
      <c r="O59" s="28">
        <f>IF('Basic Data Entry Sheet'!G51="", "", 'Basic Data Entry Sheet'!G51)</f>
        <v>30</v>
      </c>
      <c r="P59" s="28" t="e">
        <f>IF(O59="", "", O59/'Basic Data Entry Sheet'!#REF!*100)</f>
        <v>#REF!</v>
      </c>
      <c r="Q59" s="28" t="e">
        <f>IF(P59="", "", IF(P59&lt;='Basic Data Entry Sheet'!#REF!, 'Basic Data Entry Sheet'!#REF!, IF(P59&lt;='Basic Data Entry Sheet'!#REF!, 'Basic Data Entry Sheet'!#REF!, IF(P59&lt;='Basic Data Entry Sheet'!#REF!, 'Basic Data Entry Sheet'!#REF!, IF(P59&lt;='Basic Data Entry Sheet'!#REF!, 'Basic Data Entry Sheet'!#REF!, IF(P59&lt;='Basic Data Entry Sheet'!#REF!, 'Basic Data Entry Sheet'!#REF!, IF(P59&lt;='Basic Data Entry Sheet'!#REF!, 'Basic Data Entry Sheet'!#REF!, IF(P59&lt;='Basic Data Entry Sheet'!#REF!, 'Basic Data Entry Sheet'!#REF!, 'Basic Data Entry Sheet'!#REF!))))))))</f>
        <v>#REF!</v>
      </c>
      <c r="R59" s="28">
        <f>IF('Basic Data Entry Sheet'!H51="", "", 'Basic Data Entry Sheet'!H51)</f>
        <v>30</v>
      </c>
      <c r="S59" s="28" t="e">
        <f>IF(R59="", "", R59/'Basic Data Entry Sheet'!#REF!*100)</f>
        <v>#REF!</v>
      </c>
      <c r="T59" s="28" t="e">
        <f>IF(S59="", "", IF(S59&lt;='Basic Data Entry Sheet'!#REF!, 'Basic Data Entry Sheet'!#REF!, IF(S59&lt;='Basic Data Entry Sheet'!#REF!, 'Basic Data Entry Sheet'!#REF!, IF(S59&lt;='Basic Data Entry Sheet'!#REF!, 'Basic Data Entry Sheet'!#REF!, IF(S59&lt;='Basic Data Entry Sheet'!#REF!, 'Basic Data Entry Sheet'!#REF!, IF(S59&lt;='Basic Data Entry Sheet'!#REF!, 'Basic Data Entry Sheet'!#REF!, IF(S59&lt;='Basic Data Entry Sheet'!#REF!, 'Basic Data Entry Sheet'!#REF!, IF(S59&lt;='Basic Data Entry Sheet'!#REF!, 'Basic Data Entry Sheet'!#REF!, 'Basic Data Entry Sheet'!#REF!))))))))</f>
        <v>#REF!</v>
      </c>
      <c r="U59" s="28">
        <f>IF('Basic Data Entry Sheet'!I51="", "", 'Basic Data Entry Sheet'!I51)</f>
        <v>30</v>
      </c>
      <c r="V59" s="28" t="e">
        <f>IF(U59="", "", U59/'Basic Data Entry Sheet'!#REF!*100)</f>
        <v>#REF!</v>
      </c>
      <c r="W59" s="28" t="e">
        <f>IF(V59="", "", IF(V59&lt;='Basic Data Entry Sheet'!#REF!, 'Basic Data Entry Sheet'!#REF!, IF(V59&lt;='Basic Data Entry Sheet'!#REF!, 'Basic Data Entry Sheet'!#REF!, IF(V59&lt;='Basic Data Entry Sheet'!#REF!, 'Basic Data Entry Sheet'!#REF!, IF(V59&lt;='Basic Data Entry Sheet'!#REF!, 'Basic Data Entry Sheet'!#REF!, IF(V59&lt;='Basic Data Entry Sheet'!#REF!, 'Basic Data Entry Sheet'!#REF!, IF(V59&lt;='Basic Data Entry Sheet'!#REF!, 'Basic Data Entry Sheet'!#REF!, IF(V59&lt;='Basic Data Entry Sheet'!#REF!, 'Basic Data Entry Sheet'!#REF!, 'Basic Data Entry Sheet'!#REF!))))))))</f>
        <v>#REF!</v>
      </c>
      <c r="X59" s="28">
        <f>IF('Basic Data Entry Sheet'!J51="", "", 'Basic Data Entry Sheet'!J51)</f>
        <v>30</v>
      </c>
      <c r="Y59" s="28" t="e">
        <f>IF(X59="", "", X59/'Basic Data Entry Sheet'!#REF!*100)</f>
        <v>#REF!</v>
      </c>
      <c r="Z59" s="28" t="e">
        <f>IF(Y59="", "", IF(Y59&lt;='Basic Data Entry Sheet'!#REF!, 'Basic Data Entry Sheet'!#REF!, IF(Y59&lt;='Basic Data Entry Sheet'!#REF!, 'Basic Data Entry Sheet'!#REF!, IF(Y59&lt;='Basic Data Entry Sheet'!#REF!, 'Basic Data Entry Sheet'!#REF!, IF(Y59&lt;='Basic Data Entry Sheet'!#REF!, 'Basic Data Entry Sheet'!#REF!, IF(Y59&lt;='Basic Data Entry Sheet'!#REF!, 'Basic Data Entry Sheet'!#REF!, IF(Y59&lt;='Basic Data Entry Sheet'!#REF!, 'Basic Data Entry Sheet'!#REF!, IF(Y59&lt;='Basic Data Entry Sheet'!#REF!, 'Basic Data Entry Sheet'!#REF!, 'Basic Data Entry Sheet'!#REF!))))))))</f>
        <v>#REF!</v>
      </c>
      <c r="AA59" s="28">
        <f>IF('Basic Data Entry Sheet'!K51="", "", 'Basic Data Entry Sheet'!K51)</f>
        <v>30</v>
      </c>
      <c r="AB59" s="28" t="e">
        <f>IF(AA59="", "", AA59/'Basic Data Entry Sheet'!#REF!*100)</f>
        <v>#REF!</v>
      </c>
      <c r="AC59" s="28" t="e">
        <f>IF(AB59="", "", IF(AB59&lt;='Basic Data Entry Sheet'!#REF!, 'Basic Data Entry Sheet'!#REF!, IF(AB59&lt;='Basic Data Entry Sheet'!#REF!, 'Basic Data Entry Sheet'!#REF!, IF(AB59&lt;='Basic Data Entry Sheet'!#REF!, 'Basic Data Entry Sheet'!#REF!, IF(AB59&lt;='Basic Data Entry Sheet'!#REF!, 'Basic Data Entry Sheet'!#REF!, IF(AB59&lt;='Basic Data Entry Sheet'!#REF!, 'Basic Data Entry Sheet'!#REF!, IF(AB59&lt;='Basic Data Entry Sheet'!#REF!, 'Basic Data Entry Sheet'!#REF!, IF(AB59&lt;='Basic Data Entry Sheet'!#REF!, 'Basic Data Entry Sheet'!#REF!, 'Basic Data Entry Sheet'!#REF!))))))))</f>
        <v>#REF!</v>
      </c>
      <c r="AD59" s="28">
        <f>IF('Basic Data Entry Sheet'!L51="", "", 'Basic Data Entry Sheet'!L51)</f>
        <v>30</v>
      </c>
      <c r="AE59" s="28" t="e">
        <f>IF(AD59="", "", AD59/'Basic Data Entry Sheet'!#REF!*100)</f>
        <v>#REF!</v>
      </c>
      <c r="AF59" s="28" t="e">
        <f>IF(AE59="", "", IF(AE59&lt;='Basic Data Entry Sheet'!#REF!, 'Basic Data Entry Sheet'!#REF!, IF(AE59&lt;='Basic Data Entry Sheet'!#REF!, 'Basic Data Entry Sheet'!#REF!, IF(AE59&lt;='Basic Data Entry Sheet'!#REF!, 'Basic Data Entry Sheet'!#REF!, IF(AE59&lt;='Basic Data Entry Sheet'!#REF!, 'Basic Data Entry Sheet'!#REF!, IF(AE59&lt;='Basic Data Entry Sheet'!#REF!, 'Basic Data Entry Sheet'!#REF!, IF(AE59&lt;='Basic Data Entry Sheet'!#REF!, 'Basic Data Entry Sheet'!#REF!, IF(AE59&lt;='Basic Data Entry Sheet'!#REF!, 'Basic Data Entry Sheet'!#REF!, 'Basic Data Entry Sheet'!#REF!))))))))</f>
        <v>#REF!</v>
      </c>
      <c r="AG59" s="28">
        <f t="shared" si="0"/>
        <v>300</v>
      </c>
      <c r="AH59" s="28" t="e">
        <f t="shared" si="1"/>
        <v>#REF!</v>
      </c>
      <c r="AI59" s="28" t="e">
        <f>IF(AH59="", "", IF(AH59&lt;='Basic Data Entry Sheet'!#REF!, 'Basic Data Entry Sheet'!#REF!, IF(AH59&lt;='Basic Data Entry Sheet'!#REF!, 'Basic Data Entry Sheet'!#REF!, IF(AH59&lt;='Basic Data Entry Sheet'!#REF!, 'Basic Data Entry Sheet'!#REF!, IF(AH59&lt;='Basic Data Entry Sheet'!#REF!, 'Basic Data Entry Sheet'!#REF!, IF(AH59&lt;='Basic Data Entry Sheet'!#REF!, 'Basic Data Entry Sheet'!#REF!, IF(AH59&lt;='Basic Data Entry Sheet'!#REF!, 'Basic Data Entry Sheet'!#REF!, IF(AH59&lt;='Basic Data Entry Sheet'!#REF!, 'Basic Data Entry Sheet'!#REF!, 'Basic Data Entry Sheet'!#REF!))))))))</f>
        <v>#REF!</v>
      </c>
      <c r="AJ59" s="28" t="e">
        <f t="shared" si="2"/>
        <v>#REF!</v>
      </c>
      <c r="AK59" s="28">
        <f>IF('Basic Data Entry Sheet'!M51="", "", 'Basic Data Entry Sheet'!M51)</f>
        <v>209</v>
      </c>
      <c r="AL59" s="25">
        <f>IF('Basic Data Entry Sheet'!N51="", "", 'Basic Data Entry Sheet'!N51)</f>
        <v>1172</v>
      </c>
    </row>
    <row r="60" spans="1:38">
      <c r="A60" s="27">
        <v>51</v>
      </c>
      <c r="B60" s="25" t="str">
        <f>IF('Basic Data Entry Sheet'!B52="", "", 'Basic Data Entry Sheet'!B52)</f>
        <v>yy</v>
      </c>
      <c r="C60" s="28">
        <f>IF('Basic Data Entry Sheet'!C52="", "", 'Basic Data Entry Sheet'!C52)</f>
        <v>20</v>
      </c>
      <c r="D60" s="28" t="e">
        <f>IF(C60="", "", C60/'Basic Data Entry Sheet'!#REF!*100)</f>
        <v>#REF!</v>
      </c>
      <c r="E60" s="28" t="e">
        <f>IF(D60="", "", IF(D60&lt;='Basic Data Entry Sheet'!#REF!, 'Basic Data Entry Sheet'!#REF!, IF(D60&lt;='Basic Data Entry Sheet'!#REF!, 'Basic Data Entry Sheet'!#REF!, IF(D60&lt;='Basic Data Entry Sheet'!#REF!, 'Basic Data Entry Sheet'!#REF!, IF(D60&lt;='Basic Data Entry Sheet'!#REF!, 'Basic Data Entry Sheet'!#REF!, IF(D60&lt;='Basic Data Entry Sheet'!#REF!, 'Basic Data Entry Sheet'!#REF!, IF(D60&lt;='Basic Data Entry Sheet'!#REF!, 'Basic Data Entry Sheet'!#REF!, IF(D60&lt;='Basic Data Entry Sheet'!#REF!, 'Basic Data Entry Sheet'!#REF!, 'Basic Data Entry Sheet'!#REF!))))))))</f>
        <v>#REF!</v>
      </c>
      <c r="F60" s="28">
        <f>IF('Basic Data Entry Sheet'!D52="", "", 'Basic Data Entry Sheet'!D52)</f>
        <v>20</v>
      </c>
      <c r="G60" s="28" t="e">
        <f>IF(F60="", "", F60/'Basic Data Entry Sheet'!#REF!*100)</f>
        <v>#REF!</v>
      </c>
      <c r="H60" s="28" t="e">
        <f>IF(G60="", "", IF(G60&lt;='Basic Data Entry Sheet'!#REF!, 'Basic Data Entry Sheet'!#REF!, IF(G60&lt;='Basic Data Entry Sheet'!#REF!, 'Basic Data Entry Sheet'!#REF!, IF(G60&lt;='Basic Data Entry Sheet'!#REF!, 'Basic Data Entry Sheet'!#REF!, IF(G60&lt;='Basic Data Entry Sheet'!#REF!, 'Basic Data Entry Sheet'!#REF!, IF(G60&lt;='Basic Data Entry Sheet'!#REF!, 'Basic Data Entry Sheet'!#REF!, IF(G60&lt;='Basic Data Entry Sheet'!#REF!, 'Basic Data Entry Sheet'!#REF!, IF(G60&lt;='Basic Data Entry Sheet'!#REF!, 'Basic Data Entry Sheet'!#REF!, 'Basic Data Entry Sheet'!#REF!))))))))</f>
        <v>#REF!</v>
      </c>
      <c r="I60" s="28">
        <f>IF('Basic Data Entry Sheet'!E52="", "", 'Basic Data Entry Sheet'!E52)</f>
        <v>20</v>
      </c>
      <c r="J60" s="28" t="e">
        <f>IF(I60="", "", I60/'Basic Data Entry Sheet'!#REF!*100)</f>
        <v>#REF!</v>
      </c>
      <c r="K60" s="28" t="e">
        <f>IF(J60="", "", IF(J60&lt;='Basic Data Entry Sheet'!#REF!, 'Basic Data Entry Sheet'!#REF!, IF(J60&lt;='Basic Data Entry Sheet'!#REF!, 'Basic Data Entry Sheet'!#REF!, IF(J60&lt;='Basic Data Entry Sheet'!#REF!, 'Basic Data Entry Sheet'!#REF!, IF(J60&lt;='Basic Data Entry Sheet'!#REF!, 'Basic Data Entry Sheet'!#REF!, IF(J60&lt;='Basic Data Entry Sheet'!#REF!, 'Basic Data Entry Sheet'!#REF!, IF(J60&lt;='Basic Data Entry Sheet'!#REF!, 'Basic Data Entry Sheet'!#REF!, IF(J60&lt;='Basic Data Entry Sheet'!#REF!, 'Basic Data Entry Sheet'!#REF!, 'Basic Data Entry Sheet'!#REF!))))))))</f>
        <v>#REF!</v>
      </c>
      <c r="L60" s="28">
        <f>IF('Basic Data Entry Sheet'!F52="", "", 'Basic Data Entry Sheet'!F52)</f>
        <v>20</v>
      </c>
      <c r="M60" s="28" t="e">
        <f>IF(L60="", "", L60/'Basic Data Entry Sheet'!#REF!*100)</f>
        <v>#REF!</v>
      </c>
      <c r="N60" s="28" t="e">
        <f>IF(M60="", "", IF(M60&lt;='Basic Data Entry Sheet'!#REF!, 'Basic Data Entry Sheet'!#REF!, IF(M60&lt;='Basic Data Entry Sheet'!#REF!, 'Basic Data Entry Sheet'!#REF!, IF(M60&lt;='Basic Data Entry Sheet'!#REF!, 'Basic Data Entry Sheet'!#REF!, IF(M60&lt;='Basic Data Entry Sheet'!#REF!, 'Basic Data Entry Sheet'!#REF!, IF(M60&lt;='Basic Data Entry Sheet'!#REF!, 'Basic Data Entry Sheet'!#REF!, IF(M60&lt;='Basic Data Entry Sheet'!#REF!, 'Basic Data Entry Sheet'!#REF!, IF(M60&lt;='Basic Data Entry Sheet'!#REF!, 'Basic Data Entry Sheet'!#REF!, 'Basic Data Entry Sheet'!#REF!))))))))</f>
        <v>#REF!</v>
      </c>
      <c r="O60" s="28">
        <f>IF('Basic Data Entry Sheet'!G52="", "", 'Basic Data Entry Sheet'!G52)</f>
        <v>20</v>
      </c>
      <c r="P60" s="28" t="e">
        <f>IF(O60="", "", O60/'Basic Data Entry Sheet'!#REF!*100)</f>
        <v>#REF!</v>
      </c>
      <c r="Q60" s="28" t="e">
        <f>IF(P60="", "", IF(P60&lt;='Basic Data Entry Sheet'!#REF!, 'Basic Data Entry Sheet'!#REF!, IF(P60&lt;='Basic Data Entry Sheet'!#REF!, 'Basic Data Entry Sheet'!#REF!, IF(P60&lt;='Basic Data Entry Sheet'!#REF!, 'Basic Data Entry Sheet'!#REF!, IF(P60&lt;='Basic Data Entry Sheet'!#REF!, 'Basic Data Entry Sheet'!#REF!, IF(P60&lt;='Basic Data Entry Sheet'!#REF!, 'Basic Data Entry Sheet'!#REF!, IF(P60&lt;='Basic Data Entry Sheet'!#REF!, 'Basic Data Entry Sheet'!#REF!, IF(P60&lt;='Basic Data Entry Sheet'!#REF!, 'Basic Data Entry Sheet'!#REF!, 'Basic Data Entry Sheet'!#REF!))))))))</f>
        <v>#REF!</v>
      </c>
      <c r="R60" s="28">
        <f>IF('Basic Data Entry Sheet'!H52="", "", 'Basic Data Entry Sheet'!H52)</f>
        <v>20</v>
      </c>
      <c r="S60" s="28" t="e">
        <f>IF(R60="", "", R60/'Basic Data Entry Sheet'!#REF!*100)</f>
        <v>#REF!</v>
      </c>
      <c r="T60" s="28" t="e">
        <f>IF(S60="", "", IF(S60&lt;='Basic Data Entry Sheet'!#REF!, 'Basic Data Entry Sheet'!#REF!, IF(S60&lt;='Basic Data Entry Sheet'!#REF!, 'Basic Data Entry Sheet'!#REF!, IF(S60&lt;='Basic Data Entry Sheet'!#REF!, 'Basic Data Entry Sheet'!#REF!, IF(S60&lt;='Basic Data Entry Sheet'!#REF!, 'Basic Data Entry Sheet'!#REF!, IF(S60&lt;='Basic Data Entry Sheet'!#REF!, 'Basic Data Entry Sheet'!#REF!, IF(S60&lt;='Basic Data Entry Sheet'!#REF!, 'Basic Data Entry Sheet'!#REF!, IF(S60&lt;='Basic Data Entry Sheet'!#REF!, 'Basic Data Entry Sheet'!#REF!, 'Basic Data Entry Sheet'!#REF!))))))))</f>
        <v>#REF!</v>
      </c>
      <c r="U60" s="28">
        <f>IF('Basic Data Entry Sheet'!I52="", "", 'Basic Data Entry Sheet'!I52)</f>
        <v>20</v>
      </c>
      <c r="V60" s="28" t="e">
        <f>IF(U60="", "", U60/'Basic Data Entry Sheet'!#REF!*100)</f>
        <v>#REF!</v>
      </c>
      <c r="W60" s="28" t="e">
        <f>IF(V60="", "", IF(V60&lt;='Basic Data Entry Sheet'!#REF!, 'Basic Data Entry Sheet'!#REF!, IF(V60&lt;='Basic Data Entry Sheet'!#REF!, 'Basic Data Entry Sheet'!#REF!, IF(V60&lt;='Basic Data Entry Sheet'!#REF!, 'Basic Data Entry Sheet'!#REF!, IF(V60&lt;='Basic Data Entry Sheet'!#REF!, 'Basic Data Entry Sheet'!#REF!, IF(V60&lt;='Basic Data Entry Sheet'!#REF!, 'Basic Data Entry Sheet'!#REF!, IF(V60&lt;='Basic Data Entry Sheet'!#REF!, 'Basic Data Entry Sheet'!#REF!, IF(V60&lt;='Basic Data Entry Sheet'!#REF!, 'Basic Data Entry Sheet'!#REF!, 'Basic Data Entry Sheet'!#REF!))))))))</f>
        <v>#REF!</v>
      </c>
      <c r="X60" s="28">
        <f>IF('Basic Data Entry Sheet'!J52="", "", 'Basic Data Entry Sheet'!J52)</f>
        <v>20</v>
      </c>
      <c r="Y60" s="28" t="e">
        <f>IF(X60="", "", X60/'Basic Data Entry Sheet'!#REF!*100)</f>
        <v>#REF!</v>
      </c>
      <c r="Z60" s="28" t="e">
        <f>IF(Y60="", "", IF(Y60&lt;='Basic Data Entry Sheet'!#REF!, 'Basic Data Entry Sheet'!#REF!, IF(Y60&lt;='Basic Data Entry Sheet'!#REF!, 'Basic Data Entry Sheet'!#REF!, IF(Y60&lt;='Basic Data Entry Sheet'!#REF!, 'Basic Data Entry Sheet'!#REF!, IF(Y60&lt;='Basic Data Entry Sheet'!#REF!, 'Basic Data Entry Sheet'!#REF!, IF(Y60&lt;='Basic Data Entry Sheet'!#REF!, 'Basic Data Entry Sheet'!#REF!, IF(Y60&lt;='Basic Data Entry Sheet'!#REF!, 'Basic Data Entry Sheet'!#REF!, IF(Y60&lt;='Basic Data Entry Sheet'!#REF!, 'Basic Data Entry Sheet'!#REF!, 'Basic Data Entry Sheet'!#REF!))))))))</f>
        <v>#REF!</v>
      </c>
      <c r="AA60" s="28">
        <f>IF('Basic Data Entry Sheet'!K52="", "", 'Basic Data Entry Sheet'!K52)</f>
        <v>20</v>
      </c>
      <c r="AB60" s="28" t="e">
        <f>IF(AA60="", "", AA60/'Basic Data Entry Sheet'!#REF!*100)</f>
        <v>#REF!</v>
      </c>
      <c r="AC60" s="28" t="e">
        <f>IF(AB60="", "", IF(AB60&lt;='Basic Data Entry Sheet'!#REF!, 'Basic Data Entry Sheet'!#REF!, IF(AB60&lt;='Basic Data Entry Sheet'!#REF!, 'Basic Data Entry Sheet'!#REF!, IF(AB60&lt;='Basic Data Entry Sheet'!#REF!, 'Basic Data Entry Sheet'!#REF!, IF(AB60&lt;='Basic Data Entry Sheet'!#REF!, 'Basic Data Entry Sheet'!#REF!, IF(AB60&lt;='Basic Data Entry Sheet'!#REF!, 'Basic Data Entry Sheet'!#REF!, IF(AB60&lt;='Basic Data Entry Sheet'!#REF!, 'Basic Data Entry Sheet'!#REF!, IF(AB60&lt;='Basic Data Entry Sheet'!#REF!, 'Basic Data Entry Sheet'!#REF!, 'Basic Data Entry Sheet'!#REF!))))))))</f>
        <v>#REF!</v>
      </c>
      <c r="AD60" s="28">
        <f>IF('Basic Data Entry Sheet'!L52="", "", 'Basic Data Entry Sheet'!L52)</f>
        <v>20</v>
      </c>
      <c r="AE60" s="28" t="e">
        <f>IF(AD60="", "", AD60/'Basic Data Entry Sheet'!#REF!*100)</f>
        <v>#REF!</v>
      </c>
      <c r="AF60" s="28" t="e">
        <f>IF(AE60="", "", IF(AE60&lt;='Basic Data Entry Sheet'!#REF!, 'Basic Data Entry Sheet'!#REF!, IF(AE60&lt;='Basic Data Entry Sheet'!#REF!, 'Basic Data Entry Sheet'!#REF!, IF(AE60&lt;='Basic Data Entry Sheet'!#REF!, 'Basic Data Entry Sheet'!#REF!, IF(AE60&lt;='Basic Data Entry Sheet'!#REF!, 'Basic Data Entry Sheet'!#REF!, IF(AE60&lt;='Basic Data Entry Sheet'!#REF!, 'Basic Data Entry Sheet'!#REF!, IF(AE60&lt;='Basic Data Entry Sheet'!#REF!, 'Basic Data Entry Sheet'!#REF!, IF(AE60&lt;='Basic Data Entry Sheet'!#REF!, 'Basic Data Entry Sheet'!#REF!, 'Basic Data Entry Sheet'!#REF!))))))))</f>
        <v>#REF!</v>
      </c>
      <c r="AG60" s="28">
        <f t="shared" si="0"/>
        <v>200</v>
      </c>
      <c r="AH60" s="28" t="e">
        <f t="shared" si="1"/>
        <v>#REF!</v>
      </c>
      <c r="AI60" s="28" t="e">
        <f>IF(AH60="", "", IF(AH60&lt;='Basic Data Entry Sheet'!#REF!, 'Basic Data Entry Sheet'!#REF!, IF(AH60&lt;='Basic Data Entry Sheet'!#REF!, 'Basic Data Entry Sheet'!#REF!, IF(AH60&lt;='Basic Data Entry Sheet'!#REF!, 'Basic Data Entry Sheet'!#REF!, IF(AH60&lt;='Basic Data Entry Sheet'!#REF!, 'Basic Data Entry Sheet'!#REF!, IF(AH60&lt;='Basic Data Entry Sheet'!#REF!, 'Basic Data Entry Sheet'!#REF!, IF(AH60&lt;='Basic Data Entry Sheet'!#REF!, 'Basic Data Entry Sheet'!#REF!, IF(AH60&lt;='Basic Data Entry Sheet'!#REF!, 'Basic Data Entry Sheet'!#REF!, 'Basic Data Entry Sheet'!#REF!))))))))</f>
        <v>#REF!</v>
      </c>
      <c r="AJ60" s="28" t="e">
        <f t="shared" si="2"/>
        <v>#REF!</v>
      </c>
      <c r="AK60" s="28">
        <f>IF('Basic Data Entry Sheet'!M52="", "", 'Basic Data Entry Sheet'!M52)</f>
        <v>230</v>
      </c>
      <c r="AL60" s="25">
        <f>IF('Basic Data Entry Sheet'!N52="", "", 'Basic Data Entry Sheet'!N52)</f>
        <v>1173</v>
      </c>
    </row>
    <row r="61" spans="1:38">
      <c r="A61" s="27">
        <v>52</v>
      </c>
      <c r="B61" s="25" t="str">
        <f>IF('Basic Data Entry Sheet'!B53="", "", 'Basic Data Entry Sheet'!B53)</f>
        <v>zz</v>
      </c>
      <c r="C61" s="28">
        <f>IF('Basic Data Entry Sheet'!C53="", "", 'Basic Data Entry Sheet'!C53)</f>
        <v>10</v>
      </c>
      <c r="D61" s="28" t="e">
        <f>IF(C61="", "", C61/'Basic Data Entry Sheet'!#REF!*100)</f>
        <v>#REF!</v>
      </c>
      <c r="E61" s="28" t="e">
        <f>IF(D61="", "", IF(D61&lt;='Basic Data Entry Sheet'!#REF!, 'Basic Data Entry Sheet'!#REF!, IF(D61&lt;='Basic Data Entry Sheet'!#REF!, 'Basic Data Entry Sheet'!#REF!, IF(D61&lt;='Basic Data Entry Sheet'!#REF!, 'Basic Data Entry Sheet'!#REF!, IF(D61&lt;='Basic Data Entry Sheet'!#REF!, 'Basic Data Entry Sheet'!#REF!, IF(D61&lt;='Basic Data Entry Sheet'!#REF!, 'Basic Data Entry Sheet'!#REF!, IF(D61&lt;='Basic Data Entry Sheet'!#REF!, 'Basic Data Entry Sheet'!#REF!, IF(D61&lt;='Basic Data Entry Sheet'!#REF!, 'Basic Data Entry Sheet'!#REF!, 'Basic Data Entry Sheet'!#REF!))))))))</f>
        <v>#REF!</v>
      </c>
      <c r="F61" s="28">
        <f>IF('Basic Data Entry Sheet'!D53="", "", 'Basic Data Entry Sheet'!D53)</f>
        <v>10</v>
      </c>
      <c r="G61" s="28" t="e">
        <f>IF(F61="", "", F61/'Basic Data Entry Sheet'!#REF!*100)</f>
        <v>#REF!</v>
      </c>
      <c r="H61" s="28" t="e">
        <f>IF(G61="", "", IF(G61&lt;='Basic Data Entry Sheet'!#REF!, 'Basic Data Entry Sheet'!#REF!, IF(G61&lt;='Basic Data Entry Sheet'!#REF!, 'Basic Data Entry Sheet'!#REF!, IF(G61&lt;='Basic Data Entry Sheet'!#REF!, 'Basic Data Entry Sheet'!#REF!, IF(G61&lt;='Basic Data Entry Sheet'!#REF!, 'Basic Data Entry Sheet'!#REF!, IF(G61&lt;='Basic Data Entry Sheet'!#REF!, 'Basic Data Entry Sheet'!#REF!, IF(G61&lt;='Basic Data Entry Sheet'!#REF!, 'Basic Data Entry Sheet'!#REF!, IF(G61&lt;='Basic Data Entry Sheet'!#REF!, 'Basic Data Entry Sheet'!#REF!, 'Basic Data Entry Sheet'!#REF!))))))))</f>
        <v>#REF!</v>
      </c>
      <c r="I61" s="28">
        <f>IF('Basic Data Entry Sheet'!E53="", "", 'Basic Data Entry Sheet'!E53)</f>
        <v>10</v>
      </c>
      <c r="J61" s="28" t="e">
        <f>IF(I61="", "", I61/'Basic Data Entry Sheet'!#REF!*100)</f>
        <v>#REF!</v>
      </c>
      <c r="K61" s="28" t="e">
        <f>IF(J61="", "", IF(J61&lt;='Basic Data Entry Sheet'!#REF!, 'Basic Data Entry Sheet'!#REF!, IF(J61&lt;='Basic Data Entry Sheet'!#REF!, 'Basic Data Entry Sheet'!#REF!, IF(J61&lt;='Basic Data Entry Sheet'!#REF!, 'Basic Data Entry Sheet'!#REF!, IF(J61&lt;='Basic Data Entry Sheet'!#REF!, 'Basic Data Entry Sheet'!#REF!, IF(J61&lt;='Basic Data Entry Sheet'!#REF!, 'Basic Data Entry Sheet'!#REF!, IF(J61&lt;='Basic Data Entry Sheet'!#REF!, 'Basic Data Entry Sheet'!#REF!, IF(J61&lt;='Basic Data Entry Sheet'!#REF!, 'Basic Data Entry Sheet'!#REF!, 'Basic Data Entry Sheet'!#REF!))))))))</f>
        <v>#REF!</v>
      </c>
      <c r="L61" s="28">
        <f>IF('Basic Data Entry Sheet'!F53="", "", 'Basic Data Entry Sheet'!F53)</f>
        <v>10</v>
      </c>
      <c r="M61" s="28" t="e">
        <f>IF(L61="", "", L61/'Basic Data Entry Sheet'!#REF!*100)</f>
        <v>#REF!</v>
      </c>
      <c r="N61" s="28" t="e">
        <f>IF(M61="", "", IF(M61&lt;='Basic Data Entry Sheet'!#REF!, 'Basic Data Entry Sheet'!#REF!, IF(M61&lt;='Basic Data Entry Sheet'!#REF!, 'Basic Data Entry Sheet'!#REF!, IF(M61&lt;='Basic Data Entry Sheet'!#REF!, 'Basic Data Entry Sheet'!#REF!, IF(M61&lt;='Basic Data Entry Sheet'!#REF!, 'Basic Data Entry Sheet'!#REF!, IF(M61&lt;='Basic Data Entry Sheet'!#REF!, 'Basic Data Entry Sheet'!#REF!, IF(M61&lt;='Basic Data Entry Sheet'!#REF!, 'Basic Data Entry Sheet'!#REF!, IF(M61&lt;='Basic Data Entry Sheet'!#REF!, 'Basic Data Entry Sheet'!#REF!, 'Basic Data Entry Sheet'!#REF!))))))))</f>
        <v>#REF!</v>
      </c>
      <c r="O61" s="28">
        <f>IF('Basic Data Entry Sheet'!G53="", "", 'Basic Data Entry Sheet'!G53)</f>
        <v>10</v>
      </c>
      <c r="P61" s="28" t="e">
        <f>IF(O61="", "", O61/'Basic Data Entry Sheet'!#REF!*100)</f>
        <v>#REF!</v>
      </c>
      <c r="Q61" s="28" t="e">
        <f>IF(P61="", "", IF(P61&lt;='Basic Data Entry Sheet'!#REF!, 'Basic Data Entry Sheet'!#REF!, IF(P61&lt;='Basic Data Entry Sheet'!#REF!, 'Basic Data Entry Sheet'!#REF!, IF(P61&lt;='Basic Data Entry Sheet'!#REF!, 'Basic Data Entry Sheet'!#REF!, IF(P61&lt;='Basic Data Entry Sheet'!#REF!, 'Basic Data Entry Sheet'!#REF!, IF(P61&lt;='Basic Data Entry Sheet'!#REF!, 'Basic Data Entry Sheet'!#REF!, IF(P61&lt;='Basic Data Entry Sheet'!#REF!, 'Basic Data Entry Sheet'!#REF!, IF(P61&lt;='Basic Data Entry Sheet'!#REF!, 'Basic Data Entry Sheet'!#REF!, 'Basic Data Entry Sheet'!#REF!))))))))</f>
        <v>#REF!</v>
      </c>
      <c r="R61" s="28">
        <f>IF('Basic Data Entry Sheet'!H53="", "", 'Basic Data Entry Sheet'!H53)</f>
        <v>10</v>
      </c>
      <c r="S61" s="28" t="e">
        <f>IF(R61="", "", R61/'Basic Data Entry Sheet'!#REF!*100)</f>
        <v>#REF!</v>
      </c>
      <c r="T61" s="28" t="e">
        <f>IF(S61="", "", IF(S61&lt;='Basic Data Entry Sheet'!#REF!, 'Basic Data Entry Sheet'!#REF!, IF(S61&lt;='Basic Data Entry Sheet'!#REF!, 'Basic Data Entry Sheet'!#REF!, IF(S61&lt;='Basic Data Entry Sheet'!#REF!, 'Basic Data Entry Sheet'!#REF!, IF(S61&lt;='Basic Data Entry Sheet'!#REF!, 'Basic Data Entry Sheet'!#REF!, IF(S61&lt;='Basic Data Entry Sheet'!#REF!, 'Basic Data Entry Sheet'!#REF!, IF(S61&lt;='Basic Data Entry Sheet'!#REF!, 'Basic Data Entry Sheet'!#REF!, IF(S61&lt;='Basic Data Entry Sheet'!#REF!, 'Basic Data Entry Sheet'!#REF!, 'Basic Data Entry Sheet'!#REF!))))))))</f>
        <v>#REF!</v>
      </c>
      <c r="U61" s="28">
        <f>IF('Basic Data Entry Sheet'!I53="", "", 'Basic Data Entry Sheet'!I53)</f>
        <v>10</v>
      </c>
      <c r="V61" s="28" t="e">
        <f>IF(U61="", "", U61/'Basic Data Entry Sheet'!#REF!*100)</f>
        <v>#REF!</v>
      </c>
      <c r="W61" s="28" t="e">
        <f>IF(V61="", "", IF(V61&lt;='Basic Data Entry Sheet'!#REF!, 'Basic Data Entry Sheet'!#REF!, IF(V61&lt;='Basic Data Entry Sheet'!#REF!, 'Basic Data Entry Sheet'!#REF!, IF(V61&lt;='Basic Data Entry Sheet'!#REF!, 'Basic Data Entry Sheet'!#REF!, IF(V61&lt;='Basic Data Entry Sheet'!#REF!, 'Basic Data Entry Sheet'!#REF!, IF(V61&lt;='Basic Data Entry Sheet'!#REF!, 'Basic Data Entry Sheet'!#REF!, IF(V61&lt;='Basic Data Entry Sheet'!#REF!, 'Basic Data Entry Sheet'!#REF!, IF(V61&lt;='Basic Data Entry Sheet'!#REF!, 'Basic Data Entry Sheet'!#REF!, 'Basic Data Entry Sheet'!#REF!))))))))</f>
        <v>#REF!</v>
      </c>
      <c r="X61" s="28">
        <f>IF('Basic Data Entry Sheet'!J53="", "", 'Basic Data Entry Sheet'!J53)</f>
        <v>10</v>
      </c>
      <c r="Y61" s="28" t="e">
        <f>IF(X61="", "", X61/'Basic Data Entry Sheet'!#REF!*100)</f>
        <v>#REF!</v>
      </c>
      <c r="Z61" s="28" t="e">
        <f>IF(Y61="", "", IF(Y61&lt;='Basic Data Entry Sheet'!#REF!, 'Basic Data Entry Sheet'!#REF!, IF(Y61&lt;='Basic Data Entry Sheet'!#REF!, 'Basic Data Entry Sheet'!#REF!, IF(Y61&lt;='Basic Data Entry Sheet'!#REF!, 'Basic Data Entry Sheet'!#REF!, IF(Y61&lt;='Basic Data Entry Sheet'!#REF!, 'Basic Data Entry Sheet'!#REF!, IF(Y61&lt;='Basic Data Entry Sheet'!#REF!, 'Basic Data Entry Sheet'!#REF!, IF(Y61&lt;='Basic Data Entry Sheet'!#REF!, 'Basic Data Entry Sheet'!#REF!, IF(Y61&lt;='Basic Data Entry Sheet'!#REF!, 'Basic Data Entry Sheet'!#REF!, 'Basic Data Entry Sheet'!#REF!))))))))</f>
        <v>#REF!</v>
      </c>
      <c r="AA61" s="28">
        <f>IF('Basic Data Entry Sheet'!K53="", "", 'Basic Data Entry Sheet'!K53)</f>
        <v>10</v>
      </c>
      <c r="AB61" s="28" t="e">
        <f>IF(AA61="", "", AA61/'Basic Data Entry Sheet'!#REF!*100)</f>
        <v>#REF!</v>
      </c>
      <c r="AC61" s="28" t="e">
        <f>IF(AB61="", "", IF(AB61&lt;='Basic Data Entry Sheet'!#REF!, 'Basic Data Entry Sheet'!#REF!, IF(AB61&lt;='Basic Data Entry Sheet'!#REF!, 'Basic Data Entry Sheet'!#REF!, IF(AB61&lt;='Basic Data Entry Sheet'!#REF!, 'Basic Data Entry Sheet'!#REF!, IF(AB61&lt;='Basic Data Entry Sheet'!#REF!, 'Basic Data Entry Sheet'!#REF!, IF(AB61&lt;='Basic Data Entry Sheet'!#REF!, 'Basic Data Entry Sheet'!#REF!, IF(AB61&lt;='Basic Data Entry Sheet'!#REF!, 'Basic Data Entry Sheet'!#REF!, IF(AB61&lt;='Basic Data Entry Sheet'!#REF!, 'Basic Data Entry Sheet'!#REF!, 'Basic Data Entry Sheet'!#REF!))))))))</f>
        <v>#REF!</v>
      </c>
      <c r="AD61" s="28">
        <f>IF('Basic Data Entry Sheet'!L53="", "", 'Basic Data Entry Sheet'!L53)</f>
        <v>10</v>
      </c>
      <c r="AE61" s="28" t="e">
        <f>IF(AD61="", "", AD61/'Basic Data Entry Sheet'!#REF!*100)</f>
        <v>#REF!</v>
      </c>
      <c r="AF61" s="28" t="e">
        <f>IF(AE61="", "", IF(AE61&lt;='Basic Data Entry Sheet'!#REF!, 'Basic Data Entry Sheet'!#REF!, IF(AE61&lt;='Basic Data Entry Sheet'!#REF!, 'Basic Data Entry Sheet'!#REF!, IF(AE61&lt;='Basic Data Entry Sheet'!#REF!, 'Basic Data Entry Sheet'!#REF!, IF(AE61&lt;='Basic Data Entry Sheet'!#REF!, 'Basic Data Entry Sheet'!#REF!, IF(AE61&lt;='Basic Data Entry Sheet'!#REF!, 'Basic Data Entry Sheet'!#REF!, IF(AE61&lt;='Basic Data Entry Sheet'!#REF!, 'Basic Data Entry Sheet'!#REF!, IF(AE61&lt;='Basic Data Entry Sheet'!#REF!, 'Basic Data Entry Sheet'!#REF!, 'Basic Data Entry Sheet'!#REF!))))))))</f>
        <v>#REF!</v>
      </c>
      <c r="AG61" s="28">
        <f t="shared" si="0"/>
        <v>100</v>
      </c>
      <c r="AH61" s="28" t="e">
        <f t="shared" si="1"/>
        <v>#REF!</v>
      </c>
      <c r="AI61" s="28" t="e">
        <f>IF(AH61="", "", IF(AH61&lt;='Basic Data Entry Sheet'!#REF!, 'Basic Data Entry Sheet'!#REF!, IF(AH61&lt;='Basic Data Entry Sheet'!#REF!, 'Basic Data Entry Sheet'!#REF!, IF(AH61&lt;='Basic Data Entry Sheet'!#REF!, 'Basic Data Entry Sheet'!#REF!, IF(AH61&lt;='Basic Data Entry Sheet'!#REF!, 'Basic Data Entry Sheet'!#REF!, IF(AH61&lt;='Basic Data Entry Sheet'!#REF!, 'Basic Data Entry Sheet'!#REF!, IF(AH61&lt;='Basic Data Entry Sheet'!#REF!, 'Basic Data Entry Sheet'!#REF!, IF(AH61&lt;='Basic Data Entry Sheet'!#REF!, 'Basic Data Entry Sheet'!#REF!, 'Basic Data Entry Sheet'!#REF!))))))))</f>
        <v>#REF!</v>
      </c>
      <c r="AJ61" s="28" t="e">
        <f t="shared" si="2"/>
        <v>#REF!</v>
      </c>
      <c r="AK61" s="28">
        <f>IF('Basic Data Entry Sheet'!M53="", "", 'Basic Data Entry Sheet'!M53)</f>
        <v>211</v>
      </c>
      <c r="AL61" s="25">
        <f>IF('Basic Data Entry Sheet'!N53="", "", 'Basic Data Entry Sheet'!N53)</f>
        <v>1174</v>
      </c>
    </row>
    <row r="62" spans="1:38">
      <c r="A62" s="27">
        <v>53</v>
      </c>
      <c r="B62" s="25" t="str">
        <f>IF('Basic Data Entry Sheet'!B54="", "", 'Basic Data Entry Sheet'!B54)</f>
        <v>ab</v>
      </c>
      <c r="C62" s="28">
        <f>IF('Basic Data Entry Sheet'!C54="", "", 'Basic Data Entry Sheet'!C54)</f>
        <v>0</v>
      </c>
      <c r="D62" s="28" t="e">
        <f>IF(C62="", "", C62/'Basic Data Entry Sheet'!#REF!*100)</f>
        <v>#REF!</v>
      </c>
      <c r="E62" s="28" t="e">
        <f>IF(D62="", "", IF(D62&lt;='Basic Data Entry Sheet'!#REF!, 'Basic Data Entry Sheet'!#REF!, IF(D62&lt;='Basic Data Entry Sheet'!#REF!, 'Basic Data Entry Sheet'!#REF!, IF(D62&lt;='Basic Data Entry Sheet'!#REF!, 'Basic Data Entry Sheet'!#REF!, IF(D62&lt;='Basic Data Entry Sheet'!#REF!, 'Basic Data Entry Sheet'!#REF!, IF(D62&lt;='Basic Data Entry Sheet'!#REF!, 'Basic Data Entry Sheet'!#REF!, IF(D62&lt;='Basic Data Entry Sheet'!#REF!, 'Basic Data Entry Sheet'!#REF!, IF(D62&lt;='Basic Data Entry Sheet'!#REF!, 'Basic Data Entry Sheet'!#REF!, 'Basic Data Entry Sheet'!#REF!))))))))</f>
        <v>#REF!</v>
      </c>
      <c r="F62" s="28">
        <f>IF('Basic Data Entry Sheet'!D54="", "", 'Basic Data Entry Sheet'!D54)</f>
        <v>0</v>
      </c>
      <c r="G62" s="28" t="e">
        <f>IF(F62="", "", F62/'Basic Data Entry Sheet'!#REF!*100)</f>
        <v>#REF!</v>
      </c>
      <c r="H62" s="28" t="e">
        <f>IF(G62="", "", IF(G62&lt;='Basic Data Entry Sheet'!#REF!, 'Basic Data Entry Sheet'!#REF!, IF(G62&lt;='Basic Data Entry Sheet'!#REF!, 'Basic Data Entry Sheet'!#REF!, IF(G62&lt;='Basic Data Entry Sheet'!#REF!, 'Basic Data Entry Sheet'!#REF!, IF(G62&lt;='Basic Data Entry Sheet'!#REF!, 'Basic Data Entry Sheet'!#REF!, IF(G62&lt;='Basic Data Entry Sheet'!#REF!, 'Basic Data Entry Sheet'!#REF!, IF(G62&lt;='Basic Data Entry Sheet'!#REF!, 'Basic Data Entry Sheet'!#REF!, IF(G62&lt;='Basic Data Entry Sheet'!#REF!, 'Basic Data Entry Sheet'!#REF!, 'Basic Data Entry Sheet'!#REF!))))))))</f>
        <v>#REF!</v>
      </c>
      <c r="I62" s="28">
        <f>IF('Basic Data Entry Sheet'!E54="", "", 'Basic Data Entry Sheet'!E54)</f>
        <v>0</v>
      </c>
      <c r="J62" s="28" t="e">
        <f>IF(I62="", "", I62/'Basic Data Entry Sheet'!#REF!*100)</f>
        <v>#REF!</v>
      </c>
      <c r="K62" s="28" t="e">
        <f>IF(J62="", "", IF(J62&lt;='Basic Data Entry Sheet'!#REF!, 'Basic Data Entry Sheet'!#REF!, IF(J62&lt;='Basic Data Entry Sheet'!#REF!, 'Basic Data Entry Sheet'!#REF!, IF(J62&lt;='Basic Data Entry Sheet'!#REF!, 'Basic Data Entry Sheet'!#REF!, IF(J62&lt;='Basic Data Entry Sheet'!#REF!, 'Basic Data Entry Sheet'!#REF!, IF(J62&lt;='Basic Data Entry Sheet'!#REF!, 'Basic Data Entry Sheet'!#REF!, IF(J62&lt;='Basic Data Entry Sheet'!#REF!, 'Basic Data Entry Sheet'!#REF!, IF(J62&lt;='Basic Data Entry Sheet'!#REF!, 'Basic Data Entry Sheet'!#REF!, 'Basic Data Entry Sheet'!#REF!))))))))</f>
        <v>#REF!</v>
      </c>
      <c r="L62" s="28">
        <f>IF('Basic Data Entry Sheet'!F54="", "", 'Basic Data Entry Sheet'!F54)</f>
        <v>0</v>
      </c>
      <c r="M62" s="28" t="e">
        <f>IF(L62="", "", L62/'Basic Data Entry Sheet'!#REF!*100)</f>
        <v>#REF!</v>
      </c>
      <c r="N62" s="28" t="e">
        <f>IF(M62="", "", IF(M62&lt;='Basic Data Entry Sheet'!#REF!, 'Basic Data Entry Sheet'!#REF!, IF(M62&lt;='Basic Data Entry Sheet'!#REF!, 'Basic Data Entry Sheet'!#REF!, IF(M62&lt;='Basic Data Entry Sheet'!#REF!, 'Basic Data Entry Sheet'!#REF!, IF(M62&lt;='Basic Data Entry Sheet'!#REF!, 'Basic Data Entry Sheet'!#REF!, IF(M62&lt;='Basic Data Entry Sheet'!#REF!, 'Basic Data Entry Sheet'!#REF!, IF(M62&lt;='Basic Data Entry Sheet'!#REF!, 'Basic Data Entry Sheet'!#REF!, IF(M62&lt;='Basic Data Entry Sheet'!#REF!, 'Basic Data Entry Sheet'!#REF!, 'Basic Data Entry Sheet'!#REF!))))))))</f>
        <v>#REF!</v>
      </c>
      <c r="O62" s="28">
        <f>IF('Basic Data Entry Sheet'!G54="", "", 'Basic Data Entry Sheet'!G54)</f>
        <v>0</v>
      </c>
      <c r="P62" s="28" t="e">
        <f>IF(O62="", "", O62/'Basic Data Entry Sheet'!#REF!*100)</f>
        <v>#REF!</v>
      </c>
      <c r="Q62" s="28" t="e">
        <f>IF(P62="", "", IF(P62&lt;='Basic Data Entry Sheet'!#REF!, 'Basic Data Entry Sheet'!#REF!, IF(P62&lt;='Basic Data Entry Sheet'!#REF!, 'Basic Data Entry Sheet'!#REF!, IF(P62&lt;='Basic Data Entry Sheet'!#REF!, 'Basic Data Entry Sheet'!#REF!, IF(P62&lt;='Basic Data Entry Sheet'!#REF!, 'Basic Data Entry Sheet'!#REF!, IF(P62&lt;='Basic Data Entry Sheet'!#REF!, 'Basic Data Entry Sheet'!#REF!, IF(P62&lt;='Basic Data Entry Sheet'!#REF!, 'Basic Data Entry Sheet'!#REF!, IF(P62&lt;='Basic Data Entry Sheet'!#REF!, 'Basic Data Entry Sheet'!#REF!, 'Basic Data Entry Sheet'!#REF!))))))))</f>
        <v>#REF!</v>
      </c>
      <c r="R62" s="28">
        <f>IF('Basic Data Entry Sheet'!H54="", "", 'Basic Data Entry Sheet'!H54)</f>
        <v>0</v>
      </c>
      <c r="S62" s="28" t="e">
        <f>IF(R62="", "", R62/'Basic Data Entry Sheet'!#REF!*100)</f>
        <v>#REF!</v>
      </c>
      <c r="T62" s="28" t="e">
        <f>IF(S62="", "", IF(S62&lt;='Basic Data Entry Sheet'!#REF!, 'Basic Data Entry Sheet'!#REF!, IF(S62&lt;='Basic Data Entry Sheet'!#REF!, 'Basic Data Entry Sheet'!#REF!, IF(S62&lt;='Basic Data Entry Sheet'!#REF!, 'Basic Data Entry Sheet'!#REF!, IF(S62&lt;='Basic Data Entry Sheet'!#REF!, 'Basic Data Entry Sheet'!#REF!, IF(S62&lt;='Basic Data Entry Sheet'!#REF!, 'Basic Data Entry Sheet'!#REF!, IF(S62&lt;='Basic Data Entry Sheet'!#REF!, 'Basic Data Entry Sheet'!#REF!, IF(S62&lt;='Basic Data Entry Sheet'!#REF!, 'Basic Data Entry Sheet'!#REF!, 'Basic Data Entry Sheet'!#REF!))))))))</f>
        <v>#REF!</v>
      </c>
      <c r="U62" s="28">
        <f>IF('Basic Data Entry Sheet'!I54="", "", 'Basic Data Entry Sheet'!I54)</f>
        <v>0</v>
      </c>
      <c r="V62" s="28" t="e">
        <f>IF(U62="", "", U62/'Basic Data Entry Sheet'!#REF!*100)</f>
        <v>#REF!</v>
      </c>
      <c r="W62" s="28" t="e">
        <f>IF(V62="", "", IF(V62&lt;='Basic Data Entry Sheet'!#REF!, 'Basic Data Entry Sheet'!#REF!, IF(V62&lt;='Basic Data Entry Sheet'!#REF!, 'Basic Data Entry Sheet'!#REF!, IF(V62&lt;='Basic Data Entry Sheet'!#REF!, 'Basic Data Entry Sheet'!#REF!, IF(V62&lt;='Basic Data Entry Sheet'!#REF!, 'Basic Data Entry Sheet'!#REF!, IF(V62&lt;='Basic Data Entry Sheet'!#REF!, 'Basic Data Entry Sheet'!#REF!, IF(V62&lt;='Basic Data Entry Sheet'!#REF!, 'Basic Data Entry Sheet'!#REF!, IF(V62&lt;='Basic Data Entry Sheet'!#REF!, 'Basic Data Entry Sheet'!#REF!, 'Basic Data Entry Sheet'!#REF!))))))))</f>
        <v>#REF!</v>
      </c>
      <c r="X62" s="28">
        <f>IF('Basic Data Entry Sheet'!J54="", "", 'Basic Data Entry Sheet'!J54)</f>
        <v>0</v>
      </c>
      <c r="Y62" s="28" t="e">
        <f>IF(X62="", "", X62/'Basic Data Entry Sheet'!#REF!*100)</f>
        <v>#REF!</v>
      </c>
      <c r="Z62" s="28" t="e">
        <f>IF(Y62="", "", IF(Y62&lt;='Basic Data Entry Sheet'!#REF!, 'Basic Data Entry Sheet'!#REF!, IF(Y62&lt;='Basic Data Entry Sheet'!#REF!, 'Basic Data Entry Sheet'!#REF!, IF(Y62&lt;='Basic Data Entry Sheet'!#REF!, 'Basic Data Entry Sheet'!#REF!, IF(Y62&lt;='Basic Data Entry Sheet'!#REF!, 'Basic Data Entry Sheet'!#REF!, IF(Y62&lt;='Basic Data Entry Sheet'!#REF!, 'Basic Data Entry Sheet'!#REF!, IF(Y62&lt;='Basic Data Entry Sheet'!#REF!, 'Basic Data Entry Sheet'!#REF!, IF(Y62&lt;='Basic Data Entry Sheet'!#REF!, 'Basic Data Entry Sheet'!#REF!, 'Basic Data Entry Sheet'!#REF!))))))))</f>
        <v>#REF!</v>
      </c>
      <c r="AA62" s="28">
        <f>IF('Basic Data Entry Sheet'!K54="", "", 'Basic Data Entry Sheet'!K54)</f>
        <v>0</v>
      </c>
      <c r="AB62" s="28" t="e">
        <f>IF(AA62="", "", AA62/'Basic Data Entry Sheet'!#REF!*100)</f>
        <v>#REF!</v>
      </c>
      <c r="AC62" s="28" t="e">
        <f>IF(AB62="", "", IF(AB62&lt;='Basic Data Entry Sheet'!#REF!, 'Basic Data Entry Sheet'!#REF!, IF(AB62&lt;='Basic Data Entry Sheet'!#REF!, 'Basic Data Entry Sheet'!#REF!, IF(AB62&lt;='Basic Data Entry Sheet'!#REF!, 'Basic Data Entry Sheet'!#REF!, IF(AB62&lt;='Basic Data Entry Sheet'!#REF!, 'Basic Data Entry Sheet'!#REF!, IF(AB62&lt;='Basic Data Entry Sheet'!#REF!, 'Basic Data Entry Sheet'!#REF!, IF(AB62&lt;='Basic Data Entry Sheet'!#REF!, 'Basic Data Entry Sheet'!#REF!, IF(AB62&lt;='Basic Data Entry Sheet'!#REF!, 'Basic Data Entry Sheet'!#REF!, 'Basic Data Entry Sheet'!#REF!))))))))</f>
        <v>#REF!</v>
      </c>
      <c r="AD62" s="28">
        <f>IF('Basic Data Entry Sheet'!L54="", "", 'Basic Data Entry Sheet'!L54)</f>
        <v>0</v>
      </c>
      <c r="AE62" s="28" t="e">
        <f>IF(AD62="", "", AD62/'Basic Data Entry Sheet'!#REF!*100)</f>
        <v>#REF!</v>
      </c>
      <c r="AF62" s="28" t="e">
        <f>IF(AE62="", "", IF(AE62&lt;='Basic Data Entry Sheet'!#REF!, 'Basic Data Entry Sheet'!#REF!, IF(AE62&lt;='Basic Data Entry Sheet'!#REF!, 'Basic Data Entry Sheet'!#REF!, IF(AE62&lt;='Basic Data Entry Sheet'!#REF!, 'Basic Data Entry Sheet'!#REF!, IF(AE62&lt;='Basic Data Entry Sheet'!#REF!, 'Basic Data Entry Sheet'!#REF!, IF(AE62&lt;='Basic Data Entry Sheet'!#REF!, 'Basic Data Entry Sheet'!#REF!, IF(AE62&lt;='Basic Data Entry Sheet'!#REF!, 'Basic Data Entry Sheet'!#REF!, IF(AE62&lt;='Basic Data Entry Sheet'!#REF!, 'Basic Data Entry Sheet'!#REF!, 'Basic Data Entry Sheet'!#REF!))))))))</f>
        <v>#REF!</v>
      </c>
      <c r="AG62" s="28">
        <f t="shared" si="0"/>
        <v>0</v>
      </c>
      <c r="AH62" s="28" t="e">
        <f t="shared" si="1"/>
        <v>#REF!</v>
      </c>
      <c r="AI62" s="28" t="e">
        <f>IF(AH62="", "", IF(AH62&lt;='Basic Data Entry Sheet'!#REF!, 'Basic Data Entry Sheet'!#REF!, IF(AH62&lt;='Basic Data Entry Sheet'!#REF!, 'Basic Data Entry Sheet'!#REF!, IF(AH62&lt;='Basic Data Entry Sheet'!#REF!, 'Basic Data Entry Sheet'!#REF!, IF(AH62&lt;='Basic Data Entry Sheet'!#REF!, 'Basic Data Entry Sheet'!#REF!, IF(AH62&lt;='Basic Data Entry Sheet'!#REF!, 'Basic Data Entry Sheet'!#REF!, IF(AH62&lt;='Basic Data Entry Sheet'!#REF!, 'Basic Data Entry Sheet'!#REF!, IF(AH62&lt;='Basic Data Entry Sheet'!#REF!, 'Basic Data Entry Sheet'!#REF!, 'Basic Data Entry Sheet'!#REF!))))))))</f>
        <v>#REF!</v>
      </c>
      <c r="AJ62" s="28" t="e">
        <f t="shared" si="2"/>
        <v>#REF!</v>
      </c>
      <c r="AK62" s="28">
        <f>IF('Basic Data Entry Sheet'!M54="", "", 'Basic Data Entry Sheet'!M54)</f>
        <v>212</v>
      </c>
      <c r="AL62" s="25">
        <f>IF('Basic Data Entry Sheet'!N54="", "", 'Basic Data Entry Sheet'!N54)</f>
        <v>1175</v>
      </c>
    </row>
    <row r="63" spans="1:38">
      <c r="A63" s="27">
        <v>54</v>
      </c>
      <c r="B63" s="25" t="str">
        <f>IF('Basic Data Entry Sheet'!B55="", "", 'Basic Data Entry Sheet'!B55)</f>
        <v>ac</v>
      </c>
      <c r="C63" s="28">
        <f>IF('Basic Data Entry Sheet'!C55="", "", 'Basic Data Entry Sheet'!C55)</f>
        <v>50</v>
      </c>
      <c r="D63" s="28" t="e">
        <f>IF(C63="", "", C63/'Basic Data Entry Sheet'!#REF!*100)</f>
        <v>#REF!</v>
      </c>
      <c r="E63" s="28" t="e">
        <f>IF(D63="", "", IF(D63&lt;='Basic Data Entry Sheet'!#REF!, 'Basic Data Entry Sheet'!#REF!, IF(D63&lt;='Basic Data Entry Sheet'!#REF!, 'Basic Data Entry Sheet'!#REF!, IF(D63&lt;='Basic Data Entry Sheet'!#REF!, 'Basic Data Entry Sheet'!#REF!, IF(D63&lt;='Basic Data Entry Sheet'!#REF!, 'Basic Data Entry Sheet'!#REF!, IF(D63&lt;='Basic Data Entry Sheet'!#REF!, 'Basic Data Entry Sheet'!#REF!, IF(D63&lt;='Basic Data Entry Sheet'!#REF!, 'Basic Data Entry Sheet'!#REF!, IF(D63&lt;='Basic Data Entry Sheet'!#REF!, 'Basic Data Entry Sheet'!#REF!, 'Basic Data Entry Sheet'!#REF!))))))))</f>
        <v>#REF!</v>
      </c>
      <c r="F63" s="28">
        <f>IF('Basic Data Entry Sheet'!D55="", "", 'Basic Data Entry Sheet'!D55)</f>
        <v>50</v>
      </c>
      <c r="G63" s="28" t="e">
        <f>IF(F63="", "", F63/'Basic Data Entry Sheet'!#REF!*100)</f>
        <v>#REF!</v>
      </c>
      <c r="H63" s="28" t="e">
        <f>IF(G63="", "", IF(G63&lt;='Basic Data Entry Sheet'!#REF!, 'Basic Data Entry Sheet'!#REF!, IF(G63&lt;='Basic Data Entry Sheet'!#REF!, 'Basic Data Entry Sheet'!#REF!, IF(G63&lt;='Basic Data Entry Sheet'!#REF!, 'Basic Data Entry Sheet'!#REF!, IF(G63&lt;='Basic Data Entry Sheet'!#REF!, 'Basic Data Entry Sheet'!#REF!, IF(G63&lt;='Basic Data Entry Sheet'!#REF!, 'Basic Data Entry Sheet'!#REF!, IF(G63&lt;='Basic Data Entry Sheet'!#REF!, 'Basic Data Entry Sheet'!#REF!, IF(G63&lt;='Basic Data Entry Sheet'!#REF!, 'Basic Data Entry Sheet'!#REF!, 'Basic Data Entry Sheet'!#REF!))))))))</f>
        <v>#REF!</v>
      </c>
      <c r="I63" s="28">
        <f>IF('Basic Data Entry Sheet'!E55="", "", 'Basic Data Entry Sheet'!E55)</f>
        <v>50</v>
      </c>
      <c r="J63" s="28" t="e">
        <f>IF(I63="", "", I63/'Basic Data Entry Sheet'!#REF!*100)</f>
        <v>#REF!</v>
      </c>
      <c r="K63" s="28" t="e">
        <f>IF(J63="", "", IF(J63&lt;='Basic Data Entry Sheet'!#REF!, 'Basic Data Entry Sheet'!#REF!, IF(J63&lt;='Basic Data Entry Sheet'!#REF!, 'Basic Data Entry Sheet'!#REF!, IF(J63&lt;='Basic Data Entry Sheet'!#REF!, 'Basic Data Entry Sheet'!#REF!, IF(J63&lt;='Basic Data Entry Sheet'!#REF!, 'Basic Data Entry Sheet'!#REF!, IF(J63&lt;='Basic Data Entry Sheet'!#REF!, 'Basic Data Entry Sheet'!#REF!, IF(J63&lt;='Basic Data Entry Sheet'!#REF!, 'Basic Data Entry Sheet'!#REF!, IF(J63&lt;='Basic Data Entry Sheet'!#REF!, 'Basic Data Entry Sheet'!#REF!, 'Basic Data Entry Sheet'!#REF!))))))))</f>
        <v>#REF!</v>
      </c>
      <c r="L63" s="28">
        <f>IF('Basic Data Entry Sheet'!F55="", "", 'Basic Data Entry Sheet'!F55)</f>
        <v>50</v>
      </c>
      <c r="M63" s="28" t="e">
        <f>IF(L63="", "", L63/'Basic Data Entry Sheet'!#REF!*100)</f>
        <v>#REF!</v>
      </c>
      <c r="N63" s="28" t="e">
        <f>IF(M63="", "", IF(M63&lt;='Basic Data Entry Sheet'!#REF!, 'Basic Data Entry Sheet'!#REF!, IF(M63&lt;='Basic Data Entry Sheet'!#REF!, 'Basic Data Entry Sheet'!#REF!, IF(M63&lt;='Basic Data Entry Sheet'!#REF!, 'Basic Data Entry Sheet'!#REF!, IF(M63&lt;='Basic Data Entry Sheet'!#REF!, 'Basic Data Entry Sheet'!#REF!, IF(M63&lt;='Basic Data Entry Sheet'!#REF!, 'Basic Data Entry Sheet'!#REF!, IF(M63&lt;='Basic Data Entry Sheet'!#REF!, 'Basic Data Entry Sheet'!#REF!, IF(M63&lt;='Basic Data Entry Sheet'!#REF!, 'Basic Data Entry Sheet'!#REF!, 'Basic Data Entry Sheet'!#REF!))))))))</f>
        <v>#REF!</v>
      </c>
      <c r="O63" s="28">
        <f>IF('Basic Data Entry Sheet'!G55="", "", 'Basic Data Entry Sheet'!G55)</f>
        <v>50</v>
      </c>
      <c r="P63" s="28" t="e">
        <f>IF(O63="", "", O63/'Basic Data Entry Sheet'!#REF!*100)</f>
        <v>#REF!</v>
      </c>
      <c r="Q63" s="28" t="e">
        <f>IF(P63="", "", IF(P63&lt;='Basic Data Entry Sheet'!#REF!, 'Basic Data Entry Sheet'!#REF!, IF(P63&lt;='Basic Data Entry Sheet'!#REF!, 'Basic Data Entry Sheet'!#REF!, IF(P63&lt;='Basic Data Entry Sheet'!#REF!, 'Basic Data Entry Sheet'!#REF!, IF(P63&lt;='Basic Data Entry Sheet'!#REF!, 'Basic Data Entry Sheet'!#REF!, IF(P63&lt;='Basic Data Entry Sheet'!#REF!, 'Basic Data Entry Sheet'!#REF!, IF(P63&lt;='Basic Data Entry Sheet'!#REF!, 'Basic Data Entry Sheet'!#REF!, IF(P63&lt;='Basic Data Entry Sheet'!#REF!, 'Basic Data Entry Sheet'!#REF!, 'Basic Data Entry Sheet'!#REF!))))))))</f>
        <v>#REF!</v>
      </c>
      <c r="R63" s="28">
        <f>IF('Basic Data Entry Sheet'!H55="", "", 'Basic Data Entry Sheet'!H55)</f>
        <v>50</v>
      </c>
      <c r="S63" s="28" t="e">
        <f>IF(R63="", "", R63/'Basic Data Entry Sheet'!#REF!*100)</f>
        <v>#REF!</v>
      </c>
      <c r="T63" s="28" t="e">
        <f>IF(S63="", "", IF(S63&lt;='Basic Data Entry Sheet'!#REF!, 'Basic Data Entry Sheet'!#REF!, IF(S63&lt;='Basic Data Entry Sheet'!#REF!, 'Basic Data Entry Sheet'!#REF!, IF(S63&lt;='Basic Data Entry Sheet'!#REF!, 'Basic Data Entry Sheet'!#REF!, IF(S63&lt;='Basic Data Entry Sheet'!#REF!, 'Basic Data Entry Sheet'!#REF!, IF(S63&lt;='Basic Data Entry Sheet'!#REF!, 'Basic Data Entry Sheet'!#REF!, IF(S63&lt;='Basic Data Entry Sheet'!#REF!, 'Basic Data Entry Sheet'!#REF!, IF(S63&lt;='Basic Data Entry Sheet'!#REF!, 'Basic Data Entry Sheet'!#REF!, 'Basic Data Entry Sheet'!#REF!))))))))</f>
        <v>#REF!</v>
      </c>
      <c r="U63" s="28">
        <f>IF('Basic Data Entry Sheet'!I55="", "", 'Basic Data Entry Sheet'!I55)</f>
        <v>50</v>
      </c>
      <c r="V63" s="28" t="e">
        <f>IF(U63="", "", U63/'Basic Data Entry Sheet'!#REF!*100)</f>
        <v>#REF!</v>
      </c>
      <c r="W63" s="28" t="e">
        <f>IF(V63="", "", IF(V63&lt;='Basic Data Entry Sheet'!#REF!, 'Basic Data Entry Sheet'!#REF!, IF(V63&lt;='Basic Data Entry Sheet'!#REF!, 'Basic Data Entry Sheet'!#REF!, IF(V63&lt;='Basic Data Entry Sheet'!#REF!, 'Basic Data Entry Sheet'!#REF!, IF(V63&lt;='Basic Data Entry Sheet'!#REF!, 'Basic Data Entry Sheet'!#REF!, IF(V63&lt;='Basic Data Entry Sheet'!#REF!, 'Basic Data Entry Sheet'!#REF!, IF(V63&lt;='Basic Data Entry Sheet'!#REF!, 'Basic Data Entry Sheet'!#REF!, IF(V63&lt;='Basic Data Entry Sheet'!#REF!, 'Basic Data Entry Sheet'!#REF!, 'Basic Data Entry Sheet'!#REF!))))))))</f>
        <v>#REF!</v>
      </c>
      <c r="X63" s="28">
        <f>IF('Basic Data Entry Sheet'!J55="", "", 'Basic Data Entry Sheet'!J55)</f>
        <v>50</v>
      </c>
      <c r="Y63" s="28" t="e">
        <f>IF(X63="", "", X63/'Basic Data Entry Sheet'!#REF!*100)</f>
        <v>#REF!</v>
      </c>
      <c r="Z63" s="28" t="e">
        <f>IF(Y63="", "", IF(Y63&lt;='Basic Data Entry Sheet'!#REF!, 'Basic Data Entry Sheet'!#REF!, IF(Y63&lt;='Basic Data Entry Sheet'!#REF!, 'Basic Data Entry Sheet'!#REF!, IF(Y63&lt;='Basic Data Entry Sheet'!#REF!, 'Basic Data Entry Sheet'!#REF!, IF(Y63&lt;='Basic Data Entry Sheet'!#REF!, 'Basic Data Entry Sheet'!#REF!, IF(Y63&lt;='Basic Data Entry Sheet'!#REF!, 'Basic Data Entry Sheet'!#REF!, IF(Y63&lt;='Basic Data Entry Sheet'!#REF!, 'Basic Data Entry Sheet'!#REF!, IF(Y63&lt;='Basic Data Entry Sheet'!#REF!, 'Basic Data Entry Sheet'!#REF!, 'Basic Data Entry Sheet'!#REF!))))))))</f>
        <v>#REF!</v>
      </c>
      <c r="AA63" s="28">
        <f>IF('Basic Data Entry Sheet'!K55="", "", 'Basic Data Entry Sheet'!K55)</f>
        <v>50</v>
      </c>
      <c r="AB63" s="28" t="e">
        <f>IF(AA63="", "", AA63/'Basic Data Entry Sheet'!#REF!*100)</f>
        <v>#REF!</v>
      </c>
      <c r="AC63" s="28" t="e">
        <f>IF(AB63="", "", IF(AB63&lt;='Basic Data Entry Sheet'!#REF!, 'Basic Data Entry Sheet'!#REF!, IF(AB63&lt;='Basic Data Entry Sheet'!#REF!, 'Basic Data Entry Sheet'!#REF!, IF(AB63&lt;='Basic Data Entry Sheet'!#REF!, 'Basic Data Entry Sheet'!#REF!, IF(AB63&lt;='Basic Data Entry Sheet'!#REF!, 'Basic Data Entry Sheet'!#REF!, IF(AB63&lt;='Basic Data Entry Sheet'!#REF!, 'Basic Data Entry Sheet'!#REF!, IF(AB63&lt;='Basic Data Entry Sheet'!#REF!, 'Basic Data Entry Sheet'!#REF!, IF(AB63&lt;='Basic Data Entry Sheet'!#REF!, 'Basic Data Entry Sheet'!#REF!, 'Basic Data Entry Sheet'!#REF!))))))))</f>
        <v>#REF!</v>
      </c>
      <c r="AD63" s="28">
        <f>IF('Basic Data Entry Sheet'!L55="", "", 'Basic Data Entry Sheet'!L55)</f>
        <v>50</v>
      </c>
      <c r="AE63" s="28" t="e">
        <f>IF(AD63="", "", AD63/'Basic Data Entry Sheet'!#REF!*100)</f>
        <v>#REF!</v>
      </c>
      <c r="AF63" s="28" t="e">
        <f>IF(AE63="", "", IF(AE63&lt;='Basic Data Entry Sheet'!#REF!, 'Basic Data Entry Sheet'!#REF!, IF(AE63&lt;='Basic Data Entry Sheet'!#REF!, 'Basic Data Entry Sheet'!#REF!, IF(AE63&lt;='Basic Data Entry Sheet'!#REF!, 'Basic Data Entry Sheet'!#REF!, IF(AE63&lt;='Basic Data Entry Sheet'!#REF!, 'Basic Data Entry Sheet'!#REF!, IF(AE63&lt;='Basic Data Entry Sheet'!#REF!, 'Basic Data Entry Sheet'!#REF!, IF(AE63&lt;='Basic Data Entry Sheet'!#REF!, 'Basic Data Entry Sheet'!#REF!, IF(AE63&lt;='Basic Data Entry Sheet'!#REF!, 'Basic Data Entry Sheet'!#REF!, 'Basic Data Entry Sheet'!#REF!))))))))</f>
        <v>#REF!</v>
      </c>
      <c r="AG63" s="28">
        <f t="shared" si="0"/>
        <v>500</v>
      </c>
      <c r="AH63" s="28" t="e">
        <f t="shared" si="1"/>
        <v>#REF!</v>
      </c>
      <c r="AI63" s="28" t="e">
        <f>IF(AH63="", "", IF(AH63&lt;='Basic Data Entry Sheet'!#REF!, 'Basic Data Entry Sheet'!#REF!, IF(AH63&lt;='Basic Data Entry Sheet'!#REF!, 'Basic Data Entry Sheet'!#REF!, IF(AH63&lt;='Basic Data Entry Sheet'!#REF!, 'Basic Data Entry Sheet'!#REF!, IF(AH63&lt;='Basic Data Entry Sheet'!#REF!, 'Basic Data Entry Sheet'!#REF!, IF(AH63&lt;='Basic Data Entry Sheet'!#REF!, 'Basic Data Entry Sheet'!#REF!, IF(AH63&lt;='Basic Data Entry Sheet'!#REF!, 'Basic Data Entry Sheet'!#REF!, IF(AH63&lt;='Basic Data Entry Sheet'!#REF!, 'Basic Data Entry Sheet'!#REF!, 'Basic Data Entry Sheet'!#REF!))))))))</f>
        <v>#REF!</v>
      </c>
      <c r="AJ63" s="28" t="e">
        <f t="shared" si="2"/>
        <v>#REF!</v>
      </c>
      <c r="AK63" s="28">
        <f>IF('Basic Data Entry Sheet'!M55="", "", 'Basic Data Entry Sheet'!M55)</f>
        <v>213</v>
      </c>
      <c r="AL63" s="25">
        <f>IF('Basic Data Entry Sheet'!N55="", "", 'Basic Data Entry Sheet'!N55)</f>
        <v>1176</v>
      </c>
    </row>
    <row r="64" spans="1:38">
      <c r="A64" s="27">
        <v>55</v>
      </c>
      <c r="B64" s="25" t="str">
        <f>IF('Basic Data Entry Sheet'!B56="", "", 'Basic Data Entry Sheet'!B56)</f>
        <v>ad</v>
      </c>
      <c r="C64" s="28">
        <f>IF('Basic Data Entry Sheet'!C56="", "", 'Basic Data Entry Sheet'!C56)</f>
        <v>40</v>
      </c>
      <c r="D64" s="28" t="e">
        <f>IF(C64="", "", C64/'Basic Data Entry Sheet'!#REF!*100)</f>
        <v>#REF!</v>
      </c>
      <c r="E64" s="28" t="e">
        <f>IF(D64="", "", IF(D64&lt;='Basic Data Entry Sheet'!#REF!, 'Basic Data Entry Sheet'!#REF!, IF(D64&lt;='Basic Data Entry Sheet'!#REF!, 'Basic Data Entry Sheet'!#REF!, IF(D64&lt;='Basic Data Entry Sheet'!#REF!, 'Basic Data Entry Sheet'!#REF!, IF(D64&lt;='Basic Data Entry Sheet'!#REF!, 'Basic Data Entry Sheet'!#REF!, IF(D64&lt;='Basic Data Entry Sheet'!#REF!, 'Basic Data Entry Sheet'!#REF!, IF(D64&lt;='Basic Data Entry Sheet'!#REF!, 'Basic Data Entry Sheet'!#REF!, IF(D64&lt;='Basic Data Entry Sheet'!#REF!, 'Basic Data Entry Sheet'!#REF!, 'Basic Data Entry Sheet'!#REF!))))))))</f>
        <v>#REF!</v>
      </c>
      <c r="F64" s="28">
        <f>IF('Basic Data Entry Sheet'!D56="", "", 'Basic Data Entry Sheet'!D56)</f>
        <v>40</v>
      </c>
      <c r="G64" s="28" t="e">
        <f>IF(F64="", "", F64/'Basic Data Entry Sheet'!#REF!*100)</f>
        <v>#REF!</v>
      </c>
      <c r="H64" s="28" t="e">
        <f>IF(G64="", "", IF(G64&lt;='Basic Data Entry Sheet'!#REF!, 'Basic Data Entry Sheet'!#REF!, IF(G64&lt;='Basic Data Entry Sheet'!#REF!, 'Basic Data Entry Sheet'!#REF!, IF(G64&lt;='Basic Data Entry Sheet'!#REF!, 'Basic Data Entry Sheet'!#REF!, IF(G64&lt;='Basic Data Entry Sheet'!#REF!, 'Basic Data Entry Sheet'!#REF!, IF(G64&lt;='Basic Data Entry Sheet'!#REF!, 'Basic Data Entry Sheet'!#REF!, IF(G64&lt;='Basic Data Entry Sheet'!#REF!, 'Basic Data Entry Sheet'!#REF!, IF(G64&lt;='Basic Data Entry Sheet'!#REF!, 'Basic Data Entry Sheet'!#REF!, 'Basic Data Entry Sheet'!#REF!))))))))</f>
        <v>#REF!</v>
      </c>
      <c r="I64" s="28">
        <f>IF('Basic Data Entry Sheet'!E56="", "", 'Basic Data Entry Sheet'!E56)</f>
        <v>40</v>
      </c>
      <c r="J64" s="28" t="e">
        <f>IF(I64="", "", I64/'Basic Data Entry Sheet'!#REF!*100)</f>
        <v>#REF!</v>
      </c>
      <c r="K64" s="28" t="e">
        <f>IF(J64="", "", IF(J64&lt;='Basic Data Entry Sheet'!#REF!, 'Basic Data Entry Sheet'!#REF!, IF(J64&lt;='Basic Data Entry Sheet'!#REF!, 'Basic Data Entry Sheet'!#REF!, IF(J64&lt;='Basic Data Entry Sheet'!#REF!, 'Basic Data Entry Sheet'!#REF!, IF(J64&lt;='Basic Data Entry Sheet'!#REF!, 'Basic Data Entry Sheet'!#REF!, IF(J64&lt;='Basic Data Entry Sheet'!#REF!, 'Basic Data Entry Sheet'!#REF!, IF(J64&lt;='Basic Data Entry Sheet'!#REF!, 'Basic Data Entry Sheet'!#REF!, IF(J64&lt;='Basic Data Entry Sheet'!#REF!, 'Basic Data Entry Sheet'!#REF!, 'Basic Data Entry Sheet'!#REF!))))))))</f>
        <v>#REF!</v>
      </c>
      <c r="L64" s="28">
        <f>IF('Basic Data Entry Sheet'!F56="", "", 'Basic Data Entry Sheet'!F56)</f>
        <v>40</v>
      </c>
      <c r="M64" s="28" t="e">
        <f>IF(L64="", "", L64/'Basic Data Entry Sheet'!#REF!*100)</f>
        <v>#REF!</v>
      </c>
      <c r="N64" s="28" t="e">
        <f>IF(M64="", "", IF(M64&lt;='Basic Data Entry Sheet'!#REF!, 'Basic Data Entry Sheet'!#REF!, IF(M64&lt;='Basic Data Entry Sheet'!#REF!, 'Basic Data Entry Sheet'!#REF!, IF(M64&lt;='Basic Data Entry Sheet'!#REF!, 'Basic Data Entry Sheet'!#REF!, IF(M64&lt;='Basic Data Entry Sheet'!#REF!, 'Basic Data Entry Sheet'!#REF!, IF(M64&lt;='Basic Data Entry Sheet'!#REF!, 'Basic Data Entry Sheet'!#REF!, IF(M64&lt;='Basic Data Entry Sheet'!#REF!, 'Basic Data Entry Sheet'!#REF!, IF(M64&lt;='Basic Data Entry Sheet'!#REF!, 'Basic Data Entry Sheet'!#REF!, 'Basic Data Entry Sheet'!#REF!))))))))</f>
        <v>#REF!</v>
      </c>
      <c r="O64" s="28">
        <f>IF('Basic Data Entry Sheet'!G56="", "", 'Basic Data Entry Sheet'!G56)</f>
        <v>40</v>
      </c>
      <c r="P64" s="28" t="e">
        <f>IF(O64="", "", O64/'Basic Data Entry Sheet'!#REF!*100)</f>
        <v>#REF!</v>
      </c>
      <c r="Q64" s="28" t="e">
        <f>IF(P64="", "", IF(P64&lt;='Basic Data Entry Sheet'!#REF!, 'Basic Data Entry Sheet'!#REF!, IF(P64&lt;='Basic Data Entry Sheet'!#REF!, 'Basic Data Entry Sheet'!#REF!, IF(P64&lt;='Basic Data Entry Sheet'!#REF!, 'Basic Data Entry Sheet'!#REF!, IF(P64&lt;='Basic Data Entry Sheet'!#REF!, 'Basic Data Entry Sheet'!#REF!, IF(P64&lt;='Basic Data Entry Sheet'!#REF!, 'Basic Data Entry Sheet'!#REF!, IF(P64&lt;='Basic Data Entry Sheet'!#REF!, 'Basic Data Entry Sheet'!#REF!, IF(P64&lt;='Basic Data Entry Sheet'!#REF!, 'Basic Data Entry Sheet'!#REF!, 'Basic Data Entry Sheet'!#REF!))))))))</f>
        <v>#REF!</v>
      </c>
      <c r="R64" s="28">
        <f>IF('Basic Data Entry Sheet'!H56="", "", 'Basic Data Entry Sheet'!H56)</f>
        <v>40</v>
      </c>
      <c r="S64" s="28" t="e">
        <f>IF(R64="", "", R64/'Basic Data Entry Sheet'!#REF!*100)</f>
        <v>#REF!</v>
      </c>
      <c r="T64" s="28" t="e">
        <f>IF(S64="", "", IF(S64&lt;='Basic Data Entry Sheet'!#REF!, 'Basic Data Entry Sheet'!#REF!, IF(S64&lt;='Basic Data Entry Sheet'!#REF!, 'Basic Data Entry Sheet'!#REF!, IF(S64&lt;='Basic Data Entry Sheet'!#REF!, 'Basic Data Entry Sheet'!#REF!, IF(S64&lt;='Basic Data Entry Sheet'!#REF!, 'Basic Data Entry Sheet'!#REF!, IF(S64&lt;='Basic Data Entry Sheet'!#REF!, 'Basic Data Entry Sheet'!#REF!, IF(S64&lt;='Basic Data Entry Sheet'!#REF!, 'Basic Data Entry Sheet'!#REF!, IF(S64&lt;='Basic Data Entry Sheet'!#REF!, 'Basic Data Entry Sheet'!#REF!, 'Basic Data Entry Sheet'!#REF!))))))))</f>
        <v>#REF!</v>
      </c>
      <c r="U64" s="28">
        <f>IF('Basic Data Entry Sheet'!I56="", "", 'Basic Data Entry Sheet'!I56)</f>
        <v>40</v>
      </c>
      <c r="V64" s="28" t="e">
        <f>IF(U64="", "", U64/'Basic Data Entry Sheet'!#REF!*100)</f>
        <v>#REF!</v>
      </c>
      <c r="W64" s="28" t="e">
        <f>IF(V64="", "", IF(V64&lt;='Basic Data Entry Sheet'!#REF!, 'Basic Data Entry Sheet'!#REF!, IF(V64&lt;='Basic Data Entry Sheet'!#REF!, 'Basic Data Entry Sheet'!#REF!, IF(V64&lt;='Basic Data Entry Sheet'!#REF!, 'Basic Data Entry Sheet'!#REF!, IF(V64&lt;='Basic Data Entry Sheet'!#REF!, 'Basic Data Entry Sheet'!#REF!, IF(V64&lt;='Basic Data Entry Sheet'!#REF!, 'Basic Data Entry Sheet'!#REF!, IF(V64&lt;='Basic Data Entry Sheet'!#REF!, 'Basic Data Entry Sheet'!#REF!, IF(V64&lt;='Basic Data Entry Sheet'!#REF!, 'Basic Data Entry Sheet'!#REF!, 'Basic Data Entry Sheet'!#REF!))))))))</f>
        <v>#REF!</v>
      </c>
      <c r="X64" s="28">
        <f>IF('Basic Data Entry Sheet'!J56="", "", 'Basic Data Entry Sheet'!J56)</f>
        <v>40</v>
      </c>
      <c r="Y64" s="28" t="e">
        <f>IF(X64="", "", X64/'Basic Data Entry Sheet'!#REF!*100)</f>
        <v>#REF!</v>
      </c>
      <c r="Z64" s="28" t="e">
        <f>IF(Y64="", "", IF(Y64&lt;='Basic Data Entry Sheet'!#REF!, 'Basic Data Entry Sheet'!#REF!, IF(Y64&lt;='Basic Data Entry Sheet'!#REF!, 'Basic Data Entry Sheet'!#REF!, IF(Y64&lt;='Basic Data Entry Sheet'!#REF!, 'Basic Data Entry Sheet'!#REF!, IF(Y64&lt;='Basic Data Entry Sheet'!#REF!, 'Basic Data Entry Sheet'!#REF!, IF(Y64&lt;='Basic Data Entry Sheet'!#REF!, 'Basic Data Entry Sheet'!#REF!, IF(Y64&lt;='Basic Data Entry Sheet'!#REF!, 'Basic Data Entry Sheet'!#REF!, IF(Y64&lt;='Basic Data Entry Sheet'!#REF!, 'Basic Data Entry Sheet'!#REF!, 'Basic Data Entry Sheet'!#REF!))))))))</f>
        <v>#REF!</v>
      </c>
      <c r="AA64" s="28">
        <f>IF('Basic Data Entry Sheet'!K56="", "", 'Basic Data Entry Sheet'!K56)</f>
        <v>40</v>
      </c>
      <c r="AB64" s="28" t="e">
        <f>IF(AA64="", "", AA64/'Basic Data Entry Sheet'!#REF!*100)</f>
        <v>#REF!</v>
      </c>
      <c r="AC64" s="28" t="e">
        <f>IF(AB64="", "", IF(AB64&lt;='Basic Data Entry Sheet'!#REF!, 'Basic Data Entry Sheet'!#REF!, IF(AB64&lt;='Basic Data Entry Sheet'!#REF!, 'Basic Data Entry Sheet'!#REF!, IF(AB64&lt;='Basic Data Entry Sheet'!#REF!, 'Basic Data Entry Sheet'!#REF!, IF(AB64&lt;='Basic Data Entry Sheet'!#REF!, 'Basic Data Entry Sheet'!#REF!, IF(AB64&lt;='Basic Data Entry Sheet'!#REF!, 'Basic Data Entry Sheet'!#REF!, IF(AB64&lt;='Basic Data Entry Sheet'!#REF!, 'Basic Data Entry Sheet'!#REF!, IF(AB64&lt;='Basic Data Entry Sheet'!#REF!, 'Basic Data Entry Sheet'!#REF!, 'Basic Data Entry Sheet'!#REF!))))))))</f>
        <v>#REF!</v>
      </c>
      <c r="AD64" s="28">
        <f>IF('Basic Data Entry Sheet'!L56="", "", 'Basic Data Entry Sheet'!L56)</f>
        <v>40</v>
      </c>
      <c r="AE64" s="28" t="e">
        <f>IF(AD64="", "", AD64/'Basic Data Entry Sheet'!#REF!*100)</f>
        <v>#REF!</v>
      </c>
      <c r="AF64" s="28" t="e">
        <f>IF(AE64="", "", IF(AE64&lt;='Basic Data Entry Sheet'!#REF!, 'Basic Data Entry Sheet'!#REF!, IF(AE64&lt;='Basic Data Entry Sheet'!#REF!, 'Basic Data Entry Sheet'!#REF!, IF(AE64&lt;='Basic Data Entry Sheet'!#REF!, 'Basic Data Entry Sheet'!#REF!, IF(AE64&lt;='Basic Data Entry Sheet'!#REF!, 'Basic Data Entry Sheet'!#REF!, IF(AE64&lt;='Basic Data Entry Sheet'!#REF!, 'Basic Data Entry Sheet'!#REF!, IF(AE64&lt;='Basic Data Entry Sheet'!#REF!, 'Basic Data Entry Sheet'!#REF!, IF(AE64&lt;='Basic Data Entry Sheet'!#REF!, 'Basic Data Entry Sheet'!#REF!, 'Basic Data Entry Sheet'!#REF!))))))))</f>
        <v>#REF!</v>
      </c>
      <c r="AG64" s="28">
        <f t="shared" si="0"/>
        <v>400</v>
      </c>
      <c r="AH64" s="28" t="e">
        <f t="shared" si="1"/>
        <v>#REF!</v>
      </c>
      <c r="AI64" s="28" t="e">
        <f>IF(AH64="", "", IF(AH64&lt;='Basic Data Entry Sheet'!#REF!, 'Basic Data Entry Sheet'!#REF!, IF(AH64&lt;='Basic Data Entry Sheet'!#REF!, 'Basic Data Entry Sheet'!#REF!, IF(AH64&lt;='Basic Data Entry Sheet'!#REF!, 'Basic Data Entry Sheet'!#REF!, IF(AH64&lt;='Basic Data Entry Sheet'!#REF!, 'Basic Data Entry Sheet'!#REF!, IF(AH64&lt;='Basic Data Entry Sheet'!#REF!, 'Basic Data Entry Sheet'!#REF!, IF(AH64&lt;='Basic Data Entry Sheet'!#REF!, 'Basic Data Entry Sheet'!#REF!, IF(AH64&lt;='Basic Data Entry Sheet'!#REF!, 'Basic Data Entry Sheet'!#REF!, 'Basic Data Entry Sheet'!#REF!))))))))</f>
        <v>#REF!</v>
      </c>
      <c r="AJ64" s="28" t="e">
        <f t="shared" si="2"/>
        <v>#REF!</v>
      </c>
      <c r="AK64" s="28">
        <f>IF('Basic Data Entry Sheet'!M56="", "", 'Basic Data Entry Sheet'!M56)</f>
        <v>214</v>
      </c>
      <c r="AL64" s="25">
        <f>IF('Basic Data Entry Sheet'!N56="", "", 'Basic Data Entry Sheet'!N56)</f>
        <v>1177</v>
      </c>
    </row>
    <row r="65" spans="1:38">
      <c r="A65" s="27">
        <v>56</v>
      </c>
      <c r="B65" s="25" t="str">
        <f>IF('Basic Data Entry Sheet'!B57="", "", 'Basic Data Entry Sheet'!B57)</f>
        <v>ae</v>
      </c>
      <c r="C65" s="28">
        <f>IF('Basic Data Entry Sheet'!C57="", "", 'Basic Data Entry Sheet'!C57)</f>
        <v>30</v>
      </c>
      <c r="D65" s="28" t="e">
        <f>IF(C65="", "", C65/'Basic Data Entry Sheet'!#REF!*100)</f>
        <v>#REF!</v>
      </c>
      <c r="E65" s="28" t="e">
        <f>IF(D65="", "", IF(D65&lt;='Basic Data Entry Sheet'!#REF!, 'Basic Data Entry Sheet'!#REF!, IF(D65&lt;='Basic Data Entry Sheet'!#REF!, 'Basic Data Entry Sheet'!#REF!, IF(D65&lt;='Basic Data Entry Sheet'!#REF!, 'Basic Data Entry Sheet'!#REF!, IF(D65&lt;='Basic Data Entry Sheet'!#REF!, 'Basic Data Entry Sheet'!#REF!, IF(D65&lt;='Basic Data Entry Sheet'!#REF!, 'Basic Data Entry Sheet'!#REF!, IF(D65&lt;='Basic Data Entry Sheet'!#REF!, 'Basic Data Entry Sheet'!#REF!, IF(D65&lt;='Basic Data Entry Sheet'!#REF!, 'Basic Data Entry Sheet'!#REF!, 'Basic Data Entry Sheet'!#REF!))))))))</f>
        <v>#REF!</v>
      </c>
      <c r="F65" s="28">
        <f>IF('Basic Data Entry Sheet'!D57="", "", 'Basic Data Entry Sheet'!D57)</f>
        <v>30</v>
      </c>
      <c r="G65" s="28" t="e">
        <f>IF(F65="", "", F65/'Basic Data Entry Sheet'!#REF!*100)</f>
        <v>#REF!</v>
      </c>
      <c r="H65" s="28" t="e">
        <f>IF(G65="", "", IF(G65&lt;='Basic Data Entry Sheet'!#REF!, 'Basic Data Entry Sheet'!#REF!, IF(G65&lt;='Basic Data Entry Sheet'!#REF!, 'Basic Data Entry Sheet'!#REF!, IF(G65&lt;='Basic Data Entry Sheet'!#REF!, 'Basic Data Entry Sheet'!#REF!, IF(G65&lt;='Basic Data Entry Sheet'!#REF!, 'Basic Data Entry Sheet'!#REF!, IF(G65&lt;='Basic Data Entry Sheet'!#REF!, 'Basic Data Entry Sheet'!#REF!, IF(G65&lt;='Basic Data Entry Sheet'!#REF!, 'Basic Data Entry Sheet'!#REF!, IF(G65&lt;='Basic Data Entry Sheet'!#REF!, 'Basic Data Entry Sheet'!#REF!, 'Basic Data Entry Sheet'!#REF!))))))))</f>
        <v>#REF!</v>
      </c>
      <c r="I65" s="28">
        <f>IF('Basic Data Entry Sheet'!E57="", "", 'Basic Data Entry Sheet'!E57)</f>
        <v>30</v>
      </c>
      <c r="J65" s="28" t="e">
        <f>IF(I65="", "", I65/'Basic Data Entry Sheet'!#REF!*100)</f>
        <v>#REF!</v>
      </c>
      <c r="K65" s="28" t="e">
        <f>IF(J65="", "", IF(J65&lt;='Basic Data Entry Sheet'!#REF!, 'Basic Data Entry Sheet'!#REF!, IF(J65&lt;='Basic Data Entry Sheet'!#REF!, 'Basic Data Entry Sheet'!#REF!, IF(J65&lt;='Basic Data Entry Sheet'!#REF!, 'Basic Data Entry Sheet'!#REF!, IF(J65&lt;='Basic Data Entry Sheet'!#REF!, 'Basic Data Entry Sheet'!#REF!, IF(J65&lt;='Basic Data Entry Sheet'!#REF!, 'Basic Data Entry Sheet'!#REF!, IF(J65&lt;='Basic Data Entry Sheet'!#REF!, 'Basic Data Entry Sheet'!#REF!, IF(J65&lt;='Basic Data Entry Sheet'!#REF!, 'Basic Data Entry Sheet'!#REF!, 'Basic Data Entry Sheet'!#REF!))))))))</f>
        <v>#REF!</v>
      </c>
      <c r="L65" s="28">
        <f>IF('Basic Data Entry Sheet'!F57="", "", 'Basic Data Entry Sheet'!F57)</f>
        <v>30</v>
      </c>
      <c r="M65" s="28" t="e">
        <f>IF(L65="", "", L65/'Basic Data Entry Sheet'!#REF!*100)</f>
        <v>#REF!</v>
      </c>
      <c r="N65" s="28" t="e">
        <f>IF(M65="", "", IF(M65&lt;='Basic Data Entry Sheet'!#REF!, 'Basic Data Entry Sheet'!#REF!, IF(M65&lt;='Basic Data Entry Sheet'!#REF!, 'Basic Data Entry Sheet'!#REF!, IF(M65&lt;='Basic Data Entry Sheet'!#REF!, 'Basic Data Entry Sheet'!#REF!, IF(M65&lt;='Basic Data Entry Sheet'!#REF!, 'Basic Data Entry Sheet'!#REF!, IF(M65&lt;='Basic Data Entry Sheet'!#REF!, 'Basic Data Entry Sheet'!#REF!, IF(M65&lt;='Basic Data Entry Sheet'!#REF!, 'Basic Data Entry Sheet'!#REF!, IF(M65&lt;='Basic Data Entry Sheet'!#REF!, 'Basic Data Entry Sheet'!#REF!, 'Basic Data Entry Sheet'!#REF!))))))))</f>
        <v>#REF!</v>
      </c>
      <c r="O65" s="28">
        <f>IF('Basic Data Entry Sheet'!G57="", "", 'Basic Data Entry Sheet'!G57)</f>
        <v>30</v>
      </c>
      <c r="P65" s="28" t="e">
        <f>IF(O65="", "", O65/'Basic Data Entry Sheet'!#REF!*100)</f>
        <v>#REF!</v>
      </c>
      <c r="Q65" s="28" t="e">
        <f>IF(P65="", "", IF(P65&lt;='Basic Data Entry Sheet'!#REF!, 'Basic Data Entry Sheet'!#REF!, IF(P65&lt;='Basic Data Entry Sheet'!#REF!, 'Basic Data Entry Sheet'!#REF!, IF(P65&lt;='Basic Data Entry Sheet'!#REF!, 'Basic Data Entry Sheet'!#REF!, IF(P65&lt;='Basic Data Entry Sheet'!#REF!, 'Basic Data Entry Sheet'!#REF!, IF(P65&lt;='Basic Data Entry Sheet'!#REF!, 'Basic Data Entry Sheet'!#REF!, IF(P65&lt;='Basic Data Entry Sheet'!#REF!, 'Basic Data Entry Sheet'!#REF!, IF(P65&lt;='Basic Data Entry Sheet'!#REF!, 'Basic Data Entry Sheet'!#REF!, 'Basic Data Entry Sheet'!#REF!))))))))</f>
        <v>#REF!</v>
      </c>
      <c r="R65" s="28">
        <f>IF('Basic Data Entry Sheet'!H57="", "", 'Basic Data Entry Sheet'!H57)</f>
        <v>30</v>
      </c>
      <c r="S65" s="28" t="e">
        <f>IF(R65="", "", R65/'Basic Data Entry Sheet'!#REF!*100)</f>
        <v>#REF!</v>
      </c>
      <c r="T65" s="28" t="e">
        <f>IF(S65="", "", IF(S65&lt;='Basic Data Entry Sheet'!#REF!, 'Basic Data Entry Sheet'!#REF!, IF(S65&lt;='Basic Data Entry Sheet'!#REF!, 'Basic Data Entry Sheet'!#REF!, IF(S65&lt;='Basic Data Entry Sheet'!#REF!, 'Basic Data Entry Sheet'!#REF!, IF(S65&lt;='Basic Data Entry Sheet'!#REF!, 'Basic Data Entry Sheet'!#REF!, IF(S65&lt;='Basic Data Entry Sheet'!#REF!, 'Basic Data Entry Sheet'!#REF!, IF(S65&lt;='Basic Data Entry Sheet'!#REF!, 'Basic Data Entry Sheet'!#REF!, IF(S65&lt;='Basic Data Entry Sheet'!#REF!, 'Basic Data Entry Sheet'!#REF!, 'Basic Data Entry Sheet'!#REF!))))))))</f>
        <v>#REF!</v>
      </c>
      <c r="U65" s="28">
        <f>IF('Basic Data Entry Sheet'!I57="", "", 'Basic Data Entry Sheet'!I57)</f>
        <v>30</v>
      </c>
      <c r="V65" s="28" t="e">
        <f>IF(U65="", "", U65/'Basic Data Entry Sheet'!#REF!*100)</f>
        <v>#REF!</v>
      </c>
      <c r="W65" s="28" t="e">
        <f>IF(V65="", "", IF(V65&lt;='Basic Data Entry Sheet'!#REF!, 'Basic Data Entry Sheet'!#REF!, IF(V65&lt;='Basic Data Entry Sheet'!#REF!, 'Basic Data Entry Sheet'!#REF!, IF(V65&lt;='Basic Data Entry Sheet'!#REF!, 'Basic Data Entry Sheet'!#REF!, IF(V65&lt;='Basic Data Entry Sheet'!#REF!, 'Basic Data Entry Sheet'!#REF!, IF(V65&lt;='Basic Data Entry Sheet'!#REF!, 'Basic Data Entry Sheet'!#REF!, IF(V65&lt;='Basic Data Entry Sheet'!#REF!, 'Basic Data Entry Sheet'!#REF!, IF(V65&lt;='Basic Data Entry Sheet'!#REF!, 'Basic Data Entry Sheet'!#REF!, 'Basic Data Entry Sheet'!#REF!))))))))</f>
        <v>#REF!</v>
      </c>
      <c r="X65" s="28">
        <f>IF('Basic Data Entry Sheet'!J57="", "", 'Basic Data Entry Sheet'!J57)</f>
        <v>30</v>
      </c>
      <c r="Y65" s="28" t="e">
        <f>IF(X65="", "", X65/'Basic Data Entry Sheet'!#REF!*100)</f>
        <v>#REF!</v>
      </c>
      <c r="Z65" s="28" t="e">
        <f>IF(Y65="", "", IF(Y65&lt;='Basic Data Entry Sheet'!#REF!, 'Basic Data Entry Sheet'!#REF!, IF(Y65&lt;='Basic Data Entry Sheet'!#REF!, 'Basic Data Entry Sheet'!#REF!, IF(Y65&lt;='Basic Data Entry Sheet'!#REF!, 'Basic Data Entry Sheet'!#REF!, IF(Y65&lt;='Basic Data Entry Sheet'!#REF!, 'Basic Data Entry Sheet'!#REF!, IF(Y65&lt;='Basic Data Entry Sheet'!#REF!, 'Basic Data Entry Sheet'!#REF!, IF(Y65&lt;='Basic Data Entry Sheet'!#REF!, 'Basic Data Entry Sheet'!#REF!, IF(Y65&lt;='Basic Data Entry Sheet'!#REF!, 'Basic Data Entry Sheet'!#REF!, 'Basic Data Entry Sheet'!#REF!))))))))</f>
        <v>#REF!</v>
      </c>
      <c r="AA65" s="28">
        <f>IF('Basic Data Entry Sheet'!K57="", "", 'Basic Data Entry Sheet'!K57)</f>
        <v>30</v>
      </c>
      <c r="AB65" s="28" t="e">
        <f>IF(AA65="", "", AA65/'Basic Data Entry Sheet'!#REF!*100)</f>
        <v>#REF!</v>
      </c>
      <c r="AC65" s="28" t="e">
        <f>IF(AB65="", "", IF(AB65&lt;='Basic Data Entry Sheet'!#REF!, 'Basic Data Entry Sheet'!#REF!, IF(AB65&lt;='Basic Data Entry Sheet'!#REF!, 'Basic Data Entry Sheet'!#REF!, IF(AB65&lt;='Basic Data Entry Sheet'!#REF!, 'Basic Data Entry Sheet'!#REF!, IF(AB65&lt;='Basic Data Entry Sheet'!#REF!, 'Basic Data Entry Sheet'!#REF!, IF(AB65&lt;='Basic Data Entry Sheet'!#REF!, 'Basic Data Entry Sheet'!#REF!, IF(AB65&lt;='Basic Data Entry Sheet'!#REF!, 'Basic Data Entry Sheet'!#REF!, IF(AB65&lt;='Basic Data Entry Sheet'!#REF!, 'Basic Data Entry Sheet'!#REF!, 'Basic Data Entry Sheet'!#REF!))))))))</f>
        <v>#REF!</v>
      </c>
      <c r="AD65" s="28">
        <f>IF('Basic Data Entry Sheet'!L57="", "", 'Basic Data Entry Sheet'!L57)</f>
        <v>30</v>
      </c>
      <c r="AE65" s="28" t="e">
        <f>IF(AD65="", "", AD65/'Basic Data Entry Sheet'!#REF!*100)</f>
        <v>#REF!</v>
      </c>
      <c r="AF65" s="28" t="e">
        <f>IF(AE65="", "", IF(AE65&lt;='Basic Data Entry Sheet'!#REF!, 'Basic Data Entry Sheet'!#REF!, IF(AE65&lt;='Basic Data Entry Sheet'!#REF!, 'Basic Data Entry Sheet'!#REF!, IF(AE65&lt;='Basic Data Entry Sheet'!#REF!, 'Basic Data Entry Sheet'!#REF!, IF(AE65&lt;='Basic Data Entry Sheet'!#REF!, 'Basic Data Entry Sheet'!#REF!, IF(AE65&lt;='Basic Data Entry Sheet'!#REF!, 'Basic Data Entry Sheet'!#REF!, IF(AE65&lt;='Basic Data Entry Sheet'!#REF!, 'Basic Data Entry Sheet'!#REF!, IF(AE65&lt;='Basic Data Entry Sheet'!#REF!, 'Basic Data Entry Sheet'!#REF!, 'Basic Data Entry Sheet'!#REF!))))))))</f>
        <v>#REF!</v>
      </c>
      <c r="AG65" s="28">
        <f t="shared" si="0"/>
        <v>300</v>
      </c>
      <c r="AH65" s="28" t="e">
        <f t="shared" si="1"/>
        <v>#REF!</v>
      </c>
      <c r="AI65" s="28" t="e">
        <f>IF(AH65="", "", IF(AH65&lt;='Basic Data Entry Sheet'!#REF!, 'Basic Data Entry Sheet'!#REF!, IF(AH65&lt;='Basic Data Entry Sheet'!#REF!, 'Basic Data Entry Sheet'!#REF!, IF(AH65&lt;='Basic Data Entry Sheet'!#REF!, 'Basic Data Entry Sheet'!#REF!, IF(AH65&lt;='Basic Data Entry Sheet'!#REF!, 'Basic Data Entry Sheet'!#REF!, IF(AH65&lt;='Basic Data Entry Sheet'!#REF!, 'Basic Data Entry Sheet'!#REF!, IF(AH65&lt;='Basic Data Entry Sheet'!#REF!, 'Basic Data Entry Sheet'!#REF!, IF(AH65&lt;='Basic Data Entry Sheet'!#REF!, 'Basic Data Entry Sheet'!#REF!, 'Basic Data Entry Sheet'!#REF!))))))))</f>
        <v>#REF!</v>
      </c>
      <c r="AJ65" s="28" t="e">
        <f t="shared" si="2"/>
        <v>#REF!</v>
      </c>
      <c r="AK65" s="28">
        <f>IF('Basic Data Entry Sheet'!M57="", "", 'Basic Data Entry Sheet'!M57)</f>
        <v>215</v>
      </c>
      <c r="AL65" s="25">
        <f>IF('Basic Data Entry Sheet'!N57="", "", 'Basic Data Entry Sheet'!N57)</f>
        <v>1178</v>
      </c>
    </row>
    <row r="66" spans="1:38">
      <c r="A66" s="27">
        <v>57</v>
      </c>
      <c r="B66" s="25" t="str">
        <f>IF('Basic Data Entry Sheet'!B58="", "", 'Basic Data Entry Sheet'!B58)</f>
        <v>af</v>
      </c>
      <c r="C66" s="28">
        <f>IF('Basic Data Entry Sheet'!C58="", "", 'Basic Data Entry Sheet'!C58)</f>
        <v>20</v>
      </c>
      <c r="D66" s="28" t="e">
        <f>IF(C66="", "", C66/'Basic Data Entry Sheet'!#REF!*100)</f>
        <v>#REF!</v>
      </c>
      <c r="E66" s="28" t="e">
        <f>IF(D66="", "", IF(D66&lt;='Basic Data Entry Sheet'!#REF!, 'Basic Data Entry Sheet'!#REF!, IF(D66&lt;='Basic Data Entry Sheet'!#REF!, 'Basic Data Entry Sheet'!#REF!, IF(D66&lt;='Basic Data Entry Sheet'!#REF!, 'Basic Data Entry Sheet'!#REF!, IF(D66&lt;='Basic Data Entry Sheet'!#REF!, 'Basic Data Entry Sheet'!#REF!, IF(D66&lt;='Basic Data Entry Sheet'!#REF!, 'Basic Data Entry Sheet'!#REF!, IF(D66&lt;='Basic Data Entry Sheet'!#REF!, 'Basic Data Entry Sheet'!#REF!, IF(D66&lt;='Basic Data Entry Sheet'!#REF!, 'Basic Data Entry Sheet'!#REF!, 'Basic Data Entry Sheet'!#REF!))))))))</f>
        <v>#REF!</v>
      </c>
      <c r="F66" s="28">
        <f>IF('Basic Data Entry Sheet'!D58="", "", 'Basic Data Entry Sheet'!D58)</f>
        <v>20</v>
      </c>
      <c r="G66" s="28" t="e">
        <f>IF(F66="", "", F66/'Basic Data Entry Sheet'!#REF!*100)</f>
        <v>#REF!</v>
      </c>
      <c r="H66" s="28" t="e">
        <f>IF(G66="", "", IF(G66&lt;='Basic Data Entry Sheet'!#REF!, 'Basic Data Entry Sheet'!#REF!, IF(G66&lt;='Basic Data Entry Sheet'!#REF!, 'Basic Data Entry Sheet'!#REF!, IF(G66&lt;='Basic Data Entry Sheet'!#REF!, 'Basic Data Entry Sheet'!#REF!, IF(G66&lt;='Basic Data Entry Sheet'!#REF!, 'Basic Data Entry Sheet'!#REF!, IF(G66&lt;='Basic Data Entry Sheet'!#REF!, 'Basic Data Entry Sheet'!#REF!, IF(G66&lt;='Basic Data Entry Sheet'!#REF!, 'Basic Data Entry Sheet'!#REF!, IF(G66&lt;='Basic Data Entry Sheet'!#REF!, 'Basic Data Entry Sheet'!#REF!, 'Basic Data Entry Sheet'!#REF!))))))))</f>
        <v>#REF!</v>
      </c>
      <c r="I66" s="28">
        <f>IF('Basic Data Entry Sheet'!E58="", "", 'Basic Data Entry Sheet'!E58)</f>
        <v>20</v>
      </c>
      <c r="J66" s="28" t="e">
        <f>IF(I66="", "", I66/'Basic Data Entry Sheet'!#REF!*100)</f>
        <v>#REF!</v>
      </c>
      <c r="K66" s="28" t="e">
        <f>IF(J66="", "", IF(J66&lt;='Basic Data Entry Sheet'!#REF!, 'Basic Data Entry Sheet'!#REF!, IF(J66&lt;='Basic Data Entry Sheet'!#REF!, 'Basic Data Entry Sheet'!#REF!, IF(J66&lt;='Basic Data Entry Sheet'!#REF!, 'Basic Data Entry Sheet'!#REF!, IF(J66&lt;='Basic Data Entry Sheet'!#REF!, 'Basic Data Entry Sheet'!#REF!, IF(J66&lt;='Basic Data Entry Sheet'!#REF!, 'Basic Data Entry Sheet'!#REF!, IF(J66&lt;='Basic Data Entry Sheet'!#REF!, 'Basic Data Entry Sheet'!#REF!, IF(J66&lt;='Basic Data Entry Sheet'!#REF!, 'Basic Data Entry Sheet'!#REF!, 'Basic Data Entry Sheet'!#REF!))))))))</f>
        <v>#REF!</v>
      </c>
      <c r="L66" s="28">
        <f>IF('Basic Data Entry Sheet'!F58="", "", 'Basic Data Entry Sheet'!F58)</f>
        <v>20</v>
      </c>
      <c r="M66" s="28" t="e">
        <f>IF(L66="", "", L66/'Basic Data Entry Sheet'!#REF!*100)</f>
        <v>#REF!</v>
      </c>
      <c r="N66" s="28" t="e">
        <f>IF(M66="", "", IF(M66&lt;='Basic Data Entry Sheet'!#REF!, 'Basic Data Entry Sheet'!#REF!, IF(M66&lt;='Basic Data Entry Sheet'!#REF!, 'Basic Data Entry Sheet'!#REF!, IF(M66&lt;='Basic Data Entry Sheet'!#REF!, 'Basic Data Entry Sheet'!#REF!, IF(M66&lt;='Basic Data Entry Sheet'!#REF!, 'Basic Data Entry Sheet'!#REF!, IF(M66&lt;='Basic Data Entry Sheet'!#REF!, 'Basic Data Entry Sheet'!#REF!, IF(M66&lt;='Basic Data Entry Sheet'!#REF!, 'Basic Data Entry Sheet'!#REF!, IF(M66&lt;='Basic Data Entry Sheet'!#REF!, 'Basic Data Entry Sheet'!#REF!, 'Basic Data Entry Sheet'!#REF!))))))))</f>
        <v>#REF!</v>
      </c>
      <c r="O66" s="28">
        <f>IF('Basic Data Entry Sheet'!G58="", "", 'Basic Data Entry Sheet'!G58)</f>
        <v>20</v>
      </c>
      <c r="P66" s="28" t="e">
        <f>IF(O66="", "", O66/'Basic Data Entry Sheet'!#REF!*100)</f>
        <v>#REF!</v>
      </c>
      <c r="Q66" s="28" t="e">
        <f>IF(P66="", "", IF(P66&lt;='Basic Data Entry Sheet'!#REF!, 'Basic Data Entry Sheet'!#REF!, IF(P66&lt;='Basic Data Entry Sheet'!#REF!, 'Basic Data Entry Sheet'!#REF!, IF(P66&lt;='Basic Data Entry Sheet'!#REF!, 'Basic Data Entry Sheet'!#REF!, IF(P66&lt;='Basic Data Entry Sheet'!#REF!, 'Basic Data Entry Sheet'!#REF!, IF(P66&lt;='Basic Data Entry Sheet'!#REF!, 'Basic Data Entry Sheet'!#REF!, IF(P66&lt;='Basic Data Entry Sheet'!#REF!, 'Basic Data Entry Sheet'!#REF!, IF(P66&lt;='Basic Data Entry Sheet'!#REF!, 'Basic Data Entry Sheet'!#REF!, 'Basic Data Entry Sheet'!#REF!))))))))</f>
        <v>#REF!</v>
      </c>
      <c r="R66" s="28">
        <f>IF('Basic Data Entry Sheet'!H58="", "", 'Basic Data Entry Sheet'!H58)</f>
        <v>20</v>
      </c>
      <c r="S66" s="28" t="e">
        <f>IF(R66="", "", R66/'Basic Data Entry Sheet'!#REF!*100)</f>
        <v>#REF!</v>
      </c>
      <c r="T66" s="28" t="e">
        <f>IF(S66="", "", IF(S66&lt;='Basic Data Entry Sheet'!#REF!, 'Basic Data Entry Sheet'!#REF!, IF(S66&lt;='Basic Data Entry Sheet'!#REF!, 'Basic Data Entry Sheet'!#REF!, IF(S66&lt;='Basic Data Entry Sheet'!#REF!, 'Basic Data Entry Sheet'!#REF!, IF(S66&lt;='Basic Data Entry Sheet'!#REF!, 'Basic Data Entry Sheet'!#REF!, IF(S66&lt;='Basic Data Entry Sheet'!#REF!, 'Basic Data Entry Sheet'!#REF!, IF(S66&lt;='Basic Data Entry Sheet'!#REF!, 'Basic Data Entry Sheet'!#REF!, IF(S66&lt;='Basic Data Entry Sheet'!#REF!, 'Basic Data Entry Sheet'!#REF!, 'Basic Data Entry Sheet'!#REF!))))))))</f>
        <v>#REF!</v>
      </c>
      <c r="U66" s="28">
        <f>IF('Basic Data Entry Sheet'!I58="", "", 'Basic Data Entry Sheet'!I58)</f>
        <v>20</v>
      </c>
      <c r="V66" s="28" t="e">
        <f>IF(U66="", "", U66/'Basic Data Entry Sheet'!#REF!*100)</f>
        <v>#REF!</v>
      </c>
      <c r="W66" s="28" t="e">
        <f>IF(V66="", "", IF(V66&lt;='Basic Data Entry Sheet'!#REF!, 'Basic Data Entry Sheet'!#REF!, IF(V66&lt;='Basic Data Entry Sheet'!#REF!, 'Basic Data Entry Sheet'!#REF!, IF(V66&lt;='Basic Data Entry Sheet'!#REF!, 'Basic Data Entry Sheet'!#REF!, IF(V66&lt;='Basic Data Entry Sheet'!#REF!, 'Basic Data Entry Sheet'!#REF!, IF(V66&lt;='Basic Data Entry Sheet'!#REF!, 'Basic Data Entry Sheet'!#REF!, IF(V66&lt;='Basic Data Entry Sheet'!#REF!, 'Basic Data Entry Sheet'!#REF!, IF(V66&lt;='Basic Data Entry Sheet'!#REF!, 'Basic Data Entry Sheet'!#REF!, 'Basic Data Entry Sheet'!#REF!))))))))</f>
        <v>#REF!</v>
      </c>
      <c r="X66" s="28">
        <f>IF('Basic Data Entry Sheet'!J58="", "", 'Basic Data Entry Sheet'!J58)</f>
        <v>20</v>
      </c>
      <c r="Y66" s="28" t="e">
        <f>IF(X66="", "", X66/'Basic Data Entry Sheet'!#REF!*100)</f>
        <v>#REF!</v>
      </c>
      <c r="Z66" s="28" t="e">
        <f>IF(Y66="", "", IF(Y66&lt;='Basic Data Entry Sheet'!#REF!, 'Basic Data Entry Sheet'!#REF!, IF(Y66&lt;='Basic Data Entry Sheet'!#REF!, 'Basic Data Entry Sheet'!#REF!, IF(Y66&lt;='Basic Data Entry Sheet'!#REF!, 'Basic Data Entry Sheet'!#REF!, IF(Y66&lt;='Basic Data Entry Sheet'!#REF!, 'Basic Data Entry Sheet'!#REF!, IF(Y66&lt;='Basic Data Entry Sheet'!#REF!, 'Basic Data Entry Sheet'!#REF!, IF(Y66&lt;='Basic Data Entry Sheet'!#REF!, 'Basic Data Entry Sheet'!#REF!, IF(Y66&lt;='Basic Data Entry Sheet'!#REF!, 'Basic Data Entry Sheet'!#REF!, 'Basic Data Entry Sheet'!#REF!))))))))</f>
        <v>#REF!</v>
      </c>
      <c r="AA66" s="28">
        <f>IF('Basic Data Entry Sheet'!K58="", "", 'Basic Data Entry Sheet'!K58)</f>
        <v>20</v>
      </c>
      <c r="AB66" s="28" t="e">
        <f>IF(AA66="", "", AA66/'Basic Data Entry Sheet'!#REF!*100)</f>
        <v>#REF!</v>
      </c>
      <c r="AC66" s="28" t="e">
        <f>IF(AB66="", "", IF(AB66&lt;='Basic Data Entry Sheet'!#REF!, 'Basic Data Entry Sheet'!#REF!, IF(AB66&lt;='Basic Data Entry Sheet'!#REF!, 'Basic Data Entry Sheet'!#REF!, IF(AB66&lt;='Basic Data Entry Sheet'!#REF!, 'Basic Data Entry Sheet'!#REF!, IF(AB66&lt;='Basic Data Entry Sheet'!#REF!, 'Basic Data Entry Sheet'!#REF!, IF(AB66&lt;='Basic Data Entry Sheet'!#REF!, 'Basic Data Entry Sheet'!#REF!, IF(AB66&lt;='Basic Data Entry Sheet'!#REF!, 'Basic Data Entry Sheet'!#REF!, IF(AB66&lt;='Basic Data Entry Sheet'!#REF!, 'Basic Data Entry Sheet'!#REF!, 'Basic Data Entry Sheet'!#REF!))))))))</f>
        <v>#REF!</v>
      </c>
      <c r="AD66" s="28">
        <f>IF('Basic Data Entry Sheet'!L58="", "", 'Basic Data Entry Sheet'!L58)</f>
        <v>20</v>
      </c>
      <c r="AE66" s="28" t="e">
        <f>IF(AD66="", "", AD66/'Basic Data Entry Sheet'!#REF!*100)</f>
        <v>#REF!</v>
      </c>
      <c r="AF66" s="28" t="e">
        <f>IF(AE66="", "", IF(AE66&lt;='Basic Data Entry Sheet'!#REF!, 'Basic Data Entry Sheet'!#REF!, IF(AE66&lt;='Basic Data Entry Sheet'!#REF!, 'Basic Data Entry Sheet'!#REF!, IF(AE66&lt;='Basic Data Entry Sheet'!#REF!, 'Basic Data Entry Sheet'!#REF!, IF(AE66&lt;='Basic Data Entry Sheet'!#REF!, 'Basic Data Entry Sheet'!#REF!, IF(AE66&lt;='Basic Data Entry Sheet'!#REF!, 'Basic Data Entry Sheet'!#REF!, IF(AE66&lt;='Basic Data Entry Sheet'!#REF!, 'Basic Data Entry Sheet'!#REF!, IF(AE66&lt;='Basic Data Entry Sheet'!#REF!, 'Basic Data Entry Sheet'!#REF!, 'Basic Data Entry Sheet'!#REF!))))))))</f>
        <v>#REF!</v>
      </c>
      <c r="AG66" s="28">
        <f t="shared" si="0"/>
        <v>200</v>
      </c>
      <c r="AH66" s="28" t="e">
        <f t="shared" si="1"/>
        <v>#REF!</v>
      </c>
      <c r="AI66" s="28" t="e">
        <f>IF(AH66="", "", IF(AH66&lt;='Basic Data Entry Sheet'!#REF!, 'Basic Data Entry Sheet'!#REF!, IF(AH66&lt;='Basic Data Entry Sheet'!#REF!, 'Basic Data Entry Sheet'!#REF!, IF(AH66&lt;='Basic Data Entry Sheet'!#REF!, 'Basic Data Entry Sheet'!#REF!, IF(AH66&lt;='Basic Data Entry Sheet'!#REF!, 'Basic Data Entry Sheet'!#REF!, IF(AH66&lt;='Basic Data Entry Sheet'!#REF!, 'Basic Data Entry Sheet'!#REF!, IF(AH66&lt;='Basic Data Entry Sheet'!#REF!, 'Basic Data Entry Sheet'!#REF!, IF(AH66&lt;='Basic Data Entry Sheet'!#REF!, 'Basic Data Entry Sheet'!#REF!, 'Basic Data Entry Sheet'!#REF!))))))))</f>
        <v>#REF!</v>
      </c>
      <c r="AJ66" s="28" t="e">
        <f t="shared" si="2"/>
        <v>#REF!</v>
      </c>
      <c r="AK66" s="28">
        <f>IF('Basic Data Entry Sheet'!M58="", "", 'Basic Data Entry Sheet'!M58)</f>
        <v>216</v>
      </c>
      <c r="AL66" s="25">
        <f>IF('Basic Data Entry Sheet'!N58="", "", 'Basic Data Entry Sheet'!N58)</f>
        <v>1179</v>
      </c>
    </row>
    <row r="67" spans="1:38">
      <c r="A67" s="27">
        <v>58</v>
      </c>
      <c r="B67" s="25" t="str">
        <f>IF('Basic Data Entry Sheet'!B59="", "", 'Basic Data Entry Sheet'!B59)</f>
        <v>ag</v>
      </c>
      <c r="C67" s="28">
        <f>IF('Basic Data Entry Sheet'!C59="", "", 'Basic Data Entry Sheet'!C59)</f>
        <v>10</v>
      </c>
      <c r="D67" s="28" t="e">
        <f>IF(C67="", "", C67/'Basic Data Entry Sheet'!#REF!*100)</f>
        <v>#REF!</v>
      </c>
      <c r="E67" s="28" t="e">
        <f>IF(D67="", "", IF(D67&lt;='Basic Data Entry Sheet'!#REF!, 'Basic Data Entry Sheet'!#REF!, IF(D67&lt;='Basic Data Entry Sheet'!#REF!, 'Basic Data Entry Sheet'!#REF!, IF(D67&lt;='Basic Data Entry Sheet'!#REF!, 'Basic Data Entry Sheet'!#REF!, IF(D67&lt;='Basic Data Entry Sheet'!#REF!, 'Basic Data Entry Sheet'!#REF!, IF(D67&lt;='Basic Data Entry Sheet'!#REF!, 'Basic Data Entry Sheet'!#REF!, IF(D67&lt;='Basic Data Entry Sheet'!#REF!, 'Basic Data Entry Sheet'!#REF!, IF(D67&lt;='Basic Data Entry Sheet'!#REF!, 'Basic Data Entry Sheet'!#REF!, 'Basic Data Entry Sheet'!#REF!))))))))</f>
        <v>#REF!</v>
      </c>
      <c r="F67" s="28">
        <f>IF('Basic Data Entry Sheet'!D59="", "", 'Basic Data Entry Sheet'!D59)</f>
        <v>10</v>
      </c>
      <c r="G67" s="28" t="e">
        <f>IF(F67="", "", F67/'Basic Data Entry Sheet'!#REF!*100)</f>
        <v>#REF!</v>
      </c>
      <c r="H67" s="28" t="e">
        <f>IF(G67="", "", IF(G67&lt;='Basic Data Entry Sheet'!#REF!, 'Basic Data Entry Sheet'!#REF!, IF(G67&lt;='Basic Data Entry Sheet'!#REF!, 'Basic Data Entry Sheet'!#REF!, IF(G67&lt;='Basic Data Entry Sheet'!#REF!, 'Basic Data Entry Sheet'!#REF!, IF(G67&lt;='Basic Data Entry Sheet'!#REF!, 'Basic Data Entry Sheet'!#REF!, IF(G67&lt;='Basic Data Entry Sheet'!#REF!, 'Basic Data Entry Sheet'!#REF!, IF(G67&lt;='Basic Data Entry Sheet'!#REF!, 'Basic Data Entry Sheet'!#REF!, IF(G67&lt;='Basic Data Entry Sheet'!#REF!, 'Basic Data Entry Sheet'!#REF!, 'Basic Data Entry Sheet'!#REF!))))))))</f>
        <v>#REF!</v>
      </c>
      <c r="I67" s="28">
        <f>IF('Basic Data Entry Sheet'!E59="", "", 'Basic Data Entry Sheet'!E59)</f>
        <v>10</v>
      </c>
      <c r="J67" s="28" t="e">
        <f>IF(I67="", "", I67/'Basic Data Entry Sheet'!#REF!*100)</f>
        <v>#REF!</v>
      </c>
      <c r="K67" s="28" t="e">
        <f>IF(J67="", "", IF(J67&lt;='Basic Data Entry Sheet'!#REF!, 'Basic Data Entry Sheet'!#REF!, IF(J67&lt;='Basic Data Entry Sheet'!#REF!, 'Basic Data Entry Sheet'!#REF!, IF(J67&lt;='Basic Data Entry Sheet'!#REF!, 'Basic Data Entry Sheet'!#REF!, IF(J67&lt;='Basic Data Entry Sheet'!#REF!, 'Basic Data Entry Sheet'!#REF!, IF(J67&lt;='Basic Data Entry Sheet'!#REF!, 'Basic Data Entry Sheet'!#REF!, IF(J67&lt;='Basic Data Entry Sheet'!#REF!, 'Basic Data Entry Sheet'!#REF!, IF(J67&lt;='Basic Data Entry Sheet'!#REF!, 'Basic Data Entry Sheet'!#REF!, 'Basic Data Entry Sheet'!#REF!))))))))</f>
        <v>#REF!</v>
      </c>
      <c r="L67" s="28">
        <f>IF('Basic Data Entry Sheet'!F59="", "", 'Basic Data Entry Sheet'!F59)</f>
        <v>10</v>
      </c>
      <c r="M67" s="28" t="e">
        <f>IF(L67="", "", L67/'Basic Data Entry Sheet'!#REF!*100)</f>
        <v>#REF!</v>
      </c>
      <c r="N67" s="28" t="e">
        <f>IF(M67="", "", IF(M67&lt;='Basic Data Entry Sheet'!#REF!, 'Basic Data Entry Sheet'!#REF!, IF(M67&lt;='Basic Data Entry Sheet'!#REF!, 'Basic Data Entry Sheet'!#REF!, IF(M67&lt;='Basic Data Entry Sheet'!#REF!, 'Basic Data Entry Sheet'!#REF!, IF(M67&lt;='Basic Data Entry Sheet'!#REF!, 'Basic Data Entry Sheet'!#REF!, IF(M67&lt;='Basic Data Entry Sheet'!#REF!, 'Basic Data Entry Sheet'!#REF!, IF(M67&lt;='Basic Data Entry Sheet'!#REF!, 'Basic Data Entry Sheet'!#REF!, IF(M67&lt;='Basic Data Entry Sheet'!#REF!, 'Basic Data Entry Sheet'!#REF!, 'Basic Data Entry Sheet'!#REF!))))))))</f>
        <v>#REF!</v>
      </c>
      <c r="O67" s="28">
        <f>IF('Basic Data Entry Sheet'!G59="", "", 'Basic Data Entry Sheet'!G59)</f>
        <v>10</v>
      </c>
      <c r="P67" s="28" t="e">
        <f>IF(O67="", "", O67/'Basic Data Entry Sheet'!#REF!*100)</f>
        <v>#REF!</v>
      </c>
      <c r="Q67" s="28" t="e">
        <f>IF(P67="", "", IF(P67&lt;='Basic Data Entry Sheet'!#REF!, 'Basic Data Entry Sheet'!#REF!, IF(P67&lt;='Basic Data Entry Sheet'!#REF!, 'Basic Data Entry Sheet'!#REF!, IF(P67&lt;='Basic Data Entry Sheet'!#REF!, 'Basic Data Entry Sheet'!#REF!, IF(P67&lt;='Basic Data Entry Sheet'!#REF!, 'Basic Data Entry Sheet'!#REF!, IF(P67&lt;='Basic Data Entry Sheet'!#REF!, 'Basic Data Entry Sheet'!#REF!, IF(P67&lt;='Basic Data Entry Sheet'!#REF!, 'Basic Data Entry Sheet'!#REF!, IF(P67&lt;='Basic Data Entry Sheet'!#REF!, 'Basic Data Entry Sheet'!#REF!, 'Basic Data Entry Sheet'!#REF!))))))))</f>
        <v>#REF!</v>
      </c>
      <c r="R67" s="28">
        <f>IF('Basic Data Entry Sheet'!H59="", "", 'Basic Data Entry Sheet'!H59)</f>
        <v>10</v>
      </c>
      <c r="S67" s="28" t="e">
        <f>IF(R67="", "", R67/'Basic Data Entry Sheet'!#REF!*100)</f>
        <v>#REF!</v>
      </c>
      <c r="T67" s="28" t="e">
        <f>IF(S67="", "", IF(S67&lt;='Basic Data Entry Sheet'!#REF!, 'Basic Data Entry Sheet'!#REF!, IF(S67&lt;='Basic Data Entry Sheet'!#REF!, 'Basic Data Entry Sheet'!#REF!, IF(S67&lt;='Basic Data Entry Sheet'!#REF!, 'Basic Data Entry Sheet'!#REF!, IF(S67&lt;='Basic Data Entry Sheet'!#REF!, 'Basic Data Entry Sheet'!#REF!, IF(S67&lt;='Basic Data Entry Sheet'!#REF!, 'Basic Data Entry Sheet'!#REF!, IF(S67&lt;='Basic Data Entry Sheet'!#REF!, 'Basic Data Entry Sheet'!#REF!, IF(S67&lt;='Basic Data Entry Sheet'!#REF!, 'Basic Data Entry Sheet'!#REF!, 'Basic Data Entry Sheet'!#REF!))))))))</f>
        <v>#REF!</v>
      </c>
      <c r="U67" s="28">
        <f>IF('Basic Data Entry Sheet'!I59="", "", 'Basic Data Entry Sheet'!I59)</f>
        <v>10</v>
      </c>
      <c r="V67" s="28" t="e">
        <f>IF(U67="", "", U67/'Basic Data Entry Sheet'!#REF!*100)</f>
        <v>#REF!</v>
      </c>
      <c r="W67" s="28" t="e">
        <f>IF(V67="", "", IF(V67&lt;='Basic Data Entry Sheet'!#REF!, 'Basic Data Entry Sheet'!#REF!, IF(V67&lt;='Basic Data Entry Sheet'!#REF!, 'Basic Data Entry Sheet'!#REF!, IF(V67&lt;='Basic Data Entry Sheet'!#REF!, 'Basic Data Entry Sheet'!#REF!, IF(V67&lt;='Basic Data Entry Sheet'!#REF!, 'Basic Data Entry Sheet'!#REF!, IF(V67&lt;='Basic Data Entry Sheet'!#REF!, 'Basic Data Entry Sheet'!#REF!, IF(V67&lt;='Basic Data Entry Sheet'!#REF!, 'Basic Data Entry Sheet'!#REF!, IF(V67&lt;='Basic Data Entry Sheet'!#REF!, 'Basic Data Entry Sheet'!#REF!, 'Basic Data Entry Sheet'!#REF!))))))))</f>
        <v>#REF!</v>
      </c>
      <c r="X67" s="28">
        <f>IF('Basic Data Entry Sheet'!J59="", "", 'Basic Data Entry Sheet'!J59)</f>
        <v>10</v>
      </c>
      <c r="Y67" s="28" t="e">
        <f>IF(X67="", "", X67/'Basic Data Entry Sheet'!#REF!*100)</f>
        <v>#REF!</v>
      </c>
      <c r="Z67" s="28" t="e">
        <f>IF(Y67="", "", IF(Y67&lt;='Basic Data Entry Sheet'!#REF!, 'Basic Data Entry Sheet'!#REF!, IF(Y67&lt;='Basic Data Entry Sheet'!#REF!, 'Basic Data Entry Sheet'!#REF!, IF(Y67&lt;='Basic Data Entry Sheet'!#REF!, 'Basic Data Entry Sheet'!#REF!, IF(Y67&lt;='Basic Data Entry Sheet'!#REF!, 'Basic Data Entry Sheet'!#REF!, IF(Y67&lt;='Basic Data Entry Sheet'!#REF!, 'Basic Data Entry Sheet'!#REF!, IF(Y67&lt;='Basic Data Entry Sheet'!#REF!, 'Basic Data Entry Sheet'!#REF!, IF(Y67&lt;='Basic Data Entry Sheet'!#REF!, 'Basic Data Entry Sheet'!#REF!, 'Basic Data Entry Sheet'!#REF!))))))))</f>
        <v>#REF!</v>
      </c>
      <c r="AA67" s="28">
        <f>IF('Basic Data Entry Sheet'!K59="", "", 'Basic Data Entry Sheet'!K59)</f>
        <v>10</v>
      </c>
      <c r="AB67" s="28" t="e">
        <f>IF(AA67="", "", AA67/'Basic Data Entry Sheet'!#REF!*100)</f>
        <v>#REF!</v>
      </c>
      <c r="AC67" s="28" t="e">
        <f>IF(AB67="", "", IF(AB67&lt;='Basic Data Entry Sheet'!#REF!, 'Basic Data Entry Sheet'!#REF!, IF(AB67&lt;='Basic Data Entry Sheet'!#REF!, 'Basic Data Entry Sheet'!#REF!, IF(AB67&lt;='Basic Data Entry Sheet'!#REF!, 'Basic Data Entry Sheet'!#REF!, IF(AB67&lt;='Basic Data Entry Sheet'!#REF!, 'Basic Data Entry Sheet'!#REF!, IF(AB67&lt;='Basic Data Entry Sheet'!#REF!, 'Basic Data Entry Sheet'!#REF!, IF(AB67&lt;='Basic Data Entry Sheet'!#REF!, 'Basic Data Entry Sheet'!#REF!, IF(AB67&lt;='Basic Data Entry Sheet'!#REF!, 'Basic Data Entry Sheet'!#REF!, 'Basic Data Entry Sheet'!#REF!))))))))</f>
        <v>#REF!</v>
      </c>
      <c r="AD67" s="28">
        <f>IF('Basic Data Entry Sheet'!L59="", "", 'Basic Data Entry Sheet'!L59)</f>
        <v>10</v>
      </c>
      <c r="AE67" s="28" t="e">
        <f>IF(AD67="", "", AD67/'Basic Data Entry Sheet'!#REF!*100)</f>
        <v>#REF!</v>
      </c>
      <c r="AF67" s="28" t="e">
        <f>IF(AE67="", "", IF(AE67&lt;='Basic Data Entry Sheet'!#REF!, 'Basic Data Entry Sheet'!#REF!, IF(AE67&lt;='Basic Data Entry Sheet'!#REF!, 'Basic Data Entry Sheet'!#REF!, IF(AE67&lt;='Basic Data Entry Sheet'!#REF!, 'Basic Data Entry Sheet'!#REF!, IF(AE67&lt;='Basic Data Entry Sheet'!#REF!, 'Basic Data Entry Sheet'!#REF!, IF(AE67&lt;='Basic Data Entry Sheet'!#REF!, 'Basic Data Entry Sheet'!#REF!, IF(AE67&lt;='Basic Data Entry Sheet'!#REF!, 'Basic Data Entry Sheet'!#REF!, IF(AE67&lt;='Basic Data Entry Sheet'!#REF!, 'Basic Data Entry Sheet'!#REF!, 'Basic Data Entry Sheet'!#REF!))))))))</f>
        <v>#REF!</v>
      </c>
      <c r="AG67" s="28">
        <f t="shared" si="0"/>
        <v>100</v>
      </c>
      <c r="AH67" s="28" t="e">
        <f t="shared" si="1"/>
        <v>#REF!</v>
      </c>
      <c r="AI67" s="28" t="e">
        <f>IF(AH67="", "", IF(AH67&lt;='Basic Data Entry Sheet'!#REF!, 'Basic Data Entry Sheet'!#REF!, IF(AH67&lt;='Basic Data Entry Sheet'!#REF!, 'Basic Data Entry Sheet'!#REF!, IF(AH67&lt;='Basic Data Entry Sheet'!#REF!, 'Basic Data Entry Sheet'!#REF!, IF(AH67&lt;='Basic Data Entry Sheet'!#REF!, 'Basic Data Entry Sheet'!#REF!, IF(AH67&lt;='Basic Data Entry Sheet'!#REF!, 'Basic Data Entry Sheet'!#REF!, IF(AH67&lt;='Basic Data Entry Sheet'!#REF!, 'Basic Data Entry Sheet'!#REF!, IF(AH67&lt;='Basic Data Entry Sheet'!#REF!, 'Basic Data Entry Sheet'!#REF!, 'Basic Data Entry Sheet'!#REF!))))))))</f>
        <v>#REF!</v>
      </c>
      <c r="AJ67" s="28" t="e">
        <f t="shared" si="2"/>
        <v>#REF!</v>
      </c>
      <c r="AK67" s="28">
        <f>IF('Basic Data Entry Sheet'!M59="", "", 'Basic Data Entry Sheet'!M59)</f>
        <v>217</v>
      </c>
      <c r="AL67" s="25">
        <f>IF('Basic Data Entry Sheet'!N59="", "", 'Basic Data Entry Sheet'!N59)</f>
        <v>1180</v>
      </c>
    </row>
    <row r="68" spans="1:38">
      <c r="A68" s="27">
        <v>59</v>
      </c>
      <c r="B68" s="25" t="str">
        <f>IF('Basic Data Entry Sheet'!B60="", "", 'Basic Data Entry Sheet'!B60)</f>
        <v>ah</v>
      </c>
      <c r="C68" s="28">
        <f>IF('Basic Data Entry Sheet'!C60="", "", 'Basic Data Entry Sheet'!C60)</f>
        <v>90</v>
      </c>
      <c r="D68" s="28" t="e">
        <f>IF(C68="", "", C68/'Basic Data Entry Sheet'!#REF!*100)</f>
        <v>#REF!</v>
      </c>
      <c r="E68" s="28" t="e">
        <f>IF(D68="", "", IF(D68&lt;='Basic Data Entry Sheet'!#REF!, 'Basic Data Entry Sheet'!#REF!, IF(D68&lt;='Basic Data Entry Sheet'!#REF!, 'Basic Data Entry Sheet'!#REF!, IF(D68&lt;='Basic Data Entry Sheet'!#REF!, 'Basic Data Entry Sheet'!#REF!, IF(D68&lt;='Basic Data Entry Sheet'!#REF!, 'Basic Data Entry Sheet'!#REF!, IF(D68&lt;='Basic Data Entry Sheet'!#REF!, 'Basic Data Entry Sheet'!#REF!, IF(D68&lt;='Basic Data Entry Sheet'!#REF!, 'Basic Data Entry Sheet'!#REF!, IF(D68&lt;='Basic Data Entry Sheet'!#REF!, 'Basic Data Entry Sheet'!#REF!, 'Basic Data Entry Sheet'!#REF!))))))))</f>
        <v>#REF!</v>
      </c>
      <c r="F68" s="28">
        <f>IF('Basic Data Entry Sheet'!D60="", "", 'Basic Data Entry Sheet'!D60)</f>
        <v>90</v>
      </c>
      <c r="G68" s="28" t="e">
        <f>IF(F68="", "", F68/'Basic Data Entry Sheet'!#REF!*100)</f>
        <v>#REF!</v>
      </c>
      <c r="H68" s="28" t="e">
        <f>IF(G68="", "", IF(G68&lt;='Basic Data Entry Sheet'!#REF!, 'Basic Data Entry Sheet'!#REF!, IF(G68&lt;='Basic Data Entry Sheet'!#REF!, 'Basic Data Entry Sheet'!#REF!, IF(G68&lt;='Basic Data Entry Sheet'!#REF!, 'Basic Data Entry Sheet'!#REF!, IF(G68&lt;='Basic Data Entry Sheet'!#REF!, 'Basic Data Entry Sheet'!#REF!, IF(G68&lt;='Basic Data Entry Sheet'!#REF!, 'Basic Data Entry Sheet'!#REF!, IF(G68&lt;='Basic Data Entry Sheet'!#REF!, 'Basic Data Entry Sheet'!#REF!, IF(G68&lt;='Basic Data Entry Sheet'!#REF!, 'Basic Data Entry Sheet'!#REF!, 'Basic Data Entry Sheet'!#REF!))))))))</f>
        <v>#REF!</v>
      </c>
      <c r="I68" s="28">
        <f>IF('Basic Data Entry Sheet'!E60="", "", 'Basic Data Entry Sheet'!E60)</f>
        <v>90</v>
      </c>
      <c r="J68" s="28" t="e">
        <f>IF(I68="", "", I68/'Basic Data Entry Sheet'!#REF!*100)</f>
        <v>#REF!</v>
      </c>
      <c r="K68" s="28" t="e">
        <f>IF(J68="", "", IF(J68&lt;='Basic Data Entry Sheet'!#REF!, 'Basic Data Entry Sheet'!#REF!, IF(J68&lt;='Basic Data Entry Sheet'!#REF!, 'Basic Data Entry Sheet'!#REF!, IF(J68&lt;='Basic Data Entry Sheet'!#REF!, 'Basic Data Entry Sheet'!#REF!, IF(J68&lt;='Basic Data Entry Sheet'!#REF!, 'Basic Data Entry Sheet'!#REF!, IF(J68&lt;='Basic Data Entry Sheet'!#REF!, 'Basic Data Entry Sheet'!#REF!, IF(J68&lt;='Basic Data Entry Sheet'!#REF!, 'Basic Data Entry Sheet'!#REF!, IF(J68&lt;='Basic Data Entry Sheet'!#REF!, 'Basic Data Entry Sheet'!#REF!, 'Basic Data Entry Sheet'!#REF!))))))))</f>
        <v>#REF!</v>
      </c>
      <c r="L68" s="28">
        <f>IF('Basic Data Entry Sheet'!F60="", "", 'Basic Data Entry Sheet'!F60)</f>
        <v>90</v>
      </c>
      <c r="M68" s="28" t="e">
        <f>IF(L68="", "", L68/'Basic Data Entry Sheet'!#REF!*100)</f>
        <v>#REF!</v>
      </c>
      <c r="N68" s="28" t="e">
        <f>IF(M68="", "", IF(M68&lt;='Basic Data Entry Sheet'!#REF!, 'Basic Data Entry Sheet'!#REF!, IF(M68&lt;='Basic Data Entry Sheet'!#REF!, 'Basic Data Entry Sheet'!#REF!, IF(M68&lt;='Basic Data Entry Sheet'!#REF!, 'Basic Data Entry Sheet'!#REF!, IF(M68&lt;='Basic Data Entry Sheet'!#REF!, 'Basic Data Entry Sheet'!#REF!, IF(M68&lt;='Basic Data Entry Sheet'!#REF!, 'Basic Data Entry Sheet'!#REF!, IF(M68&lt;='Basic Data Entry Sheet'!#REF!, 'Basic Data Entry Sheet'!#REF!, IF(M68&lt;='Basic Data Entry Sheet'!#REF!, 'Basic Data Entry Sheet'!#REF!, 'Basic Data Entry Sheet'!#REF!))))))))</f>
        <v>#REF!</v>
      </c>
      <c r="O68" s="28">
        <f>IF('Basic Data Entry Sheet'!G60="", "", 'Basic Data Entry Sheet'!G60)</f>
        <v>90</v>
      </c>
      <c r="P68" s="28" t="e">
        <f>IF(O68="", "", O68/'Basic Data Entry Sheet'!#REF!*100)</f>
        <v>#REF!</v>
      </c>
      <c r="Q68" s="28" t="e">
        <f>IF(P68="", "", IF(P68&lt;='Basic Data Entry Sheet'!#REF!, 'Basic Data Entry Sheet'!#REF!, IF(P68&lt;='Basic Data Entry Sheet'!#REF!, 'Basic Data Entry Sheet'!#REF!, IF(P68&lt;='Basic Data Entry Sheet'!#REF!, 'Basic Data Entry Sheet'!#REF!, IF(P68&lt;='Basic Data Entry Sheet'!#REF!, 'Basic Data Entry Sheet'!#REF!, IF(P68&lt;='Basic Data Entry Sheet'!#REF!, 'Basic Data Entry Sheet'!#REF!, IF(P68&lt;='Basic Data Entry Sheet'!#REF!, 'Basic Data Entry Sheet'!#REF!, IF(P68&lt;='Basic Data Entry Sheet'!#REF!, 'Basic Data Entry Sheet'!#REF!, 'Basic Data Entry Sheet'!#REF!))))))))</f>
        <v>#REF!</v>
      </c>
      <c r="R68" s="28">
        <f>IF('Basic Data Entry Sheet'!H60="", "", 'Basic Data Entry Sheet'!H60)</f>
        <v>90</v>
      </c>
      <c r="S68" s="28" t="e">
        <f>IF(R68="", "", R68/'Basic Data Entry Sheet'!#REF!*100)</f>
        <v>#REF!</v>
      </c>
      <c r="T68" s="28" t="e">
        <f>IF(S68="", "", IF(S68&lt;='Basic Data Entry Sheet'!#REF!, 'Basic Data Entry Sheet'!#REF!, IF(S68&lt;='Basic Data Entry Sheet'!#REF!, 'Basic Data Entry Sheet'!#REF!, IF(S68&lt;='Basic Data Entry Sheet'!#REF!, 'Basic Data Entry Sheet'!#REF!, IF(S68&lt;='Basic Data Entry Sheet'!#REF!, 'Basic Data Entry Sheet'!#REF!, IF(S68&lt;='Basic Data Entry Sheet'!#REF!, 'Basic Data Entry Sheet'!#REF!, IF(S68&lt;='Basic Data Entry Sheet'!#REF!, 'Basic Data Entry Sheet'!#REF!, IF(S68&lt;='Basic Data Entry Sheet'!#REF!, 'Basic Data Entry Sheet'!#REF!, 'Basic Data Entry Sheet'!#REF!))))))))</f>
        <v>#REF!</v>
      </c>
      <c r="U68" s="28">
        <f>IF('Basic Data Entry Sheet'!I60="", "", 'Basic Data Entry Sheet'!I60)</f>
        <v>90</v>
      </c>
      <c r="V68" s="28" t="e">
        <f>IF(U68="", "", U68/'Basic Data Entry Sheet'!#REF!*100)</f>
        <v>#REF!</v>
      </c>
      <c r="W68" s="28" t="e">
        <f>IF(V68="", "", IF(V68&lt;='Basic Data Entry Sheet'!#REF!, 'Basic Data Entry Sheet'!#REF!, IF(V68&lt;='Basic Data Entry Sheet'!#REF!, 'Basic Data Entry Sheet'!#REF!, IF(V68&lt;='Basic Data Entry Sheet'!#REF!, 'Basic Data Entry Sheet'!#REF!, IF(V68&lt;='Basic Data Entry Sheet'!#REF!, 'Basic Data Entry Sheet'!#REF!, IF(V68&lt;='Basic Data Entry Sheet'!#REF!, 'Basic Data Entry Sheet'!#REF!, IF(V68&lt;='Basic Data Entry Sheet'!#REF!, 'Basic Data Entry Sheet'!#REF!, IF(V68&lt;='Basic Data Entry Sheet'!#REF!, 'Basic Data Entry Sheet'!#REF!, 'Basic Data Entry Sheet'!#REF!))))))))</f>
        <v>#REF!</v>
      </c>
      <c r="X68" s="28">
        <f>IF('Basic Data Entry Sheet'!J60="", "", 'Basic Data Entry Sheet'!J60)</f>
        <v>90</v>
      </c>
      <c r="Y68" s="28" t="e">
        <f>IF(X68="", "", X68/'Basic Data Entry Sheet'!#REF!*100)</f>
        <v>#REF!</v>
      </c>
      <c r="Z68" s="28" t="e">
        <f>IF(Y68="", "", IF(Y68&lt;='Basic Data Entry Sheet'!#REF!, 'Basic Data Entry Sheet'!#REF!, IF(Y68&lt;='Basic Data Entry Sheet'!#REF!, 'Basic Data Entry Sheet'!#REF!, IF(Y68&lt;='Basic Data Entry Sheet'!#REF!, 'Basic Data Entry Sheet'!#REF!, IF(Y68&lt;='Basic Data Entry Sheet'!#REF!, 'Basic Data Entry Sheet'!#REF!, IF(Y68&lt;='Basic Data Entry Sheet'!#REF!, 'Basic Data Entry Sheet'!#REF!, IF(Y68&lt;='Basic Data Entry Sheet'!#REF!, 'Basic Data Entry Sheet'!#REF!, IF(Y68&lt;='Basic Data Entry Sheet'!#REF!, 'Basic Data Entry Sheet'!#REF!, 'Basic Data Entry Sheet'!#REF!))))))))</f>
        <v>#REF!</v>
      </c>
      <c r="AA68" s="28">
        <f>IF('Basic Data Entry Sheet'!K60="", "", 'Basic Data Entry Sheet'!K60)</f>
        <v>90</v>
      </c>
      <c r="AB68" s="28" t="e">
        <f>IF(AA68="", "", AA68/'Basic Data Entry Sheet'!#REF!*100)</f>
        <v>#REF!</v>
      </c>
      <c r="AC68" s="28" t="e">
        <f>IF(AB68="", "", IF(AB68&lt;='Basic Data Entry Sheet'!#REF!, 'Basic Data Entry Sheet'!#REF!, IF(AB68&lt;='Basic Data Entry Sheet'!#REF!, 'Basic Data Entry Sheet'!#REF!, IF(AB68&lt;='Basic Data Entry Sheet'!#REF!, 'Basic Data Entry Sheet'!#REF!, IF(AB68&lt;='Basic Data Entry Sheet'!#REF!, 'Basic Data Entry Sheet'!#REF!, IF(AB68&lt;='Basic Data Entry Sheet'!#REF!, 'Basic Data Entry Sheet'!#REF!, IF(AB68&lt;='Basic Data Entry Sheet'!#REF!, 'Basic Data Entry Sheet'!#REF!, IF(AB68&lt;='Basic Data Entry Sheet'!#REF!, 'Basic Data Entry Sheet'!#REF!, 'Basic Data Entry Sheet'!#REF!))))))))</f>
        <v>#REF!</v>
      </c>
      <c r="AD68" s="28">
        <f>IF('Basic Data Entry Sheet'!L60="", "", 'Basic Data Entry Sheet'!L60)</f>
        <v>90</v>
      </c>
      <c r="AE68" s="28" t="e">
        <f>IF(AD68="", "", AD68/'Basic Data Entry Sheet'!#REF!*100)</f>
        <v>#REF!</v>
      </c>
      <c r="AF68" s="28" t="e">
        <f>IF(AE68="", "", IF(AE68&lt;='Basic Data Entry Sheet'!#REF!, 'Basic Data Entry Sheet'!#REF!, IF(AE68&lt;='Basic Data Entry Sheet'!#REF!, 'Basic Data Entry Sheet'!#REF!, IF(AE68&lt;='Basic Data Entry Sheet'!#REF!, 'Basic Data Entry Sheet'!#REF!, IF(AE68&lt;='Basic Data Entry Sheet'!#REF!, 'Basic Data Entry Sheet'!#REF!, IF(AE68&lt;='Basic Data Entry Sheet'!#REF!, 'Basic Data Entry Sheet'!#REF!, IF(AE68&lt;='Basic Data Entry Sheet'!#REF!, 'Basic Data Entry Sheet'!#REF!, IF(AE68&lt;='Basic Data Entry Sheet'!#REF!, 'Basic Data Entry Sheet'!#REF!, 'Basic Data Entry Sheet'!#REF!))))))))</f>
        <v>#REF!</v>
      </c>
      <c r="AG68" s="28">
        <f t="shared" si="0"/>
        <v>900</v>
      </c>
      <c r="AH68" s="28" t="e">
        <f t="shared" si="1"/>
        <v>#REF!</v>
      </c>
      <c r="AI68" s="28" t="e">
        <f>IF(AH68="", "", IF(AH68&lt;='Basic Data Entry Sheet'!#REF!, 'Basic Data Entry Sheet'!#REF!, IF(AH68&lt;='Basic Data Entry Sheet'!#REF!, 'Basic Data Entry Sheet'!#REF!, IF(AH68&lt;='Basic Data Entry Sheet'!#REF!, 'Basic Data Entry Sheet'!#REF!, IF(AH68&lt;='Basic Data Entry Sheet'!#REF!, 'Basic Data Entry Sheet'!#REF!, IF(AH68&lt;='Basic Data Entry Sheet'!#REF!, 'Basic Data Entry Sheet'!#REF!, IF(AH68&lt;='Basic Data Entry Sheet'!#REF!, 'Basic Data Entry Sheet'!#REF!, IF(AH68&lt;='Basic Data Entry Sheet'!#REF!, 'Basic Data Entry Sheet'!#REF!, 'Basic Data Entry Sheet'!#REF!))))))))</f>
        <v>#REF!</v>
      </c>
      <c r="AJ68" s="28" t="e">
        <f t="shared" si="2"/>
        <v>#REF!</v>
      </c>
      <c r="AK68" s="28">
        <f>IF('Basic Data Entry Sheet'!M60="", "", 'Basic Data Entry Sheet'!M60)</f>
        <v>218</v>
      </c>
      <c r="AL68" s="25">
        <f>IF('Basic Data Entry Sheet'!N60="", "", 'Basic Data Entry Sheet'!N60)</f>
        <v>1181</v>
      </c>
    </row>
    <row r="69" spans="1:38">
      <c r="A69" s="27">
        <v>60</v>
      </c>
      <c r="B69" s="25" t="str">
        <f>IF('Basic Data Entry Sheet'!B61="", "", 'Basic Data Entry Sheet'!B61)</f>
        <v>ai</v>
      </c>
      <c r="C69" s="28">
        <f>IF('Basic Data Entry Sheet'!C61="", "", 'Basic Data Entry Sheet'!C61)</f>
        <v>60</v>
      </c>
      <c r="D69" s="28" t="e">
        <f>IF(C69="", "", C69/'Basic Data Entry Sheet'!#REF!*100)</f>
        <v>#REF!</v>
      </c>
      <c r="E69" s="28" t="e">
        <f>IF(D69="", "", IF(D69&lt;='Basic Data Entry Sheet'!#REF!, 'Basic Data Entry Sheet'!#REF!, IF(D69&lt;='Basic Data Entry Sheet'!#REF!, 'Basic Data Entry Sheet'!#REF!, IF(D69&lt;='Basic Data Entry Sheet'!#REF!, 'Basic Data Entry Sheet'!#REF!, IF(D69&lt;='Basic Data Entry Sheet'!#REF!, 'Basic Data Entry Sheet'!#REF!, IF(D69&lt;='Basic Data Entry Sheet'!#REF!, 'Basic Data Entry Sheet'!#REF!, IF(D69&lt;='Basic Data Entry Sheet'!#REF!, 'Basic Data Entry Sheet'!#REF!, IF(D69&lt;='Basic Data Entry Sheet'!#REF!, 'Basic Data Entry Sheet'!#REF!, 'Basic Data Entry Sheet'!#REF!))))))))</f>
        <v>#REF!</v>
      </c>
      <c r="F69" s="28">
        <f>IF('Basic Data Entry Sheet'!D61="", "", 'Basic Data Entry Sheet'!D61)</f>
        <v>60</v>
      </c>
      <c r="G69" s="28" t="e">
        <f>IF(F69="", "", F69/'Basic Data Entry Sheet'!#REF!*100)</f>
        <v>#REF!</v>
      </c>
      <c r="H69" s="28" t="e">
        <f>IF(G69="", "", IF(G69&lt;='Basic Data Entry Sheet'!#REF!, 'Basic Data Entry Sheet'!#REF!, IF(G69&lt;='Basic Data Entry Sheet'!#REF!, 'Basic Data Entry Sheet'!#REF!, IF(G69&lt;='Basic Data Entry Sheet'!#REF!, 'Basic Data Entry Sheet'!#REF!, IF(G69&lt;='Basic Data Entry Sheet'!#REF!, 'Basic Data Entry Sheet'!#REF!, IF(G69&lt;='Basic Data Entry Sheet'!#REF!, 'Basic Data Entry Sheet'!#REF!, IF(G69&lt;='Basic Data Entry Sheet'!#REF!, 'Basic Data Entry Sheet'!#REF!, IF(G69&lt;='Basic Data Entry Sheet'!#REF!, 'Basic Data Entry Sheet'!#REF!, 'Basic Data Entry Sheet'!#REF!))))))))</f>
        <v>#REF!</v>
      </c>
      <c r="I69" s="28">
        <f>IF('Basic Data Entry Sheet'!E61="", "", 'Basic Data Entry Sheet'!E61)</f>
        <v>60</v>
      </c>
      <c r="J69" s="28" t="e">
        <f>IF(I69="", "", I69/'Basic Data Entry Sheet'!#REF!*100)</f>
        <v>#REF!</v>
      </c>
      <c r="K69" s="28" t="e">
        <f>IF(J69="", "", IF(J69&lt;='Basic Data Entry Sheet'!#REF!, 'Basic Data Entry Sheet'!#REF!, IF(J69&lt;='Basic Data Entry Sheet'!#REF!, 'Basic Data Entry Sheet'!#REF!, IF(J69&lt;='Basic Data Entry Sheet'!#REF!, 'Basic Data Entry Sheet'!#REF!, IF(J69&lt;='Basic Data Entry Sheet'!#REF!, 'Basic Data Entry Sheet'!#REF!, IF(J69&lt;='Basic Data Entry Sheet'!#REF!, 'Basic Data Entry Sheet'!#REF!, IF(J69&lt;='Basic Data Entry Sheet'!#REF!, 'Basic Data Entry Sheet'!#REF!, IF(J69&lt;='Basic Data Entry Sheet'!#REF!, 'Basic Data Entry Sheet'!#REF!, 'Basic Data Entry Sheet'!#REF!))))))))</f>
        <v>#REF!</v>
      </c>
      <c r="L69" s="28">
        <f>IF('Basic Data Entry Sheet'!F61="", "", 'Basic Data Entry Sheet'!F61)</f>
        <v>60</v>
      </c>
      <c r="M69" s="28" t="e">
        <f>IF(L69="", "", L69/'Basic Data Entry Sheet'!#REF!*100)</f>
        <v>#REF!</v>
      </c>
      <c r="N69" s="28" t="e">
        <f>IF(M69="", "", IF(M69&lt;='Basic Data Entry Sheet'!#REF!, 'Basic Data Entry Sheet'!#REF!, IF(M69&lt;='Basic Data Entry Sheet'!#REF!, 'Basic Data Entry Sheet'!#REF!, IF(M69&lt;='Basic Data Entry Sheet'!#REF!, 'Basic Data Entry Sheet'!#REF!, IF(M69&lt;='Basic Data Entry Sheet'!#REF!, 'Basic Data Entry Sheet'!#REF!, IF(M69&lt;='Basic Data Entry Sheet'!#REF!, 'Basic Data Entry Sheet'!#REF!, IF(M69&lt;='Basic Data Entry Sheet'!#REF!, 'Basic Data Entry Sheet'!#REF!, IF(M69&lt;='Basic Data Entry Sheet'!#REF!, 'Basic Data Entry Sheet'!#REF!, 'Basic Data Entry Sheet'!#REF!))))))))</f>
        <v>#REF!</v>
      </c>
      <c r="O69" s="28">
        <f>IF('Basic Data Entry Sheet'!G61="", "", 'Basic Data Entry Sheet'!G61)</f>
        <v>60</v>
      </c>
      <c r="P69" s="28" t="e">
        <f>IF(O69="", "", O69/'Basic Data Entry Sheet'!#REF!*100)</f>
        <v>#REF!</v>
      </c>
      <c r="Q69" s="28" t="e">
        <f>IF(P69="", "", IF(P69&lt;='Basic Data Entry Sheet'!#REF!, 'Basic Data Entry Sheet'!#REF!, IF(P69&lt;='Basic Data Entry Sheet'!#REF!, 'Basic Data Entry Sheet'!#REF!, IF(P69&lt;='Basic Data Entry Sheet'!#REF!, 'Basic Data Entry Sheet'!#REF!, IF(P69&lt;='Basic Data Entry Sheet'!#REF!, 'Basic Data Entry Sheet'!#REF!, IF(P69&lt;='Basic Data Entry Sheet'!#REF!, 'Basic Data Entry Sheet'!#REF!, IF(P69&lt;='Basic Data Entry Sheet'!#REF!, 'Basic Data Entry Sheet'!#REF!, IF(P69&lt;='Basic Data Entry Sheet'!#REF!, 'Basic Data Entry Sheet'!#REF!, 'Basic Data Entry Sheet'!#REF!))))))))</f>
        <v>#REF!</v>
      </c>
      <c r="R69" s="28">
        <f>IF('Basic Data Entry Sheet'!H61="", "", 'Basic Data Entry Sheet'!H61)</f>
        <v>60</v>
      </c>
      <c r="S69" s="28" t="e">
        <f>IF(R69="", "", R69/'Basic Data Entry Sheet'!#REF!*100)</f>
        <v>#REF!</v>
      </c>
      <c r="T69" s="28" t="e">
        <f>IF(S69="", "", IF(S69&lt;='Basic Data Entry Sheet'!#REF!, 'Basic Data Entry Sheet'!#REF!, IF(S69&lt;='Basic Data Entry Sheet'!#REF!, 'Basic Data Entry Sheet'!#REF!, IF(S69&lt;='Basic Data Entry Sheet'!#REF!, 'Basic Data Entry Sheet'!#REF!, IF(S69&lt;='Basic Data Entry Sheet'!#REF!, 'Basic Data Entry Sheet'!#REF!, IF(S69&lt;='Basic Data Entry Sheet'!#REF!, 'Basic Data Entry Sheet'!#REF!, IF(S69&lt;='Basic Data Entry Sheet'!#REF!, 'Basic Data Entry Sheet'!#REF!, IF(S69&lt;='Basic Data Entry Sheet'!#REF!, 'Basic Data Entry Sheet'!#REF!, 'Basic Data Entry Sheet'!#REF!))))))))</f>
        <v>#REF!</v>
      </c>
      <c r="U69" s="28">
        <f>IF('Basic Data Entry Sheet'!I61="", "", 'Basic Data Entry Sheet'!I61)</f>
        <v>60</v>
      </c>
      <c r="V69" s="28" t="e">
        <f>IF(U69="", "", U69/'Basic Data Entry Sheet'!#REF!*100)</f>
        <v>#REF!</v>
      </c>
      <c r="W69" s="28" t="e">
        <f>IF(V69="", "", IF(V69&lt;='Basic Data Entry Sheet'!#REF!, 'Basic Data Entry Sheet'!#REF!, IF(V69&lt;='Basic Data Entry Sheet'!#REF!, 'Basic Data Entry Sheet'!#REF!, IF(V69&lt;='Basic Data Entry Sheet'!#REF!, 'Basic Data Entry Sheet'!#REF!, IF(V69&lt;='Basic Data Entry Sheet'!#REF!, 'Basic Data Entry Sheet'!#REF!, IF(V69&lt;='Basic Data Entry Sheet'!#REF!, 'Basic Data Entry Sheet'!#REF!, IF(V69&lt;='Basic Data Entry Sheet'!#REF!, 'Basic Data Entry Sheet'!#REF!, IF(V69&lt;='Basic Data Entry Sheet'!#REF!, 'Basic Data Entry Sheet'!#REF!, 'Basic Data Entry Sheet'!#REF!))))))))</f>
        <v>#REF!</v>
      </c>
      <c r="X69" s="28">
        <f>IF('Basic Data Entry Sheet'!J61="", "", 'Basic Data Entry Sheet'!J61)</f>
        <v>60</v>
      </c>
      <c r="Y69" s="28" t="e">
        <f>IF(X69="", "", X69/'Basic Data Entry Sheet'!#REF!*100)</f>
        <v>#REF!</v>
      </c>
      <c r="Z69" s="28" t="e">
        <f>IF(Y69="", "", IF(Y69&lt;='Basic Data Entry Sheet'!#REF!, 'Basic Data Entry Sheet'!#REF!, IF(Y69&lt;='Basic Data Entry Sheet'!#REF!, 'Basic Data Entry Sheet'!#REF!, IF(Y69&lt;='Basic Data Entry Sheet'!#REF!, 'Basic Data Entry Sheet'!#REF!, IF(Y69&lt;='Basic Data Entry Sheet'!#REF!, 'Basic Data Entry Sheet'!#REF!, IF(Y69&lt;='Basic Data Entry Sheet'!#REF!, 'Basic Data Entry Sheet'!#REF!, IF(Y69&lt;='Basic Data Entry Sheet'!#REF!, 'Basic Data Entry Sheet'!#REF!, IF(Y69&lt;='Basic Data Entry Sheet'!#REF!, 'Basic Data Entry Sheet'!#REF!, 'Basic Data Entry Sheet'!#REF!))))))))</f>
        <v>#REF!</v>
      </c>
      <c r="AA69" s="28">
        <f>IF('Basic Data Entry Sheet'!K61="", "", 'Basic Data Entry Sheet'!K61)</f>
        <v>60</v>
      </c>
      <c r="AB69" s="28" t="e">
        <f>IF(AA69="", "", AA69/'Basic Data Entry Sheet'!#REF!*100)</f>
        <v>#REF!</v>
      </c>
      <c r="AC69" s="28" t="e">
        <f>IF(AB69="", "", IF(AB69&lt;='Basic Data Entry Sheet'!#REF!, 'Basic Data Entry Sheet'!#REF!, IF(AB69&lt;='Basic Data Entry Sheet'!#REF!, 'Basic Data Entry Sheet'!#REF!, IF(AB69&lt;='Basic Data Entry Sheet'!#REF!, 'Basic Data Entry Sheet'!#REF!, IF(AB69&lt;='Basic Data Entry Sheet'!#REF!, 'Basic Data Entry Sheet'!#REF!, IF(AB69&lt;='Basic Data Entry Sheet'!#REF!, 'Basic Data Entry Sheet'!#REF!, IF(AB69&lt;='Basic Data Entry Sheet'!#REF!, 'Basic Data Entry Sheet'!#REF!, IF(AB69&lt;='Basic Data Entry Sheet'!#REF!, 'Basic Data Entry Sheet'!#REF!, 'Basic Data Entry Sheet'!#REF!))))))))</f>
        <v>#REF!</v>
      </c>
      <c r="AD69" s="28">
        <f>IF('Basic Data Entry Sheet'!L61="", "", 'Basic Data Entry Sheet'!L61)</f>
        <v>60</v>
      </c>
      <c r="AE69" s="28" t="e">
        <f>IF(AD69="", "", AD69/'Basic Data Entry Sheet'!#REF!*100)</f>
        <v>#REF!</v>
      </c>
      <c r="AF69" s="28" t="e">
        <f>IF(AE69="", "", IF(AE69&lt;='Basic Data Entry Sheet'!#REF!, 'Basic Data Entry Sheet'!#REF!, IF(AE69&lt;='Basic Data Entry Sheet'!#REF!, 'Basic Data Entry Sheet'!#REF!, IF(AE69&lt;='Basic Data Entry Sheet'!#REF!, 'Basic Data Entry Sheet'!#REF!, IF(AE69&lt;='Basic Data Entry Sheet'!#REF!, 'Basic Data Entry Sheet'!#REF!, IF(AE69&lt;='Basic Data Entry Sheet'!#REF!, 'Basic Data Entry Sheet'!#REF!, IF(AE69&lt;='Basic Data Entry Sheet'!#REF!, 'Basic Data Entry Sheet'!#REF!, IF(AE69&lt;='Basic Data Entry Sheet'!#REF!, 'Basic Data Entry Sheet'!#REF!, 'Basic Data Entry Sheet'!#REF!))))))))</f>
        <v>#REF!</v>
      </c>
      <c r="AG69" s="28">
        <f t="shared" si="0"/>
        <v>600</v>
      </c>
      <c r="AH69" s="28" t="e">
        <f t="shared" si="1"/>
        <v>#REF!</v>
      </c>
      <c r="AI69" s="28" t="e">
        <f>IF(AH69="", "", IF(AH69&lt;='Basic Data Entry Sheet'!#REF!, 'Basic Data Entry Sheet'!#REF!, IF(AH69&lt;='Basic Data Entry Sheet'!#REF!, 'Basic Data Entry Sheet'!#REF!, IF(AH69&lt;='Basic Data Entry Sheet'!#REF!, 'Basic Data Entry Sheet'!#REF!, IF(AH69&lt;='Basic Data Entry Sheet'!#REF!, 'Basic Data Entry Sheet'!#REF!, IF(AH69&lt;='Basic Data Entry Sheet'!#REF!, 'Basic Data Entry Sheet'!#REF!, IF(AH69&lt;='Basic Data Entry Sheet'!#REF!, 'Basic Data Entry Sheet'!#REF!, IF(AH69&lt;='Basic Data Entry Sheet'!#REF!, 'Basic Data Entry Sheet'!#REF!, 'Basic Data Entry Sheet'!#REF!))))))))</f>
        <v>#REF!</v>
      </c>
      <c r="AJ69" s="28" t="e">
        <f t="shared" si="2"/>
        <v>#REF!</v>
      </c>
      <c r="AK69" s="28">
        <f>IF('Basic Data Entry Sheet'!M61="", "", 'Basic Data Entry Sheet'!M61)</f>
        <v>219</v>
      </c>
      <c r="AL69" s="25">
        <f>IF('Basic Data Entry Sheet'!N61="", "", 'Basic Data Entry Sheet'!N61)</f>
        <v>1182</v>
      </c>
    </row>
    <row r="70" spans="1:38">
      <c r="C70" s="29"/>
      <c r="D70" s="29"/>
      <c r="E70" s="29"/>
    </row>
    <row r="71" spans="1:38">
      <c r="C71" s="29"/>
      <c r="D71" s="29"/>
      <c r="E71" s="29"/>
    </row>
    <row r="72" spans="1:38">
      <c r="C72" s="29"/>
      <c r="D72" s="29"/>
      <c r="E72" s="29"/>
    </row>
    <row r="73" spans="1:38">
      <c r="C73" s="29"/>
      <c r="D73" s="29"/>
      <c r="E73" s="29"/>
    </row>
    <row r="74" spans="1:38">
      <c r="C74" s="29"/>
    </row>
    <row r="75" spans="1:38">
      <c r="C75" s="29"/>
    </row>
    <row r="76" spans="1:38">
      <c r="C76" s="29"/>
    </row>
  </sheetData>
  <mergeCells count="15">
    <mergeCell ref="A1:K3"/>
    <mergeCell ref="A4:K5"/>
    <mergeCell ref="C8:D8"/>
    <mergeCell ref="F8:G8"/>
    <mergeCell ref="I8:J8"/>
    <mergeCell ref="L8:M8"/>
    <mergeCell ref="O8:P8"/>
    <mergeCell ref="L1:N5"/>
    <mergeCell ref="AK8:AK9"/>
    <mergeCell ref="AL8:AL9"/>
    <mergeCell ref="X8:Y8"/>
    <mergeCell ref="AA8:AB8"/>
    <mergeCell ref="AD8:AE8"/>
    <mergeCell ref="R8:S8"/>
    <mergeCell ref="U8:V8"/>
  </mergeCells>
  <conditionalFormatting sqref="C10:C69">
    <cfRule type="top10" dxfId="22" priority="23" rank="5"/>
  </conditionalFormatting>
  <conditionalFormatting sqref="D10:D69">
    <cfRule type="top10" dxfId="21" priority="22" rank="5"/>
  </conditionalFormatting>
  <conditionalFormatting sqref="F10:F69">
    <cfRule type="top10" dxfId="20" priority="21" rank="5"/>
  </conditionalFormatting>
  <conditionalFormatting sqref="G10:G69">
    <cfRule type="top10" dxfId="19" priority="20" rank="5"/>
  </conditionalFormatting>
  <conditionalFormatting sqref="I10:I69">
    <cfRule type="top10" dxfId="18" priority="19" rank="5"/>
  </conditionalFormatting>
  <conditionalFormatting sqref="J10:J69">
    <cfRule type="top10" dxfId="17" priority="18" rank="5"/>
  </conditionalFormatting>
  <conditionalFormatting sqref="L10:L69">
    <cfRule type="top10" dxfId="16" priority="17" rank="5"/>
  </conditionalFormatting>
  <conditionalFormatting sqref="M10:M69">
    <cfRule type="top10" dxfId="15" priority="16" rank="5"/>
  </conditionalFormatting>
  <conditionalFormatting sqref="O10:O69">
    <cfRule type="top10" dxfId="14" priority="15" rank="5"/>
  </conditionalFormatting>
  <conditionalFormatting sqref="P10:P69">
    <cfRule type="top10" dxfId="13" priority="14" rank="5"/>
  </conditionalFormatting>
  <conditionalFormatting sqref="R10:R69">
    <cfRule type="top10" dxfId="12" priority="13" rank="5"/>
  </conditionalFormatting>
  <conditionalFormatting sqref="S10:S69">
    <cfRule type="top10" dxfId="11" priority="12" rank="5"/>
  </conditionalFormatting>
  <conditionalFormatting sqref="U10:U69">
    <cfRule type="top10" dxfId="10" priority="11" rank="5"/>
  </conditionalFormatting>
  <conditionalFormatting sqref="V10:V69">
    <cfRule type="top10" dxfId="9" priority="10" rank="5"/>
  </conditionalFormatting>
  <conditionalFormatting sqref="X10:X69">
    <cfRule type="top10" dxfId="8" priority="9" rank="5"/>
  </conditionalFormatting>
  <conditionalFormatting sqref="Y10:Y69">
    <cfRule type="top10" dxfId="7" priority="8" rank="5"/>
  </conditionalFormatting>
  <conditionalFormatting sqref="AA10:AA69">
    <cfRule type="top10" dxfId="6" priority="7" rank="5"/>
  </conditionalFormatting>
  <conditionalFormatting sqref="AB10:AB69">
    <cfRule type="top10" dxfId="5" priority="6" rank="5"/>
  </conditionalFormatting>
  <conditionalFormatting sqref="AD10:AD69">
    <cfRule type="top10" dxfId="4" priority="5" rank="5"/>
  </conditionalFormatting>
  <conditionalFormatting sqref="AE10:AE69">
    <cfRule type="top10" dxfId="3" priority="4" rank="5"/>
  </conditionalFormatting>
  <conditionalFormatting sqref="AG10:AG69">
    <cfRule type="top10" dxfId="2" priority="3" rank="5"/>
  </conditionalFormatting>
  <conditionalFormatting sqref="AH10:AH69">
    <cfRule type="top10" dxfId="1" priority="2" rank="5"/>
  </conditionalFormatting>
  <conditionalFormatting sqref="AK10:AK69">
    <cfRule type="top10" dxfId="0" priority="1" rank="5"/>
  </conditionalFormatting>
  <hyperlinks>
    <hyperlink ref="A1" r:id="rId1" xr:uid="{00000000-0004-0000-0100-000000000000}"/>
  </hyperlinks>
  <pageMargins left="0.39370078740157483" right="0.39370078740157483" top="0.39370078740157483" bottom="0.39370078740157483" header="0.31496062992125984" footer="0.31496062992125984"/>
  <pageSetup paperSize="9" orientation="landscape" horizont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176"/>
  <sheetViews>
    <sheetView topLeftCell="C37" workbookViewId="0">
      <selection activeCell="R55" sqref="R55:Y58"/>
    </sheetView>
  </sheetViews>
  <sheetFormatPr defaultColWidth="2.140625" defaultRowHeight="4.5" customHeight="1"/>
  <cols>
    <col min="1" max="40" width="2.7109375" style="4" customWidth="1"/>
    <col min="41" max="41" width="3.85546875" style="4" customWidth="1"/>
    <col min="42" max="79" width="2.140625" style="4"/>
    <col min="80" max="87" width="0" style="4" hidden="1" customWidth="1"/>
    <col min="88" max="16384" width="2.140625" style="4"/>
  </cols>
  <sheetData>
    <row r="1" spans="1:41" ht="5.25" customHeight="1" thickBot="1">
      <c r="A1" s="60" t="s">
        <v>115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3"/>
      <c r="AI1" s="64"/>
      <c r="AJ1" s="64"/>
      <c r="AK1" s="64"/>
      <c r="AL1" s="64"/>
      <c r="AM1" s="64"/>
      <c r="AN1" s="64"/>
      <c r="AO1" s="65"/>
    </row>
    <row r="2" spans="1:41" ht="5.25" customHeight="1" thickBo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6"/>
      <c r="AI2" s="67"/>
      <c r="AJ2" s="67"/>
      <c r="AK2" s="67"/>
      <c r="AL2" s="67"/>
      <c r="AM2" s="67"/>
      <c r="AN2" s="67"/>
      <c r="AO2" s="68"/>
    </row>
    <row r="3" spans="1:41" ht="5.25" customHeight="1" thickBo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6"/>
      <c r="AI3" s="67"/>
      <c r="AJ3" s="67"/>
      <c r="AK3" s="67"/>
      <c r="AL3" s="67"/>
      <c r="AM3" s="67"/>
      <c r="AN3" s="67"/>
      <c r="AO3" s="68"/>
    </row>
    <row r="4" spans="1:41" ht="5.25" customHeight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6"/>
      <c r="AI4" s="67"/>
      <c r="AJ4" s="67"/>
      <c r="AK4" s="67"/>
      <c r="AL4" s="67"/>
      <c r="AM4" s="67"/>
      <c r="AN4" s="67"/>
      <c r="AO4" s="68"/>
    </row>
    <row r="5" spans="1:41" ht="5.25" customHeight="1" thickBot="1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6"/>
      <c r="AI5" s="67"/>
      <c r="AJ5" s="67"/>
      <c r="AK5" s="67"/>
      <c r="AL5" s="67"/>
      <c r="AM5" s="67"/>
      <c r="AN5" s="67"/>
      <c r="AO5" s="68"/>
    </row>
    <row r="6" spans="1:41" ht="5.25" customHeight="1" thickBot="1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6"/>
      <c r="AI6" s="67"/>
      <c r="AJ6" s="67"/>
      <c r="AK6" s="67"/>
      <c r="AL6" s="67"/>
      <c r="AM6" s="67"/>
      <c r="AN6" s="67"/>
      <c r="AO6" s="68"/>
    </row>
    <row r="7" spans="1:41" ht="5.25" customHeight="1" thickBot="1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6"/>
      <c r="AI7" s="67"/>
      <c r="AJ7" s="67"/>
      <c r="AK7" s="67"/>
      <c r="AL7" s="67"/>
      <c r="AM7" s="67"/>
      <c r="AN7" s="67"/>
      <c r="AO7" s="68"/>
    </row>
    <row r="8" spans="1:41" ht="5.25" customHeight="1" thickBo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6"/>
      <c r="AI8" s="67"/>
      <c r="AJ8" s="67"/>
      <c r="AK8" s="67"/>
      <c r="AL8" s="67"/>
      <c r="AM8" s="67"/>
      <c r="AN8" s="67"/>
      <c r="AO8" s="68"/>
    </row>
    <row r="9" spans="1:41" ht="5.25" customHeight="1" thickBo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6"/>
      <c r="AI9" s="67"/>
      <c r="AJ9" s="67"/>
      <c r="AK9" s="67"/>
      <c r="AL9" s="67"/>
      <c r="AM9" s="67"/>
      <c r="AN9" s="67"/>
      <c r="AO9" s="68"/>
    </row>
    <row r="10" spans="1:41" ht="5.25" customHeight="1" thickBo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6"/>
      <c r="AI10" s="67"/>
      <c r="AJ10" s="67"/>
      <c r="AK10" s="67"/>
      <c r="AL10" s="67"/>
      <c r="AM10" s="67"/>
      <c r="AN10" s="67"/>
      <c r="AO10" s="68"/>
    </row>
    <row r="11" spans="1:41" ht="5.25" customHeight="1" thickBot="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6"/>
      <c r="AI11" s="67"/>
      <c r="AJ11" s="67"/>
      <c r="AK11" s="67"/>
      <c r="AL11" s="67"/>
      <c r="AM11" s="67"/>
      <c r="AN11" s="67"/>
      <c r="AO11" s="68"/>
    </row>
    <row r="12" spans="1:41" ht="5.25" customHeight="1" thickBot="1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6"/>
      <c r="AI12" s="67"/>
      <c r="AJ12" s="67"/>
      <c r="AK12" s="67"/>
      <c r="AL12" s="67"/>
      <c r="AM12" s="67"/>
      <c r="AN12" s="67"/>
      <c r="AO12" s="68"/>
    </row>
    <row r="13" spans="1:41" ht="5.25" customHeight="1" thickBot="1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6"/>
      <c r="AI13" s="67"/>
      <c r="AJ13" s="67"/>
      <c r="AK13" s="67"/>
      <c r="AL13" s="67"/>
      <c r="AM13" s="67"/>
      <c r="AN13" s="67"/>
      <c r="AO13" s="68"/>
    </row>
    <row r="14" spans="1:41" ht="5.25" customHeight="1" thickBot="1">
      <c r="A14" s="62" t="s">
        <v>116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6"/>
      <c r="AI14" s="67"/>
      <c r="AJ14" s="67"/>
      <c r="AK14" s="67"/>
      <c r="AL14" s="67"/>
      <c r="AM14" s="67"/>
      <c r="AN14" s="67"/>
      <c r="AO14" s="68"/>
    </row>
    <row r="15" spans="1:41" ht="5.25" customHeight="1" thickBo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6"/>
      <c r="AI15" s="67"/>
      <c r="AJ15" s="67"/>
      <c r="AK15" s="67"/>
      <c r="AL15" s="67"/>
      <c r="AM15" s="67"/>
      <c r="AN15" s="67"/>
      <c r="AO15" s="68"/>
    </row>
    <row r="16" spans="1:41" ht="5.25" customHeight="1" thickBo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6"/>
      <c r="AI16" s="67"/>
      <c r="AJ16" s="67"/>
      <c r="AK16" s="67"/>
      <c r="AL16" s="67"/>
      <c r="AM16" s="67"/>
      <c r="AN16" s="67"/>
      <c r="AO16" s="68"/>
    </row>
    <row r="17" spans="1:41" ht="5.25" customHeight="1" thickBo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6"/>
      <c r="AI17" s="67"/>
      <c r="AJ17" s="67"/>
      <c r="AK17" s="67"/>
      <c r="AL17" s="67"/>
      <c r="AM17" s="67"/>
      <c r="AN17" s="67"/>
      <c r="AO17" s="68"/>
    </row>
    <row r="18" spans="1:41" ht="5.25" customHeight="1" thickBo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6"/>
      <c r="AI18" s="67"/>
      <c r="AJ18" s="67"/>
      <c r="AK18" s="67"/>
      <c r="AL18" s="67"/>
      <c r="AM18" s="67"/>
      <c r="AN18" s="67"/>
      <c r="AO18" s="68"/>
    </row>
    <row r="19" spans="1:41" ht="5.25" customHeight="1" thickBo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6"/>
      <c r="AI19" s="67"/>
      <c r="AJ19" s="67"/>
      <c r="AK19" s="67"/>
      <c r="AL19" s="67"/>
      <c r="AM19" s="67"/>
      <c r="AN19" s="67"/>
      <c r="AO19" s="68"/>
    </row>
    <row r="20" spans="1:41" ht="5.25" customHeight="1" thickBo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6"/>
      <c r="AI20" s="67"/>
      <c r="AJ20" s="67"/>
      <c r="AK20" s="67"/>
      <c r="AL20" s="67"/>
      <c r="AM20" s="67"/>
      <c r="AN20" s="67"/>
      <c r="AO20" s="68"/>
    </row>
    <row r="21" spans="1:41" ht="5.25" customHeight="1" thickBo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6"/>
      <c r="AI21" s="67"/>
      <c r="AJ21" s="67"/>
      <c r="AK21" s="67"/>
      <c r="AL21" s="67"/>
      <c r="AM21" s="67"/>
      <c r="AN21" s="67"/>
      <c r="AO21" s="68"/>
    </row>
    <row r="22" spans="1:41" ht="5.25" customHeight="1" thickBo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6"/>
      <c r="AI22" s="67"/>
      <c r="AJ22" s="67"/>
      <c r="AK22" s="67"/>
      <c r="AL22" s="67"/>
      <c r="AM22" s="67"/>
      <c r="AN22" s="67"/>
      <c r="AO22" s="68"/>
    </row>
    <row r="23" spans="1:41" ht="5.25" customHeight="1" thickBo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9"/>
      <c r="AI23" s="70"/>
      <c r="AJ23" s="70"/>
      <c r="AK23" s="70"/>
      <c r="AL23" s="70"/>
      <c r="AM23" s="70"/>
      <c r="AN23" s="70"/>
      <c r="AO23" s="71"/>
    </row>
    <row r="24" spans="1:41" ht="4.5" customHeight="1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6"/>
    </row>
    <row r="25" spans="1:41" ht="4.5" customHeight="1">
      <c r="A25" s="37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8"/>
    </row>
    <row r="26" spans="1:41" ht="4.5" customHeight="1">
      <c r="A26" s="3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40"/>
    </row>
    <row r="27" spans="1:41" ht="4.5" customHeight="1">
      <c r="A27" s="4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99" t="s">
        <v>87</v>
      </c>
      <c r="N27" s="100"/>
      <c r="O27" s="100"/>
      <c r="P27" s="100"/>
      <c r="Q27" s="100"/>
      <c r="R27" s="93" t="e">
        <f>Marksheet!K7</f>
        <v>#REF!</v>
      </c>
      <c r="S27" s="102"/>
      <c r="T27" s="102"/>
      <c r="U27" s="102"/>
      <c r="V27" s="102"/>
      <c r="W27" s="102"/>
      <c r="X27" s="102"/>
      <c r="Y27" s="102"/>
      <c r="Z27" s="10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42"/>
    </row>
    <row r="28" spans="1:41" ht="4.5" customHeight="1">
      <c r="A28" s="4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0"/>
      <c r="N28" s="100"/>
      <c r="O28" s="100"/>
      <c r="P28" s="100"/>
      <c r="Q28" s="100"/>
      <c r="R28" s="102"/>
      <c r="S28" s="102"/>
      <c r="T28" s="102"/>
      <c r="U28" s="102"/>
      <c r="V28" s="102"/>
      <c r="W28" s="102"/>
      <c r="X28" s="102"/>
      <c r="Y28" s="102"/>
      <c r="Z28" s="102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42"/>
    </row>
    <row r="29" spans="1:41" ht="4.5" customHeight="1">
      <c r="A29" s="4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0"/>
      <c r="N29" s="100"/>
      <c r="O29" s="100"/>
      <c r="P29" s="100"/>
      <c r="Q29" s="100"/>
      <c r="R29" s="102"/>
      <c r="S29" s="102"/>
      <c r="T29" s="102"/>
      <c r="U29" s="102"/>
      <c r="V29" s="102"/>
      <c r="W29" s="102"/>
      <c r="X29" s="102"/>
      <c r="Y29" s="102"/>
      <c r="Z29" s="10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42"/>
    </row>
    <row r="30" spans="1:41" ht="4.5" customHeight="1">
      <c r="A30" s="4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1"/>
      <c r="N30" s="101"/>
      <c r="O30" s="101"/>
      <c r="P30" s="101"/>
      <c r="Q30" s="101"/>
      <c r="R30" s="103"/>
      <c r="S30" s="103"/>
      <c r="T30" s="103"/>
      <c r="U30" s="103"/>
      <c r="V30" s="103"/>
      <c r="W30" s="103"/>
      <c r="X30" s="103"/>
      <c r="Y30" s="103"/>
      <c r="Z30" s="10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42"/>
    </row>
    <row r="31" spans="1:41" ht="4.5" customHeight="1">
      <c r="A31" s="4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42"/>
    </row>
    <row r="32" spans="1:41" ht="4.5" customHeight="1">
      <c r="A32" s="4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42"/>
    </row>
    <row r="33" spans="1:41" ht="4.5" customHeight="1">
      <c r="A33" s="41"/>
      <c r="B33" s="3"/>
      <c r="C33" s="3"/>
      <c r="D33" s="98" t="s">
        <v>76</v>
      </c>
      <c r="E33" s="98"/>
      <c r="F33" s="98"/>
      <c r="G33" s="99" t="e">
        <f>Marksheet!E7</f>
        <v>#REF!</v>
      </c>
      <c r="H33" s="99"/>
      <c r="I33" s="99"/>
      <c r="J33" s="99"/>
      <c r="K33" s="8"/>
      <c r="L33" s="8"/>
      <c r="M33" s="8"/>
      <c r="N33" s="8"/>
      <c r="O33" s="98" t="s">
        <v>85</v>
      </c>
      <c r="P33" s="98"/>
      <c r="Q33" s="98"/>
      <c r="R33" s="98"/>
      <c r="S33" s="98"/>
      <c r="T33" s="99">
        <f>VLOOKUP(AH33, Marksheet!$A$8:$AL$69, 38,)</f>
        <v>1125</v>
      </c>
      <c r="U33" s="99"/>
      <c r="V33" s="99"/>
      <c r="W33" s="99"/>
      <c r="X33" s="99"/>
      <c r="Y33" s="8"/>
      <c r="Z33" s="9"/>
      <c r="AA33" s="9"/>
      <c r="AB33" s="9"/>
      <c r="AC33" s="98" t="s">
        <v>0</v>
      </c>
      <c r="AD33" s="98"/>
      <c r="AE33" s="98"/>
      <c r="AF33" s="98"/>
      <c r="AG33" s="98"/>
      <c r="AH33" s="93">
        <v>3</v>
      </c>
      <c r="AI33" s="93"/>
      <c r="AJ33" s="93"/>
      <c r="AK33" s="93"/>
      <c r="AL33" s="93"/>
      <c r="AM33" s="3"/>
      <c r="AN33" s="3"/>
      <c r="AO33" s="42"/>
    </row>
    <row r="34" spans="1:41" ht="4.5" customHeight="1">
      <c r="A34" s="41"/>
      <c r="B34" s="3"/>
      <c r="C34" s="3"/>
      <c r="D34" s="98"/>
      <c r="E34" s="98"/>
      <c r="F34" s="98"/>
      <c r="G34" s="99"/>
      <c r="H34" s="99"/>
      <c r="I34" s="99"/>
      <c r="J34" s="99"/>
      <c r="K34" s="8"/>
      <c r="L34" s="8"/>
      <c r="M34" s="8"/>
      <c r="N34" s="8"/>
      <c r="O34" s="98"/>
      <c r="P34" s="98"/>
      <c r="Q34" s="98"/>
      <c r="R34" s="98"/>
      <c r="S34" s="98"/>
      <c r="T34" s="99"/>
      <c r="U34" s="99"/>
      <c r="V34" s="99"/>
      <c r="W34" s="99"/>
      <c r="X34" s="99"/>
      <c r="Y34" s="8"/>
      <c r="Z34" s="9"/>
      <c r="AA34" s="9"/>
      <c r="AB34" s="9"/>
      <c r="AC34" s="98"/>
      <c r="AD34" s="98"/>
      <c r="AE34" s="98"/>
      <c r="AF34" s="98"/>
      <c r="AG34" s="98"/>
      <c r="AH34" s="93"/>
      <c r="AI34" s="93"/>
      <c r="AJ34" s="93"/>
      <c r="AK34" s="93"/>
      <c r="AL34" s="93"/>
      <c r="AM34" s="3"/>
      <c r="AN34" s="3"/>
      <c r="AO34" s="42"/>
    </row>
    <row r="35" spans="1:41" ht="4.5" customHeight="1">
      <c r="A35" s="41"/>
      <c r="B35" s="3"/>
      <c r="C35" s="3"/>
      <c r="D35" s="98"/>
      <c r="E35" s="98"/>
      <c r="F35" s="98"/>
      <c r="G35" s="99"/>
      <c r="H35" s="99"/>
      <c r="I35" s="99"/>
      <c r="J35" s="99"/>
      <c r="K35" s="8"/>
      <c r="L35" s="8"/>
      <c r="M35" s="8"/>
      <c r="N35" s="8"/>
      <c r="O35" s="98"/>
      <c r="P35" s="98"/>
      <c r="Q35" s="98"/>
      <c r="R35" s="98"/>
      <c r="S35" s="98"/>
      <c r="T35" s="99"/>
      <c r="U35" s="99"/>
      <c r="V35" s="99"/>
      <c r="W35" s="99"/>
      <c r="X35" s="99"/>
      <c r="Y35" s="8"/>
      <c r="Z35" s="9"/>
      <c r="AA35" s="9"/>
      <c r="AB35" s="9"/>
      <c r="AC35" s="98"/>
      <c r="AD35" s="98"/>
      <c r="AE35" s="98"/>
      <c r="AF35" s="98"/>
      <c r="AG35" s="98"/>
      <c r="AH35" s="93"/>
      <c r="AI35" s="93"/>
      <c r="AJ35" s="93"/>
      <c r="AK35" s="93"/>
      <c r="AL35" s="93"/>
      <c r="AM35" s="3"/>
      <c r="AN35" s="3"/>
      <c r="AO35" s="42"/>
    </row>
    <row r="36" spans="1:41" ht="4.5" customHeight="1">
      <c r="A36" s="41"/>
      <c r="B36" s="3"/>
      <c r="C36" s="3"/>
      <c r="D36" s="98"/>
      <c r="E36" s="98"/>
      <c r="F36" s="98"/>
      <c r="G36" s="105"/>
      <c r="H36" s="105"/>
      <c r="I36" s="105"/>
      <c r="J36" s="105"/>
      <c r="K36" s="8"/>
      <c r="L36" s="8"/>
      <c r="M36" s="8"/>
      <c r="N36" s="8"/>
      <c r="O36" s="98"/>
      <c r="P36" s="98"/>
      <c r="Q36" s="98"/>
      <c r="R36" s="98"/>
      <c r="S36" s="98"/>
      <c r="T36" s="105"/>
      <c r="U36" s="105"/>
      <c r="V36" s="105"/>
      <c r="W36" s="105"/>
      <c r="X36" s="105"/>
      <c r="Y36" s="8"/>
      <c r="Z36" s="9"/>
      <c r="AA36" s="9"/>
      <c r="AB36" s="9"/>
      <c r="AC36" s="98"/>
      <c r="AD36" s="98"/>
      <c r="AE36" s="98"/>
      <c r="AF36" s="98"/>
      <c r="AG36" s="98"/>
      <c r="AH36" s="96"/>
      <c r="AI36" s="96"/>
      <c r="AJ36" s="96"/>
      <c r="AK36" s="96"/>
      <c r="AL36" s="96"/>
      <c r="AM36" s="3"/>
      <c r="AN36" s="3"/>
      <c r="AO36" s="42"/>
    </row>
    <row r="37" spans="1:41" ht="4.5" customHeight="1">
      <c r="A37" s="41"/>
      <c r="B37" s="3"/>
      <c r="C37" s="3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3"/>
      <c r="AN37" s="3"/>
      <c r="AO37" s="42"/>
    </row>
    <row r="38" spans="1:41" ht="4.5" customHeight="1">
      <c r="A38" s="41"/>
      <c r="B38" s="3"/>
      <c r="C38" s="3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3"/>
      <c r="AN38" s="3"/>
      <c r="AO38" s="42"/>
    </row>
    <row r="39" spans="1:41" ht="4.5" customHeight="1">
      <c r="A39" s="41"/>
      <c r="B39" s="3"/>
      <c r="C39" s="3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3"/>
      <c r="AN39" s="3"/>
      <c r="AO39" s="42"/>
    </row>
    <row r="40" spans="1:41" ht="4.5" customHeight="1">
      <c r="A40" s="41"/>
      <c r="B40" s="3"/>
      <c r="C40" s="3"/>
      <c r="D40" s="98" t="s">
        <v>1</v>
      </c>
      <c r="E40" s="98"/>
      <c r="F40" s="98"/>
      <c r="G40" s="98" t="s">
        <v>86</v>
      </c>
      <c r="H40" s="98" t="str">
        <f>VLOOKUP(AH33, Marksheet!A8:$AJ$69, 2)</f>
        <v>c</v>
      </c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8"/>
      <c r="Z40" s="8"/>
      <c r="AA40" s="8"/>
      <c r="AB40" s="8"/>
      <c r="AC40" s="98" t="s">
        <v>75</v>
      </c>
      <c r="AD40" s="98"/>
      <c r="AE40" s="98"/>
      <c r="AF40" s="99" t="e">
        <f>Marksheet!H7</f>
        <v>#REF!</v>
      </c>
      <c r="AG40" s="99"/>
      <c r="AH40" s="99"/>
      <c r="AI40" s="99"/>
      <c r="AJ40" s="99"/>
      <c r="AK40" s="99"/>
      <c r="AL40" s="99"/>
      <c r="AM40" s="3"/>
      <c r="AN40" s="3"/>
      <c r="AO40" s="42"/>
    </row>
    <row r="41" spans="1:41" ht="4.5" customHeight="1">
      <c r="A41" s="41"/>
      <c r="B41" s="3"/>
      <c r="C41" s="3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8"/>
      <c r="Z41" s="8"/>
      <c r="AA41" s="8"/>
      <c r="AB41" s="8"/>
      <c r="AC41" s="98"/>
      <c r="AD41" s="98"/>
      <c r="AE41" s="98"/>
      <c r="AF41" s="99"/>
      <c r="AG41" s="99"/>
      <c r="AH41" s="99"/>
      <c r="AI41" s="99"/>
      <c r="AJ41" s="99"/>
      <c r="AK41" s="99"/>
      <c r="AL41" s="99"/>
      <c r="AM41" s="3"/>
      <c r="AN41" s="3"/>
      <c r="AO41" s="42"/>
    </row>
    <row r="42" spans="1:41" ht="4.5" customHeight="1">
      <c r="A42" s="41"/>
      <c r="B42" s="3"/>
      <c r="C42" s="3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8"/>
      <c r="Z42" s="8"/>
      <c r="AA42" s="8"/>
      <c r="AB42" s="8"/>
      <c r="AC42" s="98"/>
      <c r="AD42" s="98"/>
      <c r="AE42" s="98"/>
      <c r="AF42" s="99"/>
      <c r="AG42" s="99"/>
      <c r="AH42" s="99"/>
      <c r="AI42" s="99"/>
      <c r="AJ42" s="99"/>
      <c r="AK42" s="99"/>
      <c r="AL42" s="99"/>
      <c r="AM42" s="3"/>
      <c r="AN42" s="3"/>
      <c r="AO42" s="42"/>
    </row>
    <row r="43" spans="1:41" ht="4.5" customHeight="1">
      <c r="A43" s="41"/>
      <c r="B43" s="3"/>
      <c r="C43" s="3"/>
      <c r="D43" s="98"/>
      <c r="E43" s="98"/>
      <c r="F43" s="98"/>
      <c r="G43" s="98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8"/>
      <c r="Z43" s="8"/>
      <c r="AA43" s="8"/>
      <c r="AB43" s="8"/>
      <c r="AC43" s="98"/>
      <c r="AD43" s="98"/>
      <c r="AE43" s="98"/>
      <c r="AF43" s="105"/>
      <c r="AG43" s="105"/>
      <c r="AH43" s="105"/>
      <c r="AI43" s="105"/>
      <c r="AJ43" s="105"/>
      <c r="AK43" s="105"/>
      <c r="AL43" s="105"/>
      <c r="AM43" s="3"/>
      <c r="AN43" s="3"/>
      <c r="AO43" s="42"/>
    </row>
    <row r="44" spans="1:41" ht="4.5" customHeight="1">
      <c r="A44" s="41"/>
      <c r="B44" s="3"/>
      <c r="C44" s="3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3"/>
      <c r="AN44" s="3"/>
      <c r="AO44" s="42"/>
    </row>
    <row r="45" spans="1:41" ht="4.5" customHeight="1" thickBot="1">
      <c r="A45" s="43"/>
      <c r="B45" s="44"/>
      <c r="C45" s="44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4"/>
      <c r="AN45" s="44"/>
      <c r="AO45" s="46"/>
    </row>
    <row r="46" spans="1:41" ht="4.5" customHeight="1">
      <c r="A46" s="6"/>
      <c r="B46" s="3"/>
      <c r="C46" s="3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3"/>
      <c r="AN46" s="3"/>
      <c r="AO46" s="7"/>
    </row>
    <row r="47" spans="1:41" ht="4.5" customHeight="1">
      <c r="A47" s="6"/>
      <c r="B47" s="3"/>
      <c r="C47" s="3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3"/>
      <c r="AN47" s="3"/>
      <c r="AO47" s="7"/>
    </row>
    <row r="48" spans="1:41" ht="4.5" customHeight="1">
      <c r="A48" s="6"/>
      <c r="B48" s="3"/>
      <c r="C48" s="3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3"/>
      <c r="AN48" s="3"/>
      <c r="AO48" s="7"/>
    </row>
    <row r="49" spans="1:87" ht="4.5" customHeight="1">
      <c r="A49" s="6"/>
      <c r="B49" s="3"/>
      <c r="C49" s="3"/>
      <c r="D49" s="104" t="s">
        <v>79</v>
      </c>
      <c r="E49" s="104"/>
      <c r="F49" s="104"/>
      <c r="G49" s="104"/>
      <c r="H49" s="104"/>
      <c r="I49" s="104"/>
      <c r="J49" s="104"/>
      <c r="K49" s="104" t="s">
        <v>80</v>
      </c>
      <c r="L49" s="104"/>
      <c r="M49" s="104"/>
      <c r="N49" s="104"/>
      <c r="O49" s="104"/>
      <c r="P49" s="104"/>
      <c r="Q49" s="104"/>
      <c r="R49" s="104" t="s">
        <v>81</v>
      </c>
      <c r="S49" s="104"/>
      <c r="T49" s="104"/>
      <c r="U49" s="104"/>
      <c r="V49" s="104"/>
      <c r="W49" s="104"/>
      <c r="X49" s="104"/>
      <c r="Y49" s="104"/>
      <c r="Z49" s="104" t="s">
        <v>56</v>
      </c>
      <c r="AA49" s="104"/>
      <c r="AB49" s="104"/>
      <c r="AC49" s="104"/>
      <c r="AD49" s="104" t="s">
        <v>82</v>
      </c>
      <c r="AE49" s="104"/>
      <c r="AF49" s="104"/>
      <c r="AG49" s="104"/>
      <c r="AH49" s="104"/>
      <c r="AI49" s="104"/>
      <c r="AJ49" s="104"/>
      <c r="AK49" s="104"/>
      <c r="AL49" s="104"/>
      <c r="AM49" s="3"/>
      <c r="AN49" s="3"/>
      <c r="AO49" s="7"/>
    </row>
    <row r="50" spans="1:87" ht="4.5" customHeight="1">
      <c r="A50" s="6"/>
      <c r="B50" s="3"/>
      <c r="C50" s="3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3"/>
      <c r="AN50" s="3"/>
      <c r="AO50" s="7"/>
    </row>
    <row r="51" spans="1:87" ht="4.5" customHeight="1">
      <c r="A51" s="6"/>
      <c r="B51" s="3"/>
      <c r="C51" s="3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3"/>
      <c r="AN51" s="3"/>
      <c r="AO51" s="7"/>
    </row>
    <row r="52" spans="1:87" ht="4.5" customHeight="1">
      <c r="A52" s="6"/>
      <c r="B52" s="3"/>
      <c r="C52" s="3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3"/>
      <c r="AN52" s="3"/>
      <c r="AO52" s="7"/>
    </row>
    <row r="53" spans="1:87" ht="4.5" customHeight="1">
      <c r="A53" s="6"/>
      <c r="B53" s="3"/>
      <c r="C53" s="3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3"/>
      <c r="AN53" s="3"/>
      <c r="AO53" s="7"/>
    </row>
    <row r="54" spans="1:87" ht="4.5" customHeight="1">
      <c r="A54" s="6"/>
      <c r="B54" s="3"/>
      <c r="C54" s="3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3"/>
      <c r="AN54" s="3"/>
      <c r="AO54" s="7"/>
    </row>
    <row r="55" spans="1:87" ht="4.5" customHeight="1">
      <c r="A55" s="6"/>
      <c r="B55" s="3"/>
      <c r="C55" s="3"/>
      <c r="D55" s="86" t="str">
        <f>Marksheet!C8</f>
        <v>English</v>
      </c>
      <c r="E55" s="86"/>
      <c r="F55" s="86"/>
      <c r="G55" s="86"/>
      <c r="H55" s="86"/>
      <c r="I55" s="86"/>
      <c r="J55" s="86"/>
      <c r="K55" s="73" t="e">
        <f>'Basic Data Entry Sheet'!#REF!</f>
        <v>#REF!</v>
      </c>
      <c r="L55" s="73"/>
      <c r="M55" s="73"/>
      <c r="N55" s="73"/>
      <c r="O55" s="73"/>
      <c r="P55" s="73"/>
      <c r="Q55" s="73"/>
      <c r="R55" s="73">
        <f>VLOOKUP($AH$33, Marksheet!A8:$AJ$69, 3)</f>
        <v>80</v>
      </c>
      <c r="S55" s="73"/>
      <c r="T55" s="73"/>
      <c r="U55" s="73"/>
      <c r="V55" s="73"/>
      <c r="W55" s="73"/>
      <c r="X55" s="73"/>
      <c r="Y55" s="73"/>
      <c r="Z55" s="73" t="e">
        <f>VLOOKUP(AH33, Marksheet!A8:$AJ$69, 5)</f>
        <v>#REF!</v>
      </c>
      <c r="AA55" s="73"/>
      <c r="AB55" s="73"/>
      <c r="AC55" s="73"/>
      <c r="AD55" s="85" t="e">
        <f>IF(CB55="", "", IF(CB55&lt;='Basic Data Entry Sheet'!#REF!, "Needs Improvement", IF(CB55&lt;='Basic Data Entry Sheet'!#REF!, "Pass", IF(CB55&lt;='Basic Data Entry Sheet'!#REF!, "Average", IF(CB55&lt;='Basic Data Entry Sheet'!#REF!, "Above Average", IF(CB55&lt;='Basic Data Entry Sheet'!#REF!, "Good", IF(CB55&lt;='Basic Data Entry Sheet'!#REF!, "Very Good", IF(CB55&lt;='Basic Data Entry Sheet'!#REF!, "Excellent", "Outstanding"))))))))</f>
        <v>#REF!</v>
      </c>
      <c r="AE55" s="85"/>
      <c r="AF55" s="85"/>
      <c r="AG55" s="85"/>
      <c r="AH55" s="85"/>
      <c r="AI55" s="85"/>
      <c r="AJ55" s="85"/>
      <c r="AK55" s="85"/>
      <c r="AL55" s="85"/>
      <c r="AM55" s="3"/>
      <c r="AN55" s="3"/>
      <c r="AO55" s="7"/>
      <c r="CB55" s="72" t="e">
        <f>R55/K55*100</f>
        <v>#REF!</v>
      </c>
      <c r="CC55" s="72"/>
      <c r="CD55" s="72"/>
      <c r="CE55" s="72"/>
      <c r="CF55" s="72"/>
      <c r="CG55" s="72"/>
      <c r="CH55" s="72"/>
      <c r="CI55" s="72"/>
    </row>
    <row r="56" spans="1:87" ht="4.5" customHeight="1">
      <c r="A56" s="6"/>
      <c r="B56" s="3"/>
      <c r="C56" s="3"/>
      <c r="D56" s="86"/>
      <c r="E56" s="86"/>
      <c r="F56" s="86"/>
      <c r="G56" s="86"/>
      <c r="H56" s="86"/>
      <c r="I56" s="86"/>
      <c r="J56" s="86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85"/>
      <c r="AE56" s="85"/>
      <c r="AF56" s="85"/>
      <c r="AG56" s="85"/>
      <c r="AH56" s="85"/>
      <c r="AI56" s="85"/>
      <c r="AJ56" s="85"/>
      <c r="AK56" s="85"/>
      <c r="AL56" s="85"/>
      <c r="AM56" s="3"/>
      <c r="AN56" s="3"/>
      <c r="AO56" s="7"/>
      <c r="CB56" s="72"/>
      <c r="CC56" s="72"/>
      <c r="CD56" s="72"/>
      <c r="CE56" s="72"/>
      <c r="CF56" s="72"/>
      <c r="CG56" s="72"/>
      <c r="CH56" s="72"/>
      <c r="CI56" s="72"/>
    </row>
    <row r="57" spans="1:87" ht="4.5" customHeight="1">
      <c r="A57" s="6"/>
      <c r="B57" s="3"/>
      <c r="C57" s="3"/>
      <c r="D57" s="86"/>
      <c r="E57" s="86"/>
      <c r="F57" s="86"/>
      <c r="G57" s="86"/>
      <c r="H57" s="86"/>
      <c r="I57" s="86"/>
      <c r="J57" s="86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85"/>
      <c r="AE57" s="85"/>
      <c r="AF57" s="85"/>
      <c r="AG57" s="85"/>
      <c r="AH57" s="85"/>
      <c r="AI57" s="85"/>
      <c r="AJ57" s="85"/>
      <c r="AK57" s="85"/>
      <c r="AL57" s="85"/>
      <c r="AM57" s="3"/>
      <c r="AN57" s="3"/>
      <c r="AO57" s="7"/>
      <c r="CB57" s="72"/>
      <c r="CC57" s="72"/>
      <c r="CD57" s="72"/>
      <c r="CE57" s="72"/>
      <c r="CF57" s="72"/>
      <c r="CG57" s="72"/>
      <c r="CH57" s="72"/>
      <c r="CI57" s="72"/>
    </row>
    <row r="58" spans="1:87" ht="4.5" customHeight="1">
      <c r="A58" s="6"/>
      <c r="B58" s="3"/>
      <c r="C58" s="3"/>
      <c r="D58" s="86"/>
      <c r="E58" s="86"/>
      <c r="F58" s="86"/>
      <c r="G58" s="86"/>
      <c r="H58" s="86"/>
      <c r="I58" s="86"/>
      <c r="J58" s="86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85"/>
      <c r="AE58" s="85"/>
      <c r="AF58" s="85"/>
      <c r="AG58" s="85"/>
      <c r="AH58" s="85"/>
      <c r="AI58" s="85"/>
      <c r="AJ58" s="85"/>
      <c r="AK58" s="85"/>
      <c r="AL58" s="85"/>
      <c r="AM58" s="3"/>
      <c r="AN58" s="3"/>
      <c r="AO58" s="7"/>
      <c r="CB58" s="72"/>
      <c r="CC58" s="72"/>
      <c r="CD58" s="72"/>
      <c r="CE58" s="72"/>
      <c r="CF58" s="72"/>
      <c r="CG58" s="72"/>
      <c r="CH58" s="72"/>
      <c r="CI58" s="72"/>
    </row>
    <row r="59" spans="1:87" ht="4.5" customHeight="1">
      <c r="A59" s="6"/>
      <c r="B59" s="3"/>
      <c r="C59" s="3"/>
      <c r="D59" s="86" t="str">
        <f>Marksheet!F8</f>
        <v>Hindi</v>
      </c>
      <c r="E59" s="86"/>
      <c r="F59" s="86"/>
      <c r="G59" s="86"/>
      <c r="H59" s="86"/>
      <c r="I59" s="86"/>
      <c r="J59" s="86"/>
      <c r="K59" s="73" t="e">
        <f>'Basic Data Entry Sheet'!#REF!</f>
        <v>#REF!</v>
      </c>
      <c r="L59" s="73"/>
      <c r="M59" s="73"/>
      <c r="N59" s="73"/>
      <c r="O59" s="73"/>
      <c r="P59" s="73"/>
      <c r="Q59" s="73"/>
      <c r="R59" s="73">
        <f>VLOOKUP($AH$33, Marksheet!A9:$AJ$69, 6)</f>
        <v>70</v>
      </c>
      <c r="S59" s="73"/>
      <c r="T59" s="73"/>
      <c r="U59" s="73"/>
      <c r="V59" s="73"/>
      <c r="W59" s="73"/>
      <c r="X59" s="73"/>
      <c r="Y59" s="73"/>
      <c r="Z59" s="73" t="e">
        <f>VLOOKUP(AH33, Marksheet!A9:$AJ$69, 8)</f>
        <v>#REF!</v>
      </c>
      <c r="AA59" s="73"/>
      <c r="AB59" s="73"/>
      <c r="AC59" s="73"/>
      <c r="AD59" s="85" t="e">
        <f>IF(CB59="", "", IF(CB59&lt;='Basic Data Entry Sheet'!#REF!, "Needs Improvement", IF(CB59&lt;='Basic Data Entry Sheet'!#REF!, "Pass", IF(CB59&lt;='Basic Data Entry Sheet'!#REF!, "Average", IF(CB59&lt;='Basic Data Entry Sheet'!#REF!, "Above Average", IF(CB59&lt;='Basic Data Entry Sheet'!#REF!, "Good", IF(CB59&lt;='Basic Data Entry Sheet'!#REF!, "Very Good", IF(CB59&lt;='Basic Data Entry Sheet'!#REF!, "Excellent", "Outstanding"))))))))</f>
        <v>#REF!</v>
      </c>
      <c r="AE59" s="85"/>
      <c r="AF59" s="85"/>
      <c r="AG59" s="85"/>
      <c r="AH59" s="85"/>
      <c r="AI59" s="85"/>
      <c r="AJ59" s="85"/>
      <c r="AK59" s="85"/>
      <c r="AL59" s="85"/>
      <c r="AM59" s="3"/>
      <c r="AN59" s="3"/>
      <c r="AO59" s="7"/>
      <c r="CB59" s="72" t="e">
        <f>R59/K59*100</f>
        <v>#REF!</v>
      </c>
      <c r="CC59" s="72"/>
      <c r="CD59" s="72"/>
      <c r="CE59" s="72"/>
      <c r="CF59" s="72"/>
      <c r="CG59" s="72"/>
      <c r="CH59" s="72"/>
      <c r="CI59" s="72"/>
    </row>
    <row r="60" spans="1:87" ht="4.5" customHeight="1">
      <c r="A60" s="6"/>
      <c r="B60" s="3"/>
      <c r="C60" s="3"/>
      <c r="D60" s="86"/>
      <c r="E60" s="86"/>
      <c r="F60" s="86"/>
      <c r="G60" s="86"/>
      <c r="H60" s="86"/>
      <c r="I60" s="86"/>
      <c r="J60" s="86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85"/>
      <c r="AE60" s="85"/>
      <c r="AF60" s="85"/>
      <c r="AG60" s="85"/>
      <c r="AH60" s="85"/>
      <c r="AI60" s="85"/>
      <c r="AJ60" s="85"/>
      <c r="AK60" s="85"/>
      <c r="AL60" s="85"/>
      <c r="AM60" s="3"/>
      <c r="AN60" s="3"/>
      <c r="AO60" s="7"/>
      <c r="CB60" s="72"/>
      <c r="CC60" s="72"/>
      <c r="CD60" s="72"/>
      <c r="CE60" s="72"/>
      <c r="CF60" s="72"/>
      <c r="CG60" s="72"/>
      <c r="CH60" s="72"/>
      <c r="CI60" s="72"/>
    </row>
    <row r="61" spans="1:87" ht="4.5" customHeight="1">
      <c r="A61" s="6"/>
      <c r="B61" s="3"/>
      <c r="C61" s="3"/>
      <c r="D61" s="86"/>
      <c r="E61" s="86"/>
      <c r="F61" s="86"/>
      <c r="G61" s="86"/>
      <c r="H61" s="86"/>
      <c r="I61" s="86"/>
      <c r="J61" s="86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85"/>
      <c r="AE61" s="85"/>
      <c r="AF61" s="85"/>
      <c r="AG61" s="85"/>
      <c r="AH61" s="85"/>
      <c r="AI61" s="85"/>
      <c r="AJ61" s="85"/>
      <c r="AK61" s="85"/>
      <c r="AL61" s="85"/>
      <c r="AM61" s="3"/>
      <c r="AN61" s="3"/>
      <c r="AO61" s="7"/>
      <c r="CB61" s="72"/>
      <c r="CC61" s="72"/>
      <c r="CD61" s="72"/>
      <c r="CE61" s="72"/>
      <c r="CF61" s="72"/>
      <c r="CG61" s="72"/>
      <c r="CH61" s="72"/>
      <c r="CI61" s="72"/>
    </row>
    <row r="62" spans="1:87" ht="4.5" customHeight="1">
      <c r="A62" s="6"/>
      <c r="B62" s="3"/>
      <c r="C62" s="3"/>
      <c r="D62" s="86"/>
      <c r="E62" s="86"/>
      <c r="F62" s="86"/>
      <c r="G62" s="86"/>
      <c r="H62" s="86"/>
      <c r="I62" s="86"/>
      <c r="J62" s="86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85"/>
      <c r="AE62" s="85"/>
      <c r="AF62" s="85"/>
      <c r="AG62" s="85"/>
      <c r="AH62" s="85"/>
      <c r="AI62" s="85"/>
      <c r="AJ62" s="85"/>
      <c r="AK62" s="85"/>
      <c r="AL62" s="85"/>
      <c r="AM62" s="3"/>
      <c r="AN62" s="3"/>
      <c r="AO62" s="7"/>
      <c r="CB62" s="72"/>
      <c r="CC62" s="72"/>
      <c r="CD62" s="72"/>
      <c r="CE62" s="72"/>
      <c r="CF62" s="72"/>
      <c r="CG62" s="72"/>
      <c r="CH62" s="72"/>
      <c r="CI62" s="72"/>
    </row>
    <row r="63" spans="1:87" ht="4.5" customHeight="1">
      <c r="A63" s="6"/>
      <c r="B63" s="3"/>
      <c r="C63" s="3"/>
      <c r="D63" s="86" t="str">
        <f>Marksheet!I8</f>
        <v>Telugu</v>
      </c>
      <c r="E63" s="86"/>
      <c r="F63" s="86"/>
      <c r="G63" s="86"/>
      <c r="H63" s="86"/>
      <c r="I63" s="86"/>
      <c r="J63" s="86"/>
      <c r="K63" s="73" t="e">
        <f>'Basic Data Entry Sheet'!#REF!</f>
        <v>#REF!</v>
      </c>
      <c r="L63" s="73"/>
      <c r="M63" s="73"/>
      <c r="N63" s="73"/>
      <c r="O63" s="73"/>
      <c r="P63" s="73"/>
      <c r="Q63" s="73"/>
      <c r="R63" s="73">
        <f>VLOOKUP($AH$33, Marksheet!A10:$AJ$69, 9)</f>
        <v>60</v>
      </c>
      <c r="S63" s="73"/>
      <c r="T63" s="73"/>
      <c r="U63" s="73"/>
      <c r="V63" s="73"/>
      <c r="W63" s="73"/>
      <c r="X63" s="73"/>
      <c r="Y63" s="73"/>
      <c r="Z63" s="73" t="e">
        <f>VLOOKUP(AH33, Marksheet!A10:$AJ$69, 11)</f>
        <v>#REF!</v>
      </c>
      <c r="AA63" s="73"/>
      <c r="AB63" s="73"/>
      <c r="AC63" s="73"/>
      <c r="AD63" s="85" t="e">
        <f>IF(CB63="", "", IF(CB63&lt;='Basic Data Entry Sheet'!#REF!, "Needs Improvement", IF(CB63&lt;='Basic Data Entry Sheet'!#REF!, "Pass", IF(CB63&lt;='Basic Data Entry Sheet'!#REF!, "Average", IF(CB63&lt;='Basic Data Entry Sheet'!#REF!, "Above Average", IF(CB63&lt;='Basic Data Entry Sheet'!#REF!, "Good", IF(CB63&lt;='Basic Data Entry Sheet'!#REF!, "Very Good", IF(CB63&lt;='Basic Data Entry Sheet'!#REF!, "Excellent", "Outstanding"))))))))</f>
        <v>#REF!</v>
      </c>
      <c r="AE63" s="85"/>
      <c r="AF63" s="85"/>
      <c r="AG63" s="85"/>
      <c r="AH63" s="85"/>
      <c r="AI63" s="85"/>
      <c r="AJ63" s="85"/>
      <c r="AK63" s="85"/>
      <c r="AL63" s="85"/>
      <c r="AM63" s="3"/>
      <c r="AN63" s="3"/>
      <c r="AO63" s="7"/>
      <c r="CB63" s="72" t="e">
        <f>R63/K63*100</f>
        <v>#REF!</v>
      </c>
      <c r="CC63" s="72"/>
      <c r="CD63" s="72"/>
      <c r="CE63" s="72"/>
      <c r="CF63" s="72"/>
      <c r="CG63" s="72"/>
      <c r="CH63" s="72"/>
      <c r="CI63" s="72"/>
    </row>
    <row r="64" spans="1:87" ht="4.5" customHeight="1">
      <c r="A64" s="6"/>
      <c r="B64" s="3"/>
      <c r="C64" s="3"/>
      <c r="D64" s="86"/>
      <c r="E64" s="86"/>
      <c r="F64" s="86"/>
      <c r="G64" s="86"/>
      <c r="H64" s="86"/>
      <c r="I64" s="86"/>
      <c r="J64" s="86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85"/>
      <c r="AE64" s="85"/>
      <c r="AF64" s="85"/>
      <c r="AG64" s="85"/>
      <c r="AH64" s="85"/>
      <c r="AI64" s="85"/>
      <c r="AJ64" s="85"/>
      <c r="AK64" s="85"/>
      <c r="AL64" s="85"/>
      <c r="AM64" s="3"/>
      <c r="AN64" s="3"/>
      <c r="AO64" s="7"/>
      <c r="CB64" s="72"/>
      <c r="CC64" s="72"/>
      <c r="CD64" s="72"/>
      <c r="CE64" s="72"/>
      <c r="CF64" s="72"/>
      <c r="CG64" s="72"/>
      <c r="CH64" s="72"/>
      <c r="CI64" s="72"/>
    </row>
    <row r="65" spans="1:87" ht="4.5" customHeight="1">
      <c r="A65" s="6"/>
      <c r="B65" s="3"/>
      <c r="C65" s="3"/>
      <c r="D65" s="86"/>
      <c r="E65" s="86"/>
      <c r="F65" s="86"/>
      <c r="G65" s="86"/>
      <c r="H65" s="86"/>
      <c r="I65" s="86"/>
      <c r="J65" s="86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85"/>
      <c r="AE65" s="85"/>
      <c r="AF65" s="85"/>
      <c r="AG65" s="85"/>
      <c r="AH65" s="85"/>
      <c r="AI65" s="85"/>
      <c r="AJ65" s="85"/>
      <c r="AK65" s="85"/>
      <c r="AL65" s="85"/>
      <c r="AM65" s="3"/>
      <c r="AN65" s="3"/>
      <c r="AO65" s="7"/>
      <c r="CB65" s="72"/>
      <c r="CC65" s="72"/>
      <c r="CD65" s="72"/>
      <c r="CE65" s="72"/>
      <c r="CF65" s="72"/>
      <c r="CG65" s="72"/>
      <c r="CH65" s="72"/>
      <c r="CI65" s="72"/>
    </row>
    <row r="66" spans="1:87" ht="4.5" customHeight="1">
      <c r="A66" s="6"/>
      <c r="B66" s="3"/>
      <c r="C66" s="3"/>
      <c r="D66" s="86"/>
      <c r="E66" s="86"/>
      <c r="F66" s="86"/>
      <c r="G66" s="86"/>
      <c r="H66" s="86"/>
      <c r="I66" s="86"/>
      <c r="J66" s="86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85"/>
      <c r="AE66" s="85"/>
      <c r="AF66" s="85"/>
      <c r="AG66" s="85"/>
      <c r="AH66" s="85"/>
      <c r="AI66" s="85"/>
      <c r="AJ66" s="85"/>
      <c r="AK66" s="85"/>
      <c r="AL66" s="85"/>
      <c r="AM66" s="3"/>
      <c r="AN66" s="3"/>
      <c r="AO66" s="7"/>
      <c r="CB66" s="72"/>
      <c r="CC66" s="72"/>
      <c r="CD66" s="72"/>
      <c r="CE66" s="72"/>
      <c r="CF66" s="72"/>
      <c r="CG66" s="72"/>
      <c r="CH66" s="72"/>
      <c r="CI66" s="72"/>
    </row>
    <row r="67" spans="1:87" ht="4.5" customHeight="1">
      <c r="A67" s="6"/>
      <c r="B67" s="3"/>
      <c r="C67" s="3"/>
      <c r="D67" s="86" t="str">
        <f>Marksheet!L8</f>
        <v>Maths</v>
      </c>
      <c r="E67" s="86"/>
      <c r="F67" s="86"/>
      <c r="G67" s="86"/>
      <c r="H67" s="86"/>
      <c r="I67" s="86"/>
      <c r="J67" s="86"/>
      <c r="K67" s="73" t="e">
        <f>'Basic Data Entry Sheet'!#REF!</f>
        <v>#REF!</v>
      </c>
      <c r="L67" s="73"/>
      <c r="M67" s="73"/>
      <c r="N67" s="73"/>
      <c r="O67" s="73"/>
      <c r="P67" s="73"/>
      <c r="Q67" s="73"/>
      <c r="R67" s="73">
        <f>VLOOKUP($AH$33, Marksheet!A8:AJ69, 12)</f>
        <v>50</v>
      </c>
      <c r="S67" s="73"/>
      <c r="T67" s="73"/>
      <c r="U67" s="73"/>
      <c r="V67" s="73"/>
      <c r="W67" s="73"/>
      <c r="X67" s="73"/>
      <c r="Y67" s="73"/>
      <c r="Z67" s="73" t="e">
        <f>VLOOKUP(AH33, Marksheet!A8:$AJ$69, 14)</f>
        <v>#REF!</v>
      </c>
      <c r="AA67" s="73"/>
      <c r="AB67" s="73"/>
      <c r="AC67" s="73"/>
      <c r="AD67" s="85" t="e">
        <f>IF(CB67="", "", IF(CB67&lt;='Basic Data Entry Sheet'!#REF!, "Needs Improvement", IF(CB67&lt;='Basic Data Entry Sheet'!#REF!, "Pass", IF(CB67&lt;='Basic Data Entry Sheet'!#REF!, "Average", IF(CB67&lt;='Basic Data Entry Sheet'!#REF!, "Above Average", IF(CB67&lt;='Basic Data Entry Sheet'!#REF!, "Good", IF(CB67&lt;='Basic Data Entry Sheet'!#REF!, "Very Good", IF(CB67&lt;='Basic Data Entry Sheet'!#REF!, "Excellent", "Outstanding"))))))))</f>
        <v>#REF!</v>
      </c>
      <c r="AE67" s="85"/>
      <c r="AF67" s="85"/>
      <c r="AG67" s="85"/>
      <c r="AH67" s="85"/>
      <c r="AI67" s="85"/>
      <c r="AJ67" s="85"/>
      <c r="AK67" s="85"/>
      <c r="AL67" s="85"/>
      <c r="AM67" s="3"/>
      <c r="AN67" s="3"/>
      <c r="AO67" s="7"/>
      <c r="CB67" s="72" t="e">
        <f>R67/K67*100</f>
        <v>#REF!</v>
      </c>
      <c r="CC67" s="72"/>
      <c r="CD67" s="72"/>
      <c r="CE67" s="72"/>
      <c r="CF67" s="72"/>
      <c r="CG67" s="72"/>
      <c r="CH67" s="72"/>
      <c r="CI67" s="72"/>
    </row>
    <row r="68" spans="1:87" ht="4.5" customHeight="1">
      <c r="A68" s="6"/>
      <c r="B68" s="3"/>
      <c r="C68" s="3"/>
      <c r="D68" s="86"/>
      <c r="E68" s="86"/>
      <c r="F68" s="86"/>
      <c r="G68" s="86"/>
      <c r="H68" s="86"/>
      <c r="I68" s="86"/>
      <c r="J68" s="86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85"/>
      <c r="AE68" s="85"/>
      <c r="AF68" s="85"/>
      <c r="AG68" s="85"/>
      <c r="AH68" s="85"/>
      <c r="AI68" s="85"/>
      <c r="AJ68" s="85"/>
      <c r="AK68" s="85"/>
      <c r="AL68" s="85"/>
      <c r="AM68" s="3"/>
      <c r="AN68" s="3"/>
      <c r="AO68" s="7"/>
      <c r="CB68" s="72"/>
      <c r="CC68" s="72"/>
      <c r="CD68" s="72"/>
      <c r="CE68" s="72"/>
      <c r="CF68" s="72"/>
      <c r="CG68" s="72"/>
      <c r="CH68" s="72"/>
      <c r="CI68" s="72"/>
    </row>
    <row r="69" spans="1:87" ht="4.5" customHeight="1">
      <c r="A69" s="6"/>
      <c r="B69" s="3"/>
      <c r="C69" s="3"/>
      <c r="D69" s="86"/>
      <c r="E69" s="86"/>
      <c r="F69" s="86"/>
      <c r="G69" s="86"/>
      <c r="H69" s="86"/>
      <c r="I69" s="86"/>
      <c r="J69" s="86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85"/>
      <c r="AE69" s="85"/>
      <c r="AF69" s="85"/>
      <c r="AG69" s="85"/>
      <c r="AH69" s="85"/>
      <c r="AI69" s="85"/>
      <c r="AJ69" s="85"/>
      <c r="AK69" s="85"/>
      <c r="AL69" s="85"/>
      <c r="AM69" s="3"/>
      <c r="AN69" s="3"/>
      <c r="AO69" s="7"/>
      <c r="CB69" s="72"/>
      <c r="CC69" s="72"/>
      <c r="CD69" s="72"/>
      <c r="CE69" s="72"/>
      <c r="CF69" s="72"/>
      <c r="CG69" s="72"/>
      <c r="CH69" s="72"/>
      <c r="CI69" s="72"/>
    </row>
    <row r="70" spans="1:87" ht="4.5" customHeight="1">
      <c r="A70" s="6"/>
      <c r="B70" s="3"/>
      <c r="C70" s="3"/>
      <c r="D70" s="86"/>
      <c r="E70" s="86"/>
      <c r="F70" s="86"/>
      <c r="G70" s="86"/>
      <c r="H70" s="86"/>
      <c r="I70" s="86"/>
      <c r="J70" s="86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85"/>
      <c r="AE70" s="85"/>
      <c r="AF70" s="85"/>
      <c r="AG70" s="85"/>
      <c r="AH70" s="85"/>
      <c r="AI70" s="85"/>
      <c r="AJ70" s="85"/>
      <c r="AK70" s="85"/>
      <c r="AL70" s="85"/>
      <c r="AM70" s="3"/>
      <c r="AN70" s="3"/>
      <c r="AO70" s="7"/>
      <c r="CB70" s="72"/>
      <c r="CC70" s="72"/>
      <c r="CD70" s="72"/>
      <c r="CE70" s="72"/>
      <c r="CF70" s="72"/>
      <c r="CG70" s="72"/>
      <c r="CH70" s="72"/>
      <c r="CI70" s="72"/>
    </row>
    <row r="71" spans="1:87" ht="4.5" customHeight="1">
      <c r="A71" s="6"/>
      <c r="B71" s="3"/>
      <c r="C71" s="3"/>
      <c r="D71" s="86" t="str">
        <f>Marksheet!O8</f>
        <v>Science</v>
      </c>
      <c r="E71" s="86"/>
      <c r="F71" s="86"/>
      <c r="G71" s="86"/>
      <c r="H71" s="86"/>
      <c r="I71" s="86"/>
      <c r="J71" s="86"/>
      <c r="K71" s="73" t="e">
        <f>'Basic Data Entry Sheet'!#REF!</f>
        <v>#REF!</v>
      </c>
      <c r="L71" s="73"/>
      <c r="M71" s="73"/>
      <c r="N71" s="73"/>
      <c r="O71" s="73"/>
      <c r="P71" s="73"/>
      <c r="Q71" s="73"/>
      <c r="R71" s="73">
        <f>VLOOKUP(AH33, Marksheet!A8:AJ69, 15)</f>
        <v>40</v>
      </c>
      <c r="S71" s="73"/>
      <c r="T71" s="73"/>
      <c r="U71" s="73"/>
      <c r="V71" s="73"/>
      <c r="W71" s="73"/>
      <c r="X71" s="73"/>
      <c r="Y71" s="73"/>
      <c r="Z71" s="73" t="e">
        <f>VLOOKUP(AH33, Marksheet!A8:$AJ$69, 17)</f>
        <v>#REF!</v>
      </c>
      <c r="AA71" s="73"/>
      <c r="AB71" s="73"/>
      <c r="AC71" s="73"/>
      <c r="AD71" s="85" t="e">
        <f>IF(CB71="", "", IF(CB71&lt;='Basic Data Entry Sheet'!#REF!, "Needs Improvement", IF(CB71&lt;='Basic Data Entry Sheet'!#REF!, "Pass", IF(CB71&lt;='Basic Data Entry Sheet'!#REF!, "Average", IF(CB71&lt;='Basic Data Entry Sheet'!#REF!, "Above Average", IF(CB71&lt;='Basic Data Entry Sheet'!#REF!, "Good", IF(CB71&lt;='Basic Data Entry Sheet'!#REF!, "Very Good", IF(CB71&lt;='Basic Data Entry Sheet'!#REF!, "Excellent", "Outstanding"))))))))</f>
        <v>#REF!</v>
      </c>
      <c r="AE71" s="85"/>
      <c r="AF71" s="85"/>
      <c r="AG71" s="85"/>
      <c r="AH71" s="85"/>
      <c r="AI71" s="85"/>
      <c r="AJ71" s="85"/>
      <c r="AK71" s="85"/>
      <c r="AL71" s="85"/>
      <c r="AM71" s="3"/>
      <c r="AN71" s="3"/>
      <c r="AO71" s="7"/>
      <c r="CB71" s="72" t="e">
        <f>R71/K71*100</f>
        <v>#REF!</v>
      </c>
      <c r="CC71" s="72"/>
      <c r="CD71" s="72"/>
      <c r="CE71" s="72"/>
      <c r="CF71" s="72"/>
      <c r="CG71" s="72"/>
      <c r="CH71" s="72"/>
      <c r="CI71" s="72"/>
    </row>
    <row r="72" spans="1:87" ht="4.5" customHeight="1">
      <c r="A72" s="6"/>
      <c r="B72" s="3"/>
      <c r="C72" s="3"/>
      <c r="D72" s="86"/>
      <c r="E72" s="86"/>
      <c r="F72" s="86"/>
      <c r="G72" s="86"/>
      <c r="H72" s="86"/>
      <c r="I72" s="86"/>
      <c r="J72" s="86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85"/>
      <c r="AE72" s="85"/>
      <c r="AF72" s="85"/>
      <c r="AG72" s="85"/>
      <c r="AH72" s="85"/>
      <c r="AI72" s="85"/>
      <c r="AJ72" s="85"/>
      <c r="AK72" s="85"/>
      <c r="AL72" s="85"/>
      <c r="AM72" s="3"/>
      <c r="AN72" s="3"/>
      <c r="AO72" s="7"/>
      <c r="CB72" s="72"/>
      <c r="CC72" s="72"/>
      <c r="CD72" s="72"/>
      <c r="CE72" s="72"/>
      <c r="CF72" s="72"/>
      <c r="CG72" s="72"/>
      <c r="CH72" s="72"/>
      <c r="CI72" s="72"/>
    </row>
    <row r="73" spans="1:87" ht="4.5" customHeight="1">
      <c r="A73" s="6"/>
      <c r="B73" s="3"/>
      <c r="C73" s="3"/>
      <c r="D73" s="86"/>
      <c r="E73" s="86"/>
      <c r="F73" s="86"/>
      <c r="G73" s="86"/>
      <c r="H73" s="86"/>
      <c r="I73" s="86"/>
      <c r="J73" s="86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85"/>
      <c r="AE73" s="85"/>
      <c r="AF73" s="85"/>
      <c r="AG73" s="85"/>
      <c r="AH73" s="85"/>
      <c r="AI73" s="85"/>
      <c r="AJ73" s="85"/>
      <c r="AK73" s="85"/>
      <c r="AL73" s="85"/>
      <c r="AM73" s="3"/>
      <c r="AN73" s="3"/>
      <c r="AO73" s="7"/>
      <c r="CB73" s="72"/>
      <c r="CC73" s="72"/>
      <c r="CD73" s="72"/>
      <c r="CE73" s="72"/>
      <c r="CF73" s="72"/>
      <c r="CG73" s="72"/>
      <c r="CH73" s="72"/>
      <c r="CI73" s="72"/>
    </row>
    <row r="74" spans="1:87" ht="4.5" customHeight="1">
      <c r="A74" s="6"/>
      <c r="B74" s="3"/>
      <c r="C74" s="3"/>
      <c r="D74" s="86"/>
      <c r="E74" s="86"/>
      <c r="F74" s="86"/>
      <c r="G74" s="86"/>
      <c r="H74" s="86"/>
      <c r="I74" s="86"/>
      <c r="J74" s="86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85"/>
      <c r="AE74" s="85"/>
      <c r="AF74" s="85"/>
      <c r="AG74" s="85"/>
      <c r="AH74" s="85"/>
      <c r="AI74" s="85"/>
      <c r="AJ74" s="85"/>
      <c r="AK74" s="85"/>
      <c r="AL74" s="85"/>
      <c r="AM74" s="3"/>
      <c r="AN74" s="3"/>
      <c r="AO74" s="7"/>
      <c r="CB74" s="72"/>
      <c r="CC74" s="72"/>
      <c r="CD74" s="72"/>
      <c r="CE74" s="72"/>
      <c r="CF74" s="72"/>
      <c r="CG74" s="72"/>
      <c r="CH74" s="72"/>
      <c r="CI74" s="72"/>
    </row>
    <row r="75" spans="1:87" ht="4.5" customHeight="1">
      <c r="A75" s="6"/>
      <c r="B75" s="3"/>
      <c r="C75" s="3"/>
      <c r="D75" s="86" t="str">
        <f>Marksheet!R8</f>
        <v>Social</v>
      </c>
      <c r="E75" s="86"/>
      <c r="F75" s="86"/>
      <c r="G75" s="86"/>
      <c r="H75" s="86"/>
      <c r="I75" s="86"/>
      <c r="J75" s="86"/>
      <c r="K75" s="73" t="e">
        <f>'Basic Data Entry Sheet'!#REF!</f>
        <v>#REF!</v>
      </c>
      <c r="L75" s="73"/>
      <c r="M75" s="73"/>
      <c r="N75" s="73"/>
      <c r="O75" s="73"/>
      <c r="P75" s="73"/>
      <c r="Q75" s="73"/>
      <c r="R75" s="73">
        <f>VLOOKUP(AH33, Marksheet!A8:AJ69, 18)</f>
        <v>30</v>
      </c>
      <c r="S75" s="73"/>
      <c r="T75" s="73"/>
      <c r="U75" s="73"/>
      <c r="V75" s="73"/>
      <c r="W75" s="73"/>
      <c r="X75" s="73"/>
      <c r="Y75" s="73"/>
      <c r="Z75" s="73" t="e">
        <f>VLOOKUP(AH33, Marksheet!A8:$AJ$69, 20)</f>
        <v>#REF!</v>
      </c>
      <c r="AA75" s="73"/>
      <c r="AB75" s="73"/>
      <c r="AC75" s="73"/>
      <c r="AD75" s="85" t="e">
        <f>IF(CB75="", "", IF(CB75&lt;='Basic Data Entry Sheet'!#REF!, "Needs Improvement", IF(CB75&lt;='Basic Data Entry Sheet'!#REF!, "Pass", IF(CB75&lt;='Basic Data Entry Sheet'!#REF!, "Average", IF(CB75&lt;='Basic Data Entry Sheet'!#REF!, "Above Average", IF(CB75&lt;='Basic Data Entry Sheet'!#REF!, "Good", IF(CB75&lt;='Basic Data Entry Sheet'!#REF!, "Very Good", IF(CB75&lt;='Basic Data Entry Sheet'!#REF!, "Excellent", "Outstanding"))))))))</f>
        <v>#REF!</v>
      </c>
      <c r="AE75" s="85"/>
      <c r="AF75" s="85"/>
      <c r="AG75" s="85"/>
      <c r="AH75" s="85"/>
      <c r="AI75" s="85"/>
      <c r="AJ75" s="85"/>
      <c r="AK75" s="85"/>
      <c r="AL75" s="85"/>
      <c r="AM75" s="3"/>
      <c r="AN75" s="3"/>
      <c r="AO75" s="7"/>
      <c r="CB75" s="72" t="e">
        <f>R75/K75*100</f>
        <v>#REF!</v>
      </c>
      <c r="CC75" s="72"/>
      <c r="CD75" s="72"/>
      <c r="CE75" s="72"/>
      <c r="CF75" s="72"/>
      <c r="CG75" s="72"/>
      <c r="CH75" s="72"/>
      <c r="CI75" s="72"/>
    </row>
    <row r="76" spans="1:87" ht="4.5" customHeight="1">
      <c r="A76" s="6"/>
      <c r="B76" s="3"/>
      <c r="C76" s="3"/>
      <c r="D76" s="86"/>
      <c r="E76" s="86"/>
      <c r="F76" s="86"/>
      <c r="G76" s="86"/>
      <c r="H76" s="86"/>
      <c r="I76" s="86"/>
      <c r="J76" s="86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85"/>
      <c r="AE76" s="85"/>
      <c r="AF76" s="85"/>
      <c r="AG76" s="85"/>
      <c r="AH76" s="85"/>
      <c r="AI76" s="85"/>
      <c r="AJ76" s="85"/>
      <c r="AK76" s="85"/>
      <c r="AL76" s="85"/>
      <c r="AM76" s="3"/>
      <c r="AN76" s="3"/>
      <c r="AO76" s="7"/>
      <c r="CB76" s="72"/>
      <c r="CC76" s="72"/>
      <c r="CD76" s="72"/>
      <c r="CE76" s="72"/>
      <c r="CF76" s="72"/>
      <c r="CG76" s="72"/>
      <c r="CH76" s="72"/>
      <c r="CI76" s="72"/>
    </row>
    <row r="77" spans="1:87" ht="4.5" customHeight="1">
      <c r="A77" s="6"/>
      <c r="B77" s="3"/>
      <c r="C77" s="3"/>
      <c r="D77" s="86"/>
      <c r="E77" s="86"/>
      <c r="F77" s="86"/>
      <c r="G77" s="86"/>
      <c r="H77" s="86"/>
      <c r="I77" s="86"/>
      <c r="J77" s="86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85"/>
      <c r="AE77" s="85"/>
      <c r="AF77" s="85"/>
      <c r="AG77" s="85"/>
      <c r="AH77" s="85"/>
      <c r="AI77" s="85"/>
      <c r="AJ77" s="85"/>
      <c r="AK77" s="85"/>
      <c r="AL77" s="85"/>
      <c r="AM77" s="3"/>
      <c r="AN77" s="3"/>
      <c r="AO77" s="7"/>
      <c r="CB77" s="72"/>
      <c r="CC77" s="72"/>
      <c r="CD77" s="72"/>
      <c r="CE77" s="72"/>
      <c r="CF77" s="72"/>
      <c r="CG77" s="72"/>
      <c r="CH77" s="72"/>
      <c r="CI77" s="72"/>
    </row>
    <row r="78" spans="1:87" ht="4.5" customHeight="1">
      <c r="A78" s="6"/>
      <c r="B78" s="3"/>
      <c r="C78" s="3"/>
      <c r="D78" s="86"/>
      <c r="E78" s="86"/>
      <c r="F78" s="86"/>
      <c r="G78" s="86"/>
      <c r="H78" s="86"/>
      <c r="I78" s="86"/>
      <c r="J78" s="86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85"/>
      <c r="AE78" s="85"/>
      <c r="AF78" s="85"/>
      <c r="AG78" s="85"/>
      <c r="AH78" s="85"/>
      <c r="AI78" s="85"/>
      <c r="AJ78" s="85"/>
      <c r="AK78" s="85"/>
      <c r="AL78" s="85"/>
      <c r="AM78" s="3"/>
      <c r="AN78" s="3"/>
      <c r="AO78" s="7"/>
      <c r="CB78" s="72"/>
      <c r="CC78" s="72"/>
      <c r="CD78" s="72"/>
      <c r="CE78" s="72"/>
      <c r="CF78" s="72"/>
      <c r="CG78" s="72"/>
      <c r="CH78" s="72"/>
      <c r="CI78" s="72"/>
    </row>
    <row r="79" spans="1:87" ht="4.5" customHeight="1">
      <c r="A79" s="6"/>
      <c r="B79" s="3"/>
      <c r="C79" s="3"/>
      <c r="D79" s="86" t="str">
        <f>Marksheet!U8</f>
        <v>EVS</v>
      </c>
      <c r="E79" s="86"/>
      <c r="F79" s="86"/>
      <c r="G79" s="86"/>
      <c r="H79" s="86"/>
      <c r="I79" s="86"/>
      <c r="J79" s="86"/>
      <c r="K79" s="73" t="e">
        <f>'Basic Data Entry Sheet'!#REF!</f>
        <v>#REF!</v>
      </c>
      <c r="L79" s="73"/>
      <c r="M79" s="73"/>
      <c r="N79" s="73"/>
      <c r="O79" s="73"/>
      <c r="P79" s="73"/>
      <c r="Q79" s="73"/>
      <c r="R79" s="73">
        <f>VLOOKUP(AH33, Marksheet!A8:AJ69, 21)</f>
        <v>20</v>
      </c>
      <c r="S79" s="73"/>
      <c r="T79" s="73"/>
      <c r="U79" s="73"/>
      <c r="V79" s="73"/>
      <c r="W79" s="73"/>
      <c r="X79" s="73"/>
      <c r="Y79" s="73"/>
      <c r="Z79" s="73" t="e">
        <f>VLOOKUP(AH33, Marksheet!A8:$AJ$69, 23)</f>
        <v>#REF!</v>
      </c>
      <c r="AA79" s="73"/>
      <c r="AB79" s="73"/>
      <c r="AC79" s="73"/>
      <c r="AD79" s="85" t="e">
        <f>IF(CB79="", "", IF(CB79&lt;='Basic Data Entry Sheet'!#REF!, "Needs Improvement", IF(CB79&lt;='Basic Data Entry Sheet'!#REF!, "Pass", IF(CB79&lt;='Basic Data Entry Sheet'!#REF!, "Average", IF(CB79&lt;='Basic Data Entry Sheet'!#REF!, "Above Average", IF(CB79&lt;='Basic Data Entry Sheet'!#REF!, "Good", IF(CB79&lt;='Basic Data Entry Sheet'!#REF!, "Very Good", IF(CB79&lt;='Basic Data Entry Sheet'!#REF!, "Excellent", "Outstanding"))))))))</f>
        <v>#REF!</v>
      </c>
      <c r="AE79" s="85"/>
      <c r="AF79" s="85"/>
      <c r="AG79" s="85"/>
      <c r="AH79" s="85"/>
      <c r="AI79" s="85"/>
      <c r="AJ79" s="85"/>
      <c r="AK79" s="85"/>
      <c r="AL79" s="85"/>
      <c r="AM79" s="3"/>
      <c r="AN79" s="3"/>
      <c r="AO79" s="7"/>
      <c r="CB79" s="72" t="e">
        <f>R79/K79*100</f>
        <v>#REF!</v>
      </c>
      <c r="CC79" s="72"/>
      <c r="CD79" s="72"/>
      <c r="CE79" s="72"/>
      <c r="CF79" s="72"/>
      <c r="CG79" s="72"/>
      <c r="CH79" s="72"/>
      <c r="CI79" s="72"/>
    </row>
    <row r="80" spans="1:87" ht="4.5" customHeight="1">
      <c r="A80" s="6"/>
      <c r="B80" s="3"/>
      <c r="C80" s="3"/>
      <c r="D80" s="86"/>
      <c r="E80" s="86"/>
      <c r="F80" s="86"/>
      <c r="G80" s="86"/>
      <c r="H80" s="86"/>
      <c r="I80" s="86"/>
      <c r="J80" s="86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85"/>
      <c r="AE80" s="85"/>
      <c r="AF80" s="85"/>
      <c r="AG80" s="85"/>
      <c r="AH80" s="85"/>
      <c r="AI80" s="85"/>
      <c r="AJ80" s="85"/>
      <c r="AK80" s="85"/>
      <c r="AL80" s="85"/>
      <c r="AM80" s="3"/>
      <c r="AN80" s="3"/>
      <c r="AO80" s="7"/>
      <c r="CB80" s="72"/>
      <c r="CC80" s="72"/>
      <c r="CD80" s="72"/>
      <c r="CE80" s="72"/>
      <c r="CF80" s="72"/>
      <c r="CG80" s="72"/>
      <c r="CH80" s="72"/>
      <c r="CI80" s="72"/>
    </row>
    <row r="81" spans="1:87" ht="4.5" customHeight="1">
      <c r="A81" s="6"/>
      <c r="B81" s="3"/>
      <c r="C81" s="3"/>
      <c r="D81" s="86"/>
      <c r="E81" s="86"/>
      <c r="F81" s="86"/>
      <c r="G81" s="86"/>
      <c r="H81" s="86"/>
      <c r="I81" s="86"/>
      <c r="J81" s="86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85"/>
      <c r="AE81" s="85"/>
      <c r="AF81" s="85"/>
      <c r="AG81" s="85"/>
      <c r="AH81" s="85"/>
      <c r="AI81" s="85"/>
      <c r="AJ81" s="85"/>
      <c r="AK81" s="85"/>
      <c r="AL81" s="85"/>
      <c r="AM81" s="3"/>
      <c r="AN81" s="3"/>
      <c r="AO81" s="7"/>
      <c r="CB81" s="72"/>
      <c r="CC81" s="72"/>
      <c r="CD81" s="72"/>
      <c r="CE81" s="72"/>
      <c r="CF81" s="72"/>
      <c r="CG81" s="72"/>
      <c r="CH81" s="72"/>
      <c r="CI81" s="72"/>
    </row>
    <row r="82" spans="1:87" ht="4.5" customHeight="1">
      <c r="A82" s="6"/>
      <c r="B82" s="3"/>
      <c r="C82" s="3"/>
      <c r="D82" s="86"/>
      <c r="E82" s="86"/>
      <c r="F82" s="86"/>
      <c r="G82" s="86"/>
      <c r="H82" s="86"/>
      <c r="I82" s="86"/>
      <c r="J82" s="86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85"/>
      <c r="AE82" s="85"/>
      <c r="AF82" s="85"/>
      <c r="AG82" s="85"/>
      <c r="AH82" s="85"/>
      <c r="AI82" s="85"/>
      <c r="AJ82" s="85"/>
      <c r="AK82" s="85"/>
      <c r="AL82" s="85"/>
      <c r="AM82" s="3"/>
      <c r="AN82" s="3"/>
      <c r="AO82" s="7"/>
      <c r="CB82" s="72"/>
      <c r="CC82" s="72"/>
      <c r="CD82" s="72"/>
      <c r="CE82" s="72"/>
      <c r="CF82" s="72"/>
      <c r="CG82" s="72"/>
      <c r="CH82" s="72"/>
      <c r="CI82" s="72"/>
    </row>
    <row r="83" spans="1:87" ht="4.5" customHeight="1">
      <c r="A83" s="6"/>
      <c r="B83" s="3"/>
      <c r="C83" s="3"/>
      <c r="D83" s="86" t="str">
        <f>Marksheet!X8</f>
        <v>Sports</v>
      </c>
      <c r="E83" s="86"/>
      <c r="F83" s="86"/>
      <c r="G83" s="86"/>
      <c r="H83" s="86"/>
      <c r="I83" s="86"/>
      <c r="J83" s="86"/>
      <c r="K83" s="73" t="e">
        <f>'Basic Data Entry Sheet'!#REF!</f>
        <v>#REF!</v>
      </c>
      <c r="L83" s="73"/>
      <c r="M83" s="73"/>
      <c r="N83" s="73"/>
      <c r="O83" s="73"/>
      <c r="P83" s="73"/>
      <c r="Q83" s="73"/>
      <c r="R83" s="73">
        <f>VLOOKUP(AH33, Marksheet!A8:AJ69, 24)</f>
        <v>10</v>
      </c>
      <c r="S83" s="73"/>
      <c r="T83" s="73"/>
      <c r="U83" s="73"/>
      <c r="V83" s="73"/>
      <c r="W83" s="73"/>
      <c r="X83" s="73"/>
      <c r="Y83" s="73"/>
      <c r="Z83" s="73" t="e">
        <f>VLOOKUP(AH33, Marksheet!A8:$AJ$69, 26)</f>
        <v>#REF!</v>
      </c>
      <c r="AA83" s="73"/>
      <c r="AB83" s="73"/>
      <c r="AC83" s="73"/>
      <c r="AD83" s="85" t="e">
        <f>IF(CB83="", "", IF(CB83&lt;='Basic Data Entry Sheet'!#REF!, "Needs Improvement", IF(CB83&lt;='Basic Data Entry Sheet'!#REF!, "Pass", IF(CB83&lt;='Basic Data Entry Sheet'!#REF!, "Average", IF(CB83&lt;='Basic Data Entry Sheet'!#REF!, "Above Average", IF(CB83&lt;='Basic Data Entry Sheet'!#REF!, "Good", IF(CB83&lt;='Basic Data Entry Sheet'!#REF!, "Very Good", IF(CB83&lt;='Basic Data Entry Sheet'!#REF!, "Excellent", "Outstanding"))))))))</f>
        <v>#REF!</v>
      </c>
      <c r="AE83" s="85"/>
      <c r="AF83" s="85"/>
      <c r="AG83" s="85"/>
      <c r="AH83" s="85"/>
      <c r="AI83" s="85"/>
      <c r="AJ83" s="85"/>
      <c r="AK83" s="85"/>
      <c r="AL83" s="85"/>
      <c r="AM83" s="3"/>
      <c r="AN83" s="3"/>
      <c r="AO83" s="7"/>
      <c r="CB83" s="72" t="e">
        <f>R83/K83*100</f>
        <v>#REF!</v>
      </c>
      <c r="CC83" s="72"/>
      <c r="CD83" s="72"/>
      <c r="CE83" s="72"/>
      <c r="CF83" s="72"/>
      <c r="CG83" s="72"/>
      <c r="CH83" s="72"/>
      <c r="CI83" s="72"/>
    </row>
    <row r="84" spans="1:87" ht="4.5" customHeight="1">
      <c r="A84" s="6"/>
      <c r="B84" s="3"/>
      <c r="C84" s="3"/>
      <c r="D84" s="86"/>
      <c r="E84" s="86"/>
      <c r="F84" s="86"/>
      <c r="G84" s="86"/>
      <c r="H84" s="86"/>
      <c r="I84" s="86"/>
      <c r="J84" s="86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85"/>
      <c r="AE84" s="85"/>
      <c r="AF84" s="85"/>
      <c r="AG84" s="85"/>
      <c r="AH84" s="85"/>
      <c r="AI84" s="85"/>
      <c r="AJ84" s="85"/>
      <c r="AK84" s="85"/>
      <c r="AL84" s="85"/>
      <c r="AM84" s="3"/>
      <c r="AN84" s="3"/>
      <c r="AO84" s="7"/>
      <c r="CB84" s="72"/>
      <c r="CC84" s="72"/>
      <c r="CD84" s="72"/>
      <c r="CE84" s="72"/>
      <c r="CF84" s="72"/>
      <c r="CG84" s="72"/>
      <c r="CH84" s="72"/>
      <c r="CI84" s="72"/>
    </row>
    <row r="85" spans="1:87" ht="4.5" customHeight="1">
      <c r="A85" s="6"/>
      <c r="B85" s="3"/>
      <c r="C85" s="3"/>
      <c r="D85" s="86"/>
      <c r="E85" s="86"/>
      <c r="F85" s="86"/>
      <c r="G85" s="86"/>
      <c r="H85" s="86"/>
      <c r="I85" s="86"/>
      <c r="J85" s="86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85"/>
      <c r="AE85" s="85"/>
      <c r="AF85" s="85"/>
      <c r="AG85" s="85"/>
      <c r="AH85" s="85"/>
      <c r="AI85" s="85"/>
      <c r="AJ85" s="85"/>
      <c r="AK85" s="85"/>
      <c r="AL85" s="85"/>
      <c r="AM85" s="3"/>
      <c r="AN85" s="3"/>
      <c r="AO85" s="7"/>
      <c r="CB85" s="72"/>
      <c r="CC85" s="72"/>
      <c r="CD85" s="72"/>
      <c r="CE85" s="72"/>
      <c r="CF85" s="72"/>
      <c r="CG85" s="72"/>
      <c r="CH85" s="72"/>
      <c r="CI85" s="72"/>
    </row>
    <row r="86" spans="1:87" ht="4.5" customHeight="1">
      <c r="A86" s="6"/>
      <c r="B86" s="3"/>
      <c r="C86" s="3"/>
      <c r="D86" s="86"/>
      <c r="E86" s="86"/>
      <c r="F86" s="86"/>
      <c r="G86" s="86"/>
      <c r="H86" s="86"/>
      <c r="I86" s="86"/>
      <c r="J86" s="86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85"/>
      <c r="AE86" s="85"/>
      <c r="AF86" s="85"/>
      <c r="AG86" s="85"/>
      <c r="AH86" s="85"/>
      <c r="AI86" s="85"/>
      <c r="AJ86" s="85"/>
      <c r="AK86" s="85"/>
      <c r="AL86" s="85"/>
      <c r="AM86" s="3"/>
      <c r="AN86" s="3"/>
      <c r="AO86" s="7"/>
      <c r="CB86" s="72"/>
      <c r="CC86" s="72"/>
      <c r="CD86" s="72"/>
      <c r="CE86" s="72"/>
      <c r="CF86" s="72"/>
      <c r="CG86" s="72"/>
      <c r="CH86" s="72"/>
      <c r="CI86" s="72"/>
    </row>
    <row r="87" spans="1:87" ht="4.5" customHeight="1">
      <c r="A87" s="6"/>
      <c r="B87" s="3"/>
      <c r="C87" s="3"/>
      <c r="D87" s="86" t="str">
        <f>Marksheet!AA8</f>
        <v>AI</v>
      </c>
      <c r="E87" s="86"/>
      <c r="F87" s="86"/>
      <c r="G87" s="86"/>
      <c r="H87" s="86"/>
      <c r="I87" s="86"/>
      <c r="J87" s="86"/>
      <c r="K87" s="73" t="e">
        <f>'Basic Data Entry Sheet'!#REF!</f>
        <v>#REF!</v>
      </c>
      <c r="L87" s="73"/>
      <c r="M87" s="73"/>
      <c r="N87" s="73"/>
      <c r="O87" s="73"/>
      <c r="P87" s="73"/>
      <c r="Q87" s="73"/>
      <c r="R87" s="73">
        <f>VLOOKUP(AH33, Marksheet!A8:AJ69, 27)</f>
        <v>80</v>
      </c>
      <c r="S87" s="73"/>
      <c r="T87" s="73"/>
      <c r="U87" s="73"/>
      <c r="V87" s="73"/>
      <c r="W87" s="73"/>
      <c r="X87" s="73"/>
      <c r="Y87" s="73"/>
      <c r="Z87" s="73" t="e">
        <f>VLOOKUP(AH33, Marksheet!A8:$AJ$69, 29)</f>
        <v>#REF!</v>
      </c>
      <c r="AA87" s="73"/>
      <c r="AB87" s="73"/>
      <c r="AC87" s="73"/>
      <c r="AD87" s="85" t="e">
        <f>IF(CB87="", "", IF(CB87&lt;='Basic Data Entry Sheet'!#REF!, "Needs Improvement", IF(CB87&lt;='Basic Data Entry Sheet'!#REF!, "Pass", IF(CB87&lt;='Basic Data Entry Sheet'!#REF!, "Average", IF(CB87&lt;='Basic Data Entry Sheet'!#REF!, "Above Average", IF(CB87&lt;='Basic Data Entry Sheet'!#REF!, "Good", IF(CB87&lt;='Basic Data Entry Sheet'!#REF!, "Very Good", IF(CB87&lt;='Basic Data Entry Sheet'!#REF!, "Excellent", "Outstanding"))))))))</f>
        <v>#REF!</v>
      </c>
      <c r="AE87" s="85"/>
      <c r="AF87" s="85"/>
      <c r="AG87" s="85"/>
      <c r="AH87" s="85"/>
      <c r="AI87" s="85"/>
      <c r="AJ87" s="85"/>
      <c r="AK87" s="85"/>
      <c r="AL87" s="85"/>
      <c r="AM87" s="3"/>
      <c r="AN87" s="3"/>
      <c r="AO87" s="7"/>
      <c r="CB87" s="72" t="e">
        <f>R87/K87*100</f>
        <v>#REF!</v>
      </c>
      <c r="CC87" s="72"/>
      <c r="CD87" s="72"/>
      <c r="CE87" s="72"/>
      <c r="CF87" s="72"/>
      <c r="CG87" s="72"/>
      <c r="CH87" s="72"/>
      <c r="CI87" s="72"/>
    </row>
    <row r="88" spans="1:87" ht="4.5" customHeight="1">
      <c r="A88" s="6"/>
      <c r="B88" s="3"/>
      <c r="C88" s="3"/>
      <c r="D88" s="86"/>
      <c r="E88" s="86"/>
      <c r="F88" s="86"/>
      <c r="G88" s="86"/>
      <c r="H88" s="86"/>
      <c r="I88" s="86"/>
      <c r="J88" s="86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85"/>
      <c r="AE88" s="85"/>
      <c r="AF88" s="85"/>
      <c r="AG88" s="85"/>
      <c r="AH88" s="85"/>
      <c r="AI88" s="85"/>
      <c r="AJ88" s="85"/>
      <c r="AK88" s="85"/>
      <c r="AL88" s="85"/>
      <c r="AM88" s="3"/>
      <c r="AN88" s="3"/>
      <c r="AO88" s="7"/>
      <c r="CB88" s="72"/>
      <c r="CC88" s="72"/>
      <c r="CD88" s="72"/>
      <c r="CE88" s="72"/>
      <c r="CF88" s="72"/>
      <c r="CG88" s="72"/>
      <c r="CH88" s="72"/>
      <c r="CI88" s="72"/>
    </row>
    <row r="89" spans="1:87" ht="4.5" customHeight="1">
      <c r="A89" s="6"/>
      <c r="B89" s="3"/>
      <c r="C89" s="3"/>
      <c r="D89" s="86"/>
      <c r="E89" s="86"/>
      <c r="F89" s="86"/>
      <c r="G89" s="86"/>
      <c r="H89" s="86"/>
      <c r="I89" s="86"/>
      <c r="J89" s="86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85"/>
      <c r="AE89" s="85"/>
      <c r="AF89" s="85"/>
      <c r="AG89" s="85"/>
      <c r="AH89" s="85"/>
      <c r="AI89" s="85"/>
      <c r="AJ89" s="85"/>
      <c r="AK89" s="85"/>
      <c r="AL89" s="85"/>
      <c r="AM89" s="3"/>
      <c r="AN89" s="3"/>
      <c r="AO89" s="7"/>
      <c r="CB89" s="72"/>
      <c r="CC89" s="72"/>
      <c r="CD89" s="72"/>
      <c r="CE89" s="72"/>
      <c r="CF89" s="72"/>
      <c r="CG89" s="72"/>
      <c r="CH89" s="72"/>
      <c r="CI89" s="72"/>
    </row>
    <row r="90" spans="1:87" ht="4.5" customHeight="1">
      <c r="A90" s="6"/>
      <c r="B90" s="3"/>
      <c r="C90" s="3"/>
      <c r="D90" s="86"/>
      <c r="E90" s="86"/>
      <c r="F90" s="86"/>
      <c r="G90" s="86"/>
      <c r="H90" s="86"/>
      <c r="I90" s="86"/>
      <c r="J90" s="86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85"/>
      <c r="AE90" s="85"/>
      <c r="AF90" s="85"/>
      <c r="AG90" s="85"/>
      <c r="AH90" s="85"/>
      <c r="AI90" s="85"/>
      <c r="AJ90" s="85"/>
      <c r="AK90" s="85"/>
      <c r="AL90" s="85"/>
      <c r="AM90" s="3"/>
      <c r="AN90" s="3"/>
      <c r="AO90" s="7"/>
      <c r="CB90" s="72"/>
      <c r="CC90" s="72"/>
      <c r="CD90" s="72"/>
      <c r="CE90" s="72"/>
      <c r="CF90" s="72"/>
      <c r="CG90" s="72"/>
      <c r="CH90" s="72"/>
      <c r="CI90" s="72"/>
    </row>
    <row r="91" spans="1:87" ht="4.5" customHeight="1">
      <c r="A91" s="6"/>
      <c r="B91" s="3"/>
      <c r="C91" s="3"/>
      <c r="D91" s="86" t="str">
        <f>Marksheet!AD8</f>
        <v>Sanskrit</v>
      </c>
      <c r="E91" s="86"/>
      <c r="F91" s="86"/>
      <c r="G91" s="86"/>
      <c r="H91" s="86"/>
      <c r="I91" s="86"/>
      <c r="J91" s="86"/>
      <c r="K91" s="73" t="e">
        <f>'Basic Data Entry Sheet'!#REF!</f>
        <v>#REF!</v>
      </c>
      <c r="L91" s="73"/>
      <c r="M91" s="73"/>
      <c r="N91" s="73"/>
      <c r="O91" s="73"/>
      <c r="P91" s="73"/>
      <c r="Q91" s="73"/>
      <c r="R91" s="73">
        <f>VLOOKUP(AH33, Marksheet!A8:AJ69, 30)</f>
        <v>80</v>
      </c>
      <c r="S91" s="73"/>
      <c r="T91" s="73"/>
      <c r="U91" s="73"/>
      <c r="V91" s="73"/>
      <c r="W91" s="73"/>
      <c r="X91" s="73"/>
      <c r="Y91" s="73"/>
      <c r="Z91" s="73" t="e">
        <f>VLOOKUP(AH33, Marksheet!A8:$AJ$69, 32)</f>
        <v>#REF!</v>
      </c>
      <c r="AA91" s="73"/>
      <c r="AB91" s="73"/>
      <c r="AC91" s="73"/>
      <c r="AD91" s="85" t="e">
        <f>IF(CB91="", "", IF(CB91&lt;='Basic Data Entry Sheet'!#REF!, "Needs Improvement", IF(CB91&lt;='Basic Data Entry Sheet'!#REF!, "Pass", IF(CB91&lt;='Basic Data Entry Sheet'!#REF!, "Average", IF(CB91&lt;='Basic Data Entry Sheet'!#REF!, "Above Average", IF(CB91&lt;='Basic Data Entry Sheet'!#REF!, "Good", IF(CB91&lt;='Basic Data Entry Sheet'!#REF!, "Very Good", IF(CB91&lt;='Basic Data Entry Sheet'!#REF!, "Excellent", "Outstanding"))))))))</f>
        <v>#REF!</v>
      </c>
      <c r="AE91" s="85"/>
      <c r="AF91" s="85"/>
      <c r="AG91" s="85"/>
      <c r="AH91" s="85"/>
      <c r="AI91" s="85"/>
      <c r="AJ91" s="85"/>
      <c r="AK91" s="85"/>
      <c r="AL91" s="85"/>
      <c r="AM91" s="3"/>
      <c r="AN91" s="3"/>
      <c r="AO91" s="7"/>
      <c r="CB91" s="72" t="e">
        <f>R91/K91*100</f>
        <v>#REF!</v>
      </c>
      <c r="CC91" s="72"/>
      <c r="CD91" s="72"/>
      <c r="CE91" s="72"/>
      <c r="CF91" s="72"/>
      <c r="CG91" s="72"/>
      <c r="CH91" s="72"/>
      <c r="CI91" s="72"/>
    </row>
    <row r="92" spans="1:87" ht="4.5" customHeight="1">
      <c r="A92" s="6"/>
      <c r="B92" s="3"/>
      <c r="C92" s="3"/>
      <c r="D92" s="86"/>
      <c r="E92" s="86"/>
      <c r="F92" s="86"/>
      <c r="G92" s="86"/>
      <c r="H92" s="86"/>
      <c r="I92" s="86"/>
      <c r="J92" s="86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85"/>
      <c r="AE92" s="85"/>
      <c r="AF92" s="85"/>
      <c r="AG92" s="85"/>
      <c r="AH92" s="85"/>
      <c r="AI92" s="85"/>
      <c r="AJ92" s="85"/>
      <c r="AK92" s="85"/>
      <c r="AL92" s="85"/>
      <c r="AM92" s="3"/>
      <c r="AN92" s="3"/>
      <c r="AO92" s="7"/>
      <c r="CB92" s="72"/>
      <c r="CC92" s="72"/>
      <c r="CD92" s="72"/>
      <c r="CE92" s="72"/>
      <c r="CF92" s="72"/>
      <c r="CG92" s="72"/>
      <c r="CH92" s="72"/>
      <c r="CI92" s="72"/>
    </row>
    <row r="93" spans="1:87" ht="4.5" customHeight="1">
      <c r="A93" s="6"/>
      <c r="B93" s="3"/>
      <c r="C93" s="3"/>
      <c r="D93" s="86"/>
      <c r="E93" s="86"/>
      <c r="F93" s="86"/>
      <c r="G93" s="86"/>
      <c r="H93" s="86"/>
      <c r="I93" s="86"/>
      <c r="J93" s="86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85"/>
      <c r="AE93" s="85"/>
      <c r="AF93" s="85"/>
      <c r="AG93" s="85"/>
      <c r="AH93" s="85"/>
      <c r="AI93" s="85"/>
      <c r="AJ93" s="85"/>
      <c r="AK93" s="85"/>
      <c r="AL93" s="85"/>
      <c r="AM93" s="3"/>
      <c r="AN93" s="3"/>
      <c r="AO93" s="7"/>
      <c r="CB93" s="72"/>
      <c r="CC93" s="72"/>
      <c r="CD93" s="72"/>
      <c r="CE93" s="72"/>
      <c r="CF93" s="72"/>
      <c r="CG93" s="72"/>
      <c r="CH93" s="72"/>
      <c r="CI93" s="72"/>
    </row>
    <row r="94" spans="1:87" ht="4.5" customHeight="1">
      <c r="A94" s="6"/>
      <c r="B94" s="3"/>
      <c r="C94" s="3"/>
      <c r="D94" s="86"/>
      <c r="E94" s="86"/>
      <c r="F94" s="86"/>
      <c r="G94" s="86"/>
      <c r="H94" s="86"/>
      <c r="I94" s="86"/>
      <c r="J94" s="86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85"/>
      <c r="AE94" s="85"/>
      <c r="AF94" s="85"/>
      <c r="AG94" s="85"/>
      <c r="AH94" s="85"/>
      <c r="AI94" s="85"/>
      <c r="AJ94" s="85"/>
      <c r="AK94" s="85"/>
      <c r="AL94" s="85"/>
      <c r="AM94" s="3"/>
      <c r="AN94" s="3"/>
      <c r="AO94" s="7"/>
      <c r="CB94" s="72"/>
      <c r="CC94" s="72"/>
      <c r="CD94" s="72"/>
      <c r="CE94" s="72"/>
      <c r="CF94" s="72"/>
      <c r="CG94" s="72"/>
      <c r="CH94" s="72"/>
      <c r="CI94" s="72"/>
    </row>
    <row r="95" spans="1:87" ht="4.5" customHeight="1">
      <c r="A95" s="6"/>
      <c r="B95" s="3"/>
      <c r="C95" s="3"/>
      <c r="D95" s="74" t="s">
        <v>54</v>
      </c>
      <c r="E95" s="75"/>
      <c r="F95" s="75"/>
      <c r="G95" s="75"/>
      <c r="H95" s="75"/>
      <c r="I95" s="75"/>
      <c r="J95" s="76"/>
      <c r="K95" s="73" t="e">
        <f>SUM(K55:Q94)</f>
        <v>#REF!</v>
      </c>
      <c r="L95" s="73"/>
      <c r="M95" s="73"/>
      <c r="N95" s="73"/>
      <c r="O95" s="73"/>
      <c r="P95" s="73"/>
      <c r="Q95" s="73"/>
      <c r="R95" s="73">
        <f>SUM(R55:Y94)</f>
        <v>520</v>
      </c>
      <c r="S95" s="73"/>
      <c r="T95" s="73"/>
      <c r="U95" s="73"/>
      <c r="V95" s="73"/>
      <c r="W95" s="73"/>
      <c r="X95" s="73"/>
      <c r="Y95" s="73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3"/>
      <c r="AN95" s="3"/>
      <c r="AO95" s="7"/>
      <c r="CB95" s="72"/>
      <c r="CC95" s="72"/>
      <c r="CD95" s="72"/>
      <c r="CE95" s="72"/>
      <c r="CF95" s="72"/>
      <c r="CG95" s="72"/>
      <c r="CH95" s="72"/>
      <c r="CI95" s="72"/>
    </row>
    <row r="96" spans="1:87" ht="4.5" customHeight="1">
      <c r="A96" s="6"/>
      <c r="B96" s="3"/>
      <c r="C96" s="3"/>
      <c r="D96" s="77"/>
      <c r="E96" s="78"/>
      <c r="F96" s="78"/>
      <c r="G96" s="78"/>
      <c r="H96" s="78"/>
      <c r="I96" s="78"/>
      <c r="J96" s="79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3"/>
      <c r="AN96" s="3"/>
      <c r="AO96" s="7"/>
      <c r="CB96" s="72"/>
      <c r="CC96" s="72"/>
      <c r="CD96" s="72"/>
      <c r="CE96" s="72"/>
      <c r="CF96" s="72"/>
      <c r="CG96" s="72"/>
      <c r="CH96" s="72"/>
      <c r="CI96" s="72"/>
    </row>
    <row r="97" spans="1:87" ht="4.5" customHeight="1">
      <c r="A97" s="6"/>
      <c r="B97" s="3"/>
      <c r="C97" s="3"/>
      <c r="D97" s="77"/>
      <c r="E97" s="78"/>
      <c r="F97" s="78"/>
      <c r="G97" s="78"/>
      <c r="H97" s="78"/>
      <c r="I97" s="78"/>
      <c r="J97" s="79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3"/>
      <c r="AN97" s="3"/>
      <c r="AO97" s="7"/>
      <c r="CB97" s="72"/>
      <c r="CC97" s="72"/>
      <c r="CD97" s="72"/>
      <c r="CE97" s="72"/>
      <c r="CF97" s="72"/>
      <c r="CG97" s="72"/>
      <c r="CH97" s="72"/>
      <c r="CI97" s="72"/>
    </row>
    <row r="98" spans="1:87" ht="4.5" customHeight="1">
      <c r="A98" s="6"/>
      <c r="B98" s="3"/>
      <c r="C98" s="3"/>
      <c r="D98" s="80"/>
      <c r="E98" s="81"/>
      <c r="F98" s="81"/>
      <c r="G98" s="81"/>
      <c r="H98" s="81"/>
      <c r="I98" s="81"/>
      <c r="J98" s="82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3"/>
      <c r="AN98" s="3"/>
      <c r="AO98" s="7"/>
      <c r="CB98" s="72"/>
      <c r="CC98" s="72"/>
      <c r="CD98" s="72"/>
      <c r="CE98" s="72"/>
      <c r="CF98" s="72"/>
      <c r="CG98" s="72"/>
      <c r="CH98" s="72"/>
      <c r="CI98" s="72"/>
    </row>
    <row r="99" spans="1:87" ht="4.5" customHeight="1">
      <c r="A99" s="6"/>
      <c r="B99" s="3"/>
      <c r="C99" s="3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7"/>
      <c r="CB99" s="12"/>
      <c r="CC99" s="12"/>
      <c r="CD99" s="12"/>
      <c r="CE99" s="12"/>
      <c r="CF99" s="12"/>
      <c r="CG99" s="12"/>
      <c r="CH99" s="12"/>
      <c r="CI99" s="12"/>
    </row>
    <row r="100" spans="1:87" ht="4.5" customHeight="1">
      <c r="A100" s="6"/>
      <c r="B100" s="3"/>
      <c r="C100" s="3"/>
      <c r="D100" s="10"/>
      <c r="E100" s="10"/>
      <c r="F100" s="10"/>
      <c r="G100" s="10"/>
      <c r="H100" s="1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7"/>
      <c r="CB100" s="12"/>
      <c r="CC100" s="12"/>
      <c r="CD100" s="12"/>
      <c r="CE100" s="12"/>
      <c r="CF100" s="12"/>
      <c r="CG100" s="12"/>
      <c r="CH100" s="12"/>
      <c r="CI100" s="12"/>
    </row>
    <row r="101" spans="1:87" ht="4.5" customHeight="1">
      <c r="A101" s="6"/>
      <c r="B101" s="3"/>
      <c r="C101" s="3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7"/>
      <c r="CB101" s="12"/>
      <c r="CC101" s="12"/>
      <c r="CD101" s="12"/>
      <c r="CE101" s="12"/>
      <c r="CF101" s="12"/>
      <c r="CG101" s="12"/>
      <c r="CH101" s="12"/>
      <c r="CI101" s="12"/>
    </row>
    <row r="102" spans="1:87" ht="4.5" customHeight="1">
      <c r="A102" s="6"/>
      <c r="B102" s="3"/>
      <c r="C102" s="3"/>
      <c r="D102" s="10"/>
      <c r="E102" s="10"/>
      <c r="F102" s="10"/>
      <c r="G102" s="10"/>
      <c r="H102" s="1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7"/>
      <c r="CB102" s="12"/>
      <c r="CC102" s="12"/>
      <c r="CD102" s="12"/>
      <c r="CE102" s="12"/>
      <c r="CF102" s="12"/>
      <c r="CG102" s="12"/>
      <c r="CH102" s="12"/>
      <c r="CI102" s="12"/>
    </row>
    <row r="103" spans="1:87" ht="4.5" customHeight="1">
      <c r="A103" s="6"/>
      <c r="B103" s="3"/>
      <c r="C103" s="3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7"/>
      <c r="CB103" s="12"/>
      <c r="CC103" s="12"/>
      <c r="CD103" s="12"/>
      <c r="CE103" s="12"/>
      <c r="CF103" s="12"/>
      <c r="CG103" s="12"/>
      <c r="CH103" s="12"/>
      <c r="CI103" s="12"/>
    </row>
    <row r="104" spans="1:87" ht="4.5" customHeight="1">
      <c r="A104" s="6"/>
      <c r="B104" s="3"/>
      <c r="C104" s="3"/>
      <c r="D104" s="10"/>
      <c r="E104" s="10"/>
      <c r="F104" s="10"/>
      <c r="G104" s="10"/>
      <c r="H104" s="1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7"/>
      <c r="CB104" s="12"/>
      <c r="CC104" s="12"/>
      <c r="CD104" s="12"/>
      <c r="CE104" s="12"/>
      <c r="CF104" s="12"/>
      <c r="CG104" s="12"/>
      <c r="CH104" s="12"/>
      <c r="CI104" s="12"/>
    </row>
    <row r="105" spans="1:87" ht="4.5" customHeight="1">
      <c r="A105" s="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7"/>
      <c r="CB105" s="72"/>
      <c r="CC105" s="72"/>
      <c r="CD105" s="72"/>
      <c r="CE105" s="72"/>
      <c r="CF105" s="72"/>
      <c r="CG105" s="72"/>
      <c r="CH105" s="72"/>
      <c r="CI105" s="72"/>
    </row>
    <row r="106" spans="1:87" ht="4.5" customHeight="1">
      <c r="A106" s="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7"/>
      <c r="CB106" s="72"/>
      <c r="CC106" s="72"/>
      <c r="CD106" s="72"/>
      <c r="CE106" s="72"/>
      <c r="CF106" s="72"/>
      <c r="CG106" s="72"/>
      <c r="CH106" s="72"/>
      <c r="CI106" s="72"/>
    </row>
    <row r="107" spans="1:87" ht="4.5" customHeight="1">
      <c r="A107" s="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7"/>
      <c r="CB107" s="72"/>
      <c r="CC107" s="72"/>
      <c r="CD107" s="72"/>
      <c r="CE107" s="72"/>
      <c r="CF107" s="72"/>
      <c r="CG107" s="72"/>
      <c r="CH107" s="72"/>
      <c r="CI107" s="72"/>
    </row>
    <row r="108" spans="1:87" ht="4.5" customHeight="1">
      <c r="A108" s="6"/>
      <c r="B108" s="3"/>
      <c r="C108" s="3"/>
      <c r="D108" s="98" t="s">
        <v>57</v>
      </c>
      <c r="E108" s="98"/>
      <c r="F108" s="98"/>
      <c r="G108" s="98"/>
      <c r="H108" s="98"/>
      <c r="I108" s="98"/>
      <c r="J108" s="98"/>
      <c r="K108" s="98"/>
      <c r="L108" s="83" t="e">
        <f>R95/K95</f>
        <v>#REF!</v>
      </c>
      <c r="M108" s="83"/>
      <c r="N108" s="83"/>
      <c r="O108" s="83"/>
      <c r="P108" s="83"/>
      <c r="Q108" s="9"/>
      <c r="R108" s="9"/>
      <c r="S108" s="13"/>
      <c r="T108" s="88" t="s">
        <v>93</v>
      </c>
      <c r="U108" s="88"/>
      <c r="V108" s="88"/>
      <c r="W108" s="88"/>
      <c r="X108" s="88"/>
      <c r="Y108" s="88"/>
      <c r="Z108" s="88"/>
      <c r="AA108" s="88"/>
      <c r="AB108" s="13"/>
      <c r="AC108" s="9"/>
      <c r="AD108" s="9"/>
      <c r="AE108" s="73" t="s">
        <v>83</v>
      </c>
      <c r="AF108" s="73"/>
      <c r="AG108" s="73"/>
      <c r="AH108" s="73"/>
      <c r="AI108" s="73"/>
      <c r="AJ108" s="73"/>
      <c r="AK108" s="73"/>
      <c r="AL108" s="73"/>
      <c r="AM108" s="9"/>
      <c r="AN108" s="3"/>
      <c r="AO108" s="7"/>
      <c r="CB108" s="72" t="e">
        <f>AVERAGE(CB55:CI94)</f>
        <v>#REF!</v>
      </c>
      <c r="CC108" s="72"/>
      <c r="CD108" s="72"/>
      <c r="CE108" s="72"/>
      <c r="CF108" s="72"/>
      <c r="CG108" s="72"/>
      <c r="CH108" s="72"/>
      <c r="CI108" s="72"/>
    </row>
    <row r="109" spans="1:87" ht="4.5" customHeight="1">
      <c r="A109" s="6"/>
      <c r="B109" s="3"/>
      <c r="C109" s="3"/>
      <c r="D109" s="98"/>
      <c r="E109" s="98"/>
      <c r="F109" s="98"/>
      <c r="G109" s="98"/>
      <c r="H109" s="98"/>
      <c r="I109" s="98"/>
      <c r="J109" s="98"/>
      <c r="K109" s="98"/>
      <c r="L109" s="83"/>
      <c r="M109" s="83"/>
      <c r="N109" s="83"/>
      <c r="O109" s="83"/>
      <c r="P109" s="83"/>
      <c r="Q109" s="9"/>
      <c r="R109" s="9"/>
      <c r="S109" s="13"/>
      <c r="T109" s="88"/>
      <c r="U109" s="88"/>
      <c r="V109" s="88"/>
      <c r="W109" s="88"/>
      <c r="X109" s="88"/>
      <c r="Y109" s="88"/>
      <c r="Z109" s="88"/>
      <c r="AA109" s="88"/>
      <c r="AB109" s="13"/>
      <c r="AC109" s="9"/>
      <c r="AD109" s="9"/>
      <c r="AE109" s="73"/>
      <c r="AF109" s="73"/>
      <c r="AG109" s="73"/>
      <c r="AH109" s="73"/>
      <c r="AI109" s="73"/>
      <c r="AJ109" s="73"/>
      <c r="AK109" s="73"/>
      <c r="AL109" s="73"/>
      <c r="AM109" s="9"/>
      <c r="AN109" s="3"/>
      <c r="AO109" s="7"/>
      <c r="CB109" s="72"/>
      <c r="CC109" s="72"/>
      <c r="CD109" s="72"/>
      <c r="CE109" s="72"/>
      <c r="CF109" s="72"/>
      <c r="CG109" s="72"/>
      <c r="CH109" s="72"/>
      <c r="CI109" s="72"/>
    </row>
    <row r="110" spans="1:87" ht="4.5" customHeight="1">
      <c r="A110" s="6"/>
      <c r="B110" s="3"/>
      <c r="C110" s="3"/>
      <c r="D110" s="98"/>
      <c r="E110" s="98"/>
      <c r="F110" s="98"/>
      <c r="G110" s="98"/>
      <c r="H110" s="98"/>
      <c r="I110" s="98"/>
      <c r="J110" s="98"/>
      <c r="K110" s="98"/>
      <c r="L110" s="83"/>
      <c r="M110" s="83"/>
      <c r="N110" s="83"/>
      <c r="O110" s="83"/>
      <c r="P110" s="83"/>
      <c r="Q110" s="9"/>
      <c r="R110" s="9"/>
      <c r="S110" s="13"/>
      <c r="T110" s="88"/>
      <c r="U110" s="88"/>
      <c r="V110" s="88"/>
      <c r="W110" s="88"/>
      <c r="X110" s="88"/>
      <c r="Y110" s="88"/>
      <c r="Z110" s="88"/>
      <c r="AA110" s="88"/>
      <c r="AB110" s="13"/>
      <c r="AC110" s="9"/>
      <c r="AD110" s="9"/>
      <c r="AE110" s="73"/>
      <c r="AF110" s="73"/>
      <c r="AG110" s="73"/>
      <c r="AH110" s="73"/>
      <c r="AI110" s="73"/>
      <c r="AJ110" s="73"/>
      <c r="AK110" s="73"/>
      <c r="AL110" s="73"/>
      <c r="AM110" s="9"/>
      <c r="AN110" s="3"/>
      <c r="AO110" s="7"/>
      <c r="CB110" s="72"/>
      <c r="CC110" s="72"/>
      <c r="CD110" s="72"/>
      <c r="CE110" s="72"/>
      <c r="CF110" s="72"/>
      <c r="CG110" s="72"/>
      <c r="CH110" s="72"/>
      <c r="CI110" s="72"/>
    </row>
    <row r="111" spans="1:87" ht="4.5" customHeight="1">
      <c r="A111" s="6"/>
      <c r="B111" s="3"/>
      <c r="C111" s="3"/>
      <c r="D111" s="98"/>
      <c r="E111" s="98"/>
      <c r="F111" s="98"/>
      <c r="G111" s="98"/>
      <c r="H111" s="98"/>
      <c r="I111" s="98"/>
      <c r="J111" s="98"/>
      <c r="K111" s="98"/>
      <c r="L111" s="84"/>
      <c r="M111" s="84"/>
      <c r="N111" s="84"/>
      <c r="O111" s="84"/>
      <c r="P111" s="84"/>
      <c r="Q111" s="9"/>
      <c r="R111" s="9"/>
      <c r="S111" s="13"/>
      <c r="T111" s="88"/>
      <c r="U111" s="88"/>
      <c r="V111" s="88"/>
      <c r="W111" s="88"/>
      <c r="X111" s="88"/>
      <c r="Y111" s="88"/>
      <c r="Z111" s="88"/>
      <c r="AA111" s="88"/>
      <c r="AB111" s="13"/>
      <c r="AC111" s="9"/>
      <c r="AD111" s="9"/>
      <c r="AE111" s="73"/>
      <c r="AF111" s="73"/>
      <c r="AG111" s="73"/>
      <c r="AH111" s="73"/>
      <c r="AI111" s="73"/>
      <c r="AJ111" s="73"/>
      <c r="AK111" s="73"/>
      <c r="AL111" s="73"/>
      <c r="AM111" s="9"/>
      <c r="AN111" s="3"/>
      <c r="AO111" s="7"/>
      <c r="CB111" s="72"/>
      <c r="CC111" s="72"/>
      <c r="CD111" s="72"/>
      <c r="CE111" s="72"/>
      <c r="CF111" s="72"/>
      <c r="CG111" s="72"/>
      <c r="CH111" s="72"/>
      <c r="CI111" s="72"/>
    </row>
    <row r="112" spans="1:87" ht="4.5" customHeight="1">
      <c r="A112" s="6"/>
      <c r="B112" s="3"/>
      <c r="C112" s="3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13"/>
      <c r="T112" s="88"/>
      <c r="U112" s="88"/>
      <c r="V112" s="88"/>
      <c r="W112" s="88"/>
      <c r="X112" s="88"/>
      <c r="Y112" s="88"/>
      <c r="Z112" s="88"/>
      <c r="AA112" s="88"/>
      <c r="AB112" s="13"/>
      <c r="AC112" s="9"/>
      <c r="AD112" s="9"/>
      <c r="AE112" s="73">
        <f>IF(Marksheet!AK10="","",VLOOKUP(AH33,Marksheet!A8:AK69,37,))</f>
        <v>162</v>
      </c>
      <c r="AF112" s="73"/>
      <c r="AG112" s="73"/>
      <c r="AH112" s="73"/>
      <c r="AI112" s="73"/>
      <c r="AJ112" s="73"/>
      <c r="AK112" s="73"/>
      <c r="AL112" s="73"/>
      <c r="AM112" s="9"/>
      <c r="AN112" s="3"/>
      <c r="AO112" s="7"/>
      <c r="CB112" s="72"/>
      <c r="CC112" s="72"/>
      <c r="CD112" s="72"/>
      <c r="CE112" s="72"/>
      <c r="CF112" s="72"/>
      <c r="CG112" s="72"/>
      <c r="CH112" s="72"/>
      <c r="CI112" s="72"/>
    </row>
    <row r="113" spans="1:87" ht="4.5" customHeight="1">
      <c r="A113" s="6"/>
      <c r="B113" s="3"/>
      <c r="C113" s="3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13"/>
      <c r="T113" s="88"/>
      <c r="U113" s="88"/>
      <c r="V113" s="88"/>
      <c r="W113" s="88"/>
      <c r="X113" s="88"/>
      <c r="Y113" s="88"/>
      <c r="Z113" s="88"/>
      <c r="AA113" s="88"/>
      <c r="AB113" s="13"/>
      <c r="AC113" s="9"/>
      <c r="AD113" s="9"/>
      <c r="AE113" s="73"/>
      <c r="AF113" s="73"/>
      <c r="AG113" s="73"/>
      <c r="AH113" s="73"/>
      <c r="AI113" s="73"/>
      <c r="AJ113" s="73"/>
      <c r="AK113" s="73"/>
      <c r="AL113" s="73"/>
      <c r="AM113" s="9"/>
      <c r="AN113" s="3"/>
      <c r="AO113" s="7"/>
      <c r="CB113" s="72"/>
      <c r="CC113" s="72"/>
      <c r="CD113" s="72"/>
      <c r="CE113" s="72"/>
      <c r="CF113" s="72"/>
      <c r="CG113" s="72"/>
      <c r="CH113" s="72"/>
      <c r="CI113" s="72"/>
    </row>
    <row r="114" spans="1:87" ht="4.5" customHeight="1">
      <c r="A114" s="6"/>
      <c r="B114" s="3"/>
      <c r="C114" s="3"/>
      <c r="D114" s="98" t="s">
        <v>84</v>
      </c>
      <c r="E114" s="98"/>
      <c r="F114" s="98"/>
      <c r="G114" s="98"/>
      <c r="H114" s="98"/>
      <c r="I114" s="98"/>
      <c r="J114" s="98"/>
      <c r="K114" s="98"/>
      <c r="L114" s="93" t="e">
        <f>IF(CB108="", "", IF(CB108&lt;=32, "N.I.", IF(CB108&lt;=50, "P", IF(CB108&lt;=55, "C", IF(CB108&lt;=60, "B", IF(CB108&lt;=70, "B+", IF(CB108&lt;=80, "A", IF(CB108&lt;=90, "A+", "O"))))))))</f>
        <v>#REF!</v>
      </c>
      <c r="M114" s="93"/>
      <c r="N114" s="93"/>
      <c r="O114" s="93"/>
      <c r="P114" s="93"/>
      <c r="Q114" s="8"/>
      <c r="R114" s="8"/>
      <c r="S114" s="13"/>
      <c r="T114" s="88"/>
      <c r="U114" s="88"/>
      <c r="V114" s="88"/>
      <c r="W114" s="88"/>
      <c r="X114" s="88"/>
      <c r="Y114" s="88"/>
      <c r="Z114" s="88"/>
      <c r="AA114" s="88"/>
      <c r="AB114" s="13"/>
      <c r="AC114" s="9"/>
      <c r="AD114" s="9"/>
      <c r="AE114" s="73"/>
      <c r="AF114" s="73"/>
      <c r="AG114" s="73"/>
      <c r="AH114" s="73"/>
      <c r="AI114" s="73"/>
      <c r="AJ114" s="73"/>
      <c r="AK114" s="73"/>
      <c r="AL114" s="73"/>
      <c r="AM114" s="9"/>
      <c r="AN114" s="3"/>
      <c r="AO114" s="7"/>
      <c r="CB114" s="72"/>
      <c r="CC114" s="72"/>
      <c r="CD114" s="72"/>
      <c r="CE114" s="72"/>
      <c r="CF114" s="72"/>
      <c r="CG114" s="72"/>
      <c r="CH114" s="72"/>
      <c r="CI114" s="72"/>
    </row>
    <row r="115" spans="1:87" ht="4.5" customHeight="1">
      <c r="A115" s="6"/>
      <c r="B115" s="3"/>
      <c r="C115" s="3"/>
      <c r="D115" s="98"/>
      <c r="E115" s="98"/>
      <c r="F115" s="98"/>
      <c r="G115" s="98"/>
      <c r="H115" s="98"/>
      <c r="I115" s="98"/>
      <c r="J115" s="98"/>
      <c r="K115" s="98"/>
      <c r="L115" s="93"/>
      <c r="M115" s="93"/>
      <c r="N115" s="93"/>
      <c r="O115" s="93"/>
      <c r="P115" s="93"/>
      <c r="Q115" s="8"/>
      <c r="R115" s="8"/>
      <c r="S115" s="13"/>
      <c r="T115" s="88"/>
      <c r="U115" s="88"/>
      <c r="V115" s="88"/>
      <c r="W115" s="88"/>
      <c r="X115" s="88"/>
      <c r="Y115" s="88"/>
      <c r="Z115" s="88"/>
      <c r="AA115" s="88"/>
      <c r="AB115" s="13"/>
      <c r="AC115" s="9"/>
      <c r="AD115" s="9"/>
      <c r="AE115" s="73"/>
      <c r="AF115" s="73"/>
      <c r="AG115" s="73"/>
      <c r="AH115" s="73"/>
      <c r="AI115" s="73"/>
      <c r="AJ115" s="73"/>
      <c r="AK115" s="73"/>
      <c r="AL115" s="73"/>
      <c r="AM115" s="9"/>
      <c r="AN115" s="3"/>
      <c r="AO115" s="7"/>
      <c r="CB115" s="72"/>
      <c r="CC115" s="72"/>
      <c r="CD115" s="72"/>
      <c r="CE115" s="72"/>
      <c r="CF115" s="72"/>
      <c r="CG115" s="72"/>
      <c r="CH115" s="72"/>
      <c r="CI115" s="72"/>
    </row>
    <row r="116" spans="1:87" ht="4.5" customHeight="1">
      <c r="A116" s="6"/>
      <c r="B116" s="3"/>
      <c r="C116" s="3"/>
      <c r="D116" s="98"/>
      <c r="E116" s="98"/>
      <c r="F116" s="98"/>
      <c r="G116" s="98"/>
      <c r="H116" s="98"/>
      <c r="I116" s="98"/>
      <c r="J116" s="98"/>
      <c r="K116" s="98"/>
      <c r="L116" s="93"/>
      <c r="M116" s="93"/>
      <c r="N116" s="93"/>
      <c r="O116" s="93"/>
      <c r="P116" s="93"/>
      <c r="Q116" s="8"/>
      <c r="R116" s="8"/>
      <c r="S116" s="13"/>
      <c r="T116" s="88"/>
      <c r="U116" s="88"/>
      <c r="V116" s="88"/>
      <c r="W116" s="88"/>
      <c r="X116" s="88"/>
      <c r="Y116" s="88"/>
      <c r="Z116" s="88"/>
      <c r="AA116" s="88"/>
      <c r="AB116" s="13"/>
      <c r="AC116" s="9"/>
      <c r="AD116" s="9"/>
      <c r="AE116" s="73" t="e">
        <f>IF('Basic Data Entry Sheet'!#REF!="", "", 'Basic Data Entry Sheet'!#REF!)</f>
        <v>#REF!</v>
      </c>
      <c r="AF116" s="73"/>
      <c r="AG116" s="73"/>
      <c r="AH116" s="73"/>
      <c r="AI116" s="73"/>
      <c r="AJ116" s="73"/>
      <c r="AK116" s="73"/>
      <c r="AL116" s="73"/>
      <c r="AM116" s="9"/>
      <c r="AN116" s="3"/>
      <c r="AO116" s="7"/>
      <c r="CB116" s="72"/>
      <c r="CC116" s="72"/>
      <c r="CD116" s="72"/>
      <c r="CE116" s="72"/>
      <c r="CF116" s="72"/>
      <c r="CG116" s="72"/>
      <c r="CH116" s="72"/>
      <c r="CI116" s="72"/>
    </row>
    <row r="117" spans="1:87" ht="4.5" customHeight="1">
      <c r="A117" s="6"/>
      <c r="B117" s="3"/>
      <c r="C117" s="3"/>
      <c r="D117" s="98"/>
      <c r="E117" s="98"/>
      <c r="F117" s="98"/>
      <c r="G117" s="98"/>
      <c r="H117" s="98"/>
      <c r="I117" s="98"/>
      <c r="J117" s="98"/>
      <c r="K117" s="98"/>
      <c r="L117" s="96"/>
      <c r="M117" s="96"/>
      <c r="N117" s="96"/>
      <c r="O117" s="96"/>
      <c r="P117" s="96"/>
      <c r="Q117" s="8"/>
      <c r="R117" s="8"/>
      <c r="S117" s="8"/>
      <c r="T117" s="88"/>
      <c r="U117" s="88"/>
      <c r="V117" s="88"/>
      <c r="W117" s="88"/>
      <c r="X117" s="88"/>
      <c r="Y117" s="88"/>
      <c r="Z117" s="88"/>
      <c r="AA117" s="88"/>
      <c r="AB117" s="8"/>
      <c r="AC117" s="9"/>
      <c r="AD117" s="9"/>
      <c r="AE117" s="73"/>
      <c r="AF117" s="73"/>
      <c r="AG117" s="73"/>
      <c r="AH117" s="73"/>
      <c r="AI117" s="73"/>
      <c r="AJ117" s="73"/>
      <c r="AK117" s="73"/>
      <c r="AL117" s="73"/>
      <c r="AM117" s="9"/>
      <c r="AN117" s="3"/>
      <c r="AO117" s="7"/>
      <c r="CB117" s="72"/>
      <c r="CC117" s="72"/>
      <c r="CD117" s="72"/>
      <c r="CE117" s="72"/>
      <c r="CF117" s="72"/>
      <c r="CG117" s="72"/>
      <c r="CH117" s="72"/>
      <c r="CI117" s="72"/>
    </row>
    <row r="118" spans="1:87" ht="4.5" customHeight="1">
      <c r="A118" s="6"/>
      <c r="B118" s="3"/>
      <c r="C118" s="3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8"/>
      <c r="T118" s="89" t="e">
        <f>IF('Basic Data Entry Sheet'!#REF!="Yes", 'Basic Data Entry Sheet'!#REF!, "")</f>
        <v>#REF!</v>
      </c>
      <c r="U118" s="90"/>
      <c r="V118" s="90"/>
      <c r="W118" s="90"/>
      <c r="X118" s="90"/>
      <c r="Y118" s="90"/>
      <c r="Z118" s="90"/>
      <c r="AA118" s="91"/>
      <c r="AB118" s="8"/>
      <c r="AC118" s="9"/>
      <c r="AD118" s="9"/>
      <c r="AE118" s="73"/>
      <c r="AF118" s="73"/>
      <c r="AG118" s="73"/>
      <c r="AH118" s="73"/>
      <c r="AI118" s="73"/>
      <c r="AJ118" s="73"/>
      <c r="AK118" s="73"/>
      <c r="AL118" s="73"/>
      <c r="AM118" s="9"/>
      <c r="AN118" s="3"/>
      <c r="AO118" s="7"/>
      <c r="CB118" s="72"/>
      <c r="CC118" s="72"/>
      <c r="CD118" s="72"/>
      <c r="CE118" s="72"/>
      <c r="CF118" s="72"/>
      <c r="CG118" s="72"/>
      <c r="CH118" s="72"/>
      <c r="CI118" s="72"/>
    </row>
    <row r="119" spans="1:87" ht="4.5" customHeight="1">
      <c r="A119" s="6"/>
      <c r="B119" s="3"/>
      <c r="C119" s="3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2"/>
      <c r="U119" s="93"/>
      <c r="V119" s="93"/>
      <c r="W119" s="93"/>
      <c r="X119" s="93"/>
      <c r="Y119" s="93"/>
      <c r="Z119" s="93"/>
      <c r="AA119" s="94"/>
      <c r="AB119" s="9"/>
      <c r="AC119" s="9"/>
      <c r="AD119" s="9"/>
      <c r="AE119" s="73"/>
      <c r="AF119" s="73"/>
      <c r="AG119" s="73"/>
      <c r="AH119" s="73"/>
      <c r="AI119" s="73"/>
      <c r="AJ119" s="73"/>
      <c r="AK119" s="73"/>
      <c r="AL119" s="73"/>
      <c r="AM119" s="9"/>
      <c r="AN119" s="3"/>
      <c r="AO119" s="7"/>
      <c r="CB119" s="72"/>
      <c r="CC119" s="72"/>
      <c r="CD119" s="72"/>
      <c r="CE119" s="72"/>
      <c r="CF119" s="72"/>
      <c r="CG119" s="72"/>
      <c r="CH119" s="72"/>
      <c r="CI119" s="72"/>
    </row>
    <row r="120" spans="1:87" ht="4.5" customHeight="1">
      <c r="A120" s="6"/>
      <c r="B120" s="3"/>
      <c r="C120" s="3"/>
      <c r="D120" s="98" t="s">
        <v>73</v>
      </c>
      <c r="E120" s="98"/>
      <c r="F120" s="98"/>
      <c r="G120" s="98"/>
      <c r="H120" s="98"/>
      <c r="I120" s="98"/>
      <c r="J120" s="98"/>
      <c r="K120" s="98"/>
      <c r="L120" s="93" t="e">
        <f>VLOOKUP(AH33, Marksheet!A8:AL69,36,)</f>
        <v>#REF!</v>
      </c>
      <c r="M120" s="93"/>
      <c r="N120" s="93"/>
      <c r="O120" s="93"/>
      <c r="P120" s="93"/>
      <c r="Q120" s="9"/>
      <c r="R120" s="9"/>
      <c r="S120" s="9"/>
      <c r="T120" s="92"/>
      <c r="U120" s="93"/>
      <c r="V120" s="93"/>
      <c r="W120" s="93"/>
      <c r="X120" s="93"/>
      <c r="Y120" s="93"/>
      <c r="Z120" s="93"/>
      <c r="AA120" s="9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3"/>
      <c r="AO120" s="7"/>
    </row>
    <row r="121" spans="1:87" ht="4.5" customHeight="1">
      <c r="A121" s="6"/>
      <c r="B121" s="3"/>
      <c r="C121" s="3"/>
      <c r="D121" s="98"/>
      <c r="E121" s="98"/>
      <c r="F121" s="98"/>
      <c r="G121" s="98"/>
      <c r="H121" s="98"/>
      <c r="I121" s="98"/>
      <c r="J121" s="98"/>
      <c r="K121" s="98"/>
      <c r="L121" s="93"/>
      <c r="M121" s="93"/>
      <c r="N121" s="93"/>
      <c r="O121" s="93"/>
      <c r="P121" s="93"/>
      <c r="Q121" s="9"/>
      <c r="R121" s="9"/>
      <c r="S121" s="9"/>
      <c r="T121" s="95"/>
      <c r="U121" s="96"/>
      <c r="V121" s="96"/>
      <c r="W121" s="96"/>
      <c r="X121" s="96"/>
      <c r="Y121" s="96"/>
      <c r="Z121" s="96"/>
      <c r="AA121" s="97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3"/>
      <c r="AO121" s="7"/>
    </row>
    <row r="122" spans="1:87" ht="4.5" customHeight="1">
      <c r="A122" s="6"/>
      <c r="B122" s="3"/>
      <c r="C122" s="3"/>
      <c r="D122" s="98"/>
      <c r="E122" s="98"/>
      <c r="F122" s="98"/>
      <c r="G122" s="98"/>
      <c r="H122" s="98"/>
      <c r="I122" s="98"/>
      <c r="J122" s="98"/>
      <c r="K122" s="98"/>
      <c r="L122" s="93"/>
      <c r="M122" s="93"/>
      <c r="N122" s="93"/>
      <c r="O122" s="93"/>
      <c r="P122" s="93"/>
      <c r="Q122" s="9"/>
      <c r="R122" s="9"/>
      <c r="S122" s="9"/>
      <c r="T122" s="14"/>
      <c r="U122" s="14"/>
      <c r="V122" s="14"/>
      <c r="W122" s="14"/>
      <c r="X122" s="14"/>
      <c r="Y122" s="14"/>
      <c r="Z122" s="14"/>
      <c r="AA122" s="14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3"/>
      <c r="AO122" s="7"/>
    </row>
    <row r="123" spans="1:87" ht="4.5" customHeight="1">
      <c r="A123" s="6"/>
      <c r="B123" s="3"/>
      <c r="C123" s="3"/>
      <c r="D123" s="98"/>
      <c r="E123" s="98"/>
      <c r="F123" s="98"/>
      <c r="G123" s="98"/>
      <c r="H123" s="98"/>
      <c r="I123" s="98"/>
      <c r="J123" s="98"/>
      <c r="K123" s="98"/>
      <c r="L123" s="96"/>
      <c r="M123" s="96"/>
      <c r="N123" s="96"/>
      <c r="O123" s="96"/>
      <c r="P123" s="96"/>
      <c r="Q123" s="9"/>
      <c r="R123" s="9"/>
      <c r="S123" s="9"/>
      <c r="T123" s="14"/>
      <c r="U123" s="14"/>
      <c r="V123" s="14"/>
      <c r="W123" s="14"/>
      <c r="X123" s="14"/>
      <c r="Y123" s="14"/>
      <c r="Z123" s="14"/>
      <c r="AA123" s="14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3"/>
      <c r="AO123" s="7"/>
    </row>
    <row r="124" spans="1:87" ht="4.5" customHeight="1">
      <c r="A124" s="6"/>
      <c r="B124" s="3"/>
      <c r="C124" s="3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4"/>
      <c r="U124" s="14"/>
      <c r="V124" s="14"/>
      <c r="W124" s="14"/>
      <c r="X124" s="14"/>
      <c r="Y124" s="14"/>
      <c r="Z124" s="14"/>
      <c r="AA124" s="14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3"/>
      <c r="AO124" s="7"/>
    </row>
    <row r="125" spans="1:87" ht="4.5" customHeight="1">
      <c r="A125" s="6"/>
      <c r="B125" s="3"/>
      <c r="C125" s="3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4"/>
      <c r="U125" s="14"/>
      <c r="V125" s="14"/>
      <c r="W125" s="14"/>
      <c r="X125" s="14"/>
      <c r="Y125" s="14"/>
      <c r="Z125" s="14"/>
      <c r="AA125" s="14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3"/>
      <c r="AO125" s="7"/>
    </row>
    <row r="126" spans="1:87" ht="4.5" customHeight="1">
      <c r="A126" s="6"/>
      <c r="B126" s="3"/>
      <c r="C126" s="3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4"/>
      <c r="U126" s="14"/>
      <c r="V126" s="14"/>
      <c r="W126" s="14"/>
      <c r="X126" s="14"/>
      <c r="Y126" s="14"/>
      <c r="Z126" s="14"/>
      <c r="AA126" s="14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3"/>
      <c r="AO126" s="7"/>
    </row>
    <row r="127" spans="1:87" ht="4.5" customHeight="1">
      <c r="A127" s="6"/>
      <c r="B127" s="3"/>
      <c r="C127" s="3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4"/>
      <c r="U127" s="14"/>
      <c r="V127" s="14"/>
      <c r="W127" s="14"/>
      <c r="X127" s="14"/>
      <c r="Y127" s="14"/>
      <c r="Z127" s="14"/>
      <c r="AA127" s="14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3"/>
      <c r="AO127" s="7"/>
    </row>
    <row r="128" spans="1:87" ht="4.5" customHeight="1">
      <c r="A128" s="6"/>
      <c r="B128" s="3"/>
      <c r="C128" s="3"/>
      <c r="D128" s="9"/>
      <c r="E128" s="9"/>
      <c r="F128" s="9"/>
      <c r="G128" s="9"/>
      <c r="H128" s="9"/>
      <c r="I128" s="9"/>
      <c r="J128" s="9"/>
      <c r="K128" s="9"/>
      <c r="L128" s="116" t="e">
        <f>IF(CB108="", "", IF(CB108&lt;=32, "Needs Imporvement", "Qualified"))</f>
        <v>#REF!</v>
      </c>
      <c r="M128" s="116"/>
      <c r="N128" s="116"/>
      <c r="O128" s="116"/>
      <c r="P128" s="116"/>
      <c r="Q128" s="116"/>
      <c r="R128" s="116"/>
      <c r="S128" s="116"/>
      <c r="T128" s="116"/>
      <c r="U128" s="116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118" t="e">
        <f>IF(T118="", "", 'Basic Data Entry Sheet'!#REF!+1)</f>
        <v>#REF!</v>
      </c>
      <c r="AJ128" s="118"/>
      <c r="AK128" s="118"/>
      <c r="AL128" s="118"/>
      <c r="AM128" s="9"/>
      <c r="AN128" s="3"/>
      <c r="AO128" s="7"/>
    </row>
    <row r="129" spans="1:41" ht="4.5" customHeight="1">
      <c r="A129" s="6"/>
      <c r="B129" s="3"/>
      <c r="C129" s="3"/>
      <c r="D129" s="98" t="s">
        <v>90</v>
      </c>
      <c r="E129" s="98"/>
      <c r="F129" s="98"/>
      <c r="G129" s="98"/>
      <c r="H129" s="98"/>
      <c r="I129" s="98"/>
      <c r="J129" s="98"/>
      <c r="K129" s="98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9"/>
      <c r="W129" s="9"/>
      <c r="X129" s="9"/>
      <c r="Y129" s="98" t="s">
        <v>92</v>
      </c>
      <c r="Z129" s="98"/>
      <c r="AA129" s="98"/>
      <c r="AB129" s="98"/>
      <c r="AC129" s="98"/>
      <c r="AD129" s="98"/>
      <c r="AE129" s="98"/>
      <c r="AF129" s="98"/>
      <c r="AG129" s="98"/>
      <c r="AH129" s="98"/>
      <c r="AI129" s="118"/>
      <c r="AJ129" s="118"/>
      <c r="AK129" s="118"/>
      <c r="AL129" s="118"/>
      <c r="AM129" s="9"/>
      <c r="AN129" s="3"/>
      <c r="AO129" s="7"/>
    </row>
    <row r="130" spans="1:41" ht="4.5" customHeight="1">
      <c r="A130" s="6"/>
      <c r="B130" s="3"/>
      <c r="C130" s="3"/>
      <c r="D130" s="98"/>
      <c r="E130" s="98"/>
      <c r="F130" s="98"/>
      <c r="G130" s="98"/>
      <c r="H130" s="98"/>
      <c r="I130" s="98"/>
      <c r="J130" s="98"/>
      <c r="K130" s="98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9"/>
      <c r="W130" s="9"/>
      <c r="X130" s="9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118"/>
      <c r="AJ130" s="118"/>
      <c r="AK130" s="118"/>
      <c r="AL130" s="118"/>
      <c r="AM130" s="9"/>
      <c r="AN130" s="3"/>
      <c r="AO130" s="7"/>
    </row>
    <row r="131" spans="1:41" ht="4.5" customHeight="1">
      <c r="A131" s="6"/>
      <c r="B131" s="3"/>
      <c r="C131" s="3"/>
      <c r="D131" s="98"/>
      <c r="E131" s="98"/>
      <c r="F131" s="98"/>
      <c r="G131" s="98"/>
      <c r="H131" s="98"/>
      <c r="I131" s="98"/>
      <c r="J131" s="98"/>
      <c r="K131" s="98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9"/>
      <c r="W131" s="9"/>
      <c r="X131" s="9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118"/>
      <c r="AJ131" s="118"/>
      <c r="AK131" s="118"/>
      <c r="AL131" s="118"/>
      <c r="AM131" s="9"/>
      <c r="AN131" s="3"/>
      <c r="AO131" s="7"/>
    </row>
    <row r="132" spans="1:41" ht="4.5" customHeight="1" thickBot="1">
      <c r="A132" s="6"/>
      <c r="B132" s="3"/>
      <c r="C132" s="3"/>
      <c r="D132" s="98"/>
      <c r="E132" s="98"/>
      <c r="F132" s="98"/>
      <c r="G132" s="98"/>
      <c r="H132" s="98"/>
      <c r="I132" s="98"/>
      <c r="J132" s="98"/>
      <c r="K132" s="98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9"/>
      <c r="W132" s="9"/>
      <c r="X132" s="9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119"/>
      <c r="AJ132" s="119"/>
      <c r="AK132" s="119"/>
      <c r="AL132" s="119"/>
      <c r="AM132" s="9"/>
      <c r="AN132" s="3"/>
      <c r="AO132" s="7"/>
    </row>
    <row r="133" spans="1:41" ht="4.5" customHeight="1">
      <c r="A133" s="6"/>
      <c r="B133" s="3"/>
      <c r="C133" s="3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3"/>
      <c r="AO133" s="7"/>
    </row>
    <row r="134" spans="1:41" ht="4.5" customHeight="1">
      <c r="A134" s="6"/>
      <c r="B134" s="3"/>
      <c r="C134" s="3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3"/>
      <c r="AO134" s="7"/>
    </row>
    <row r="135" spans="1:41" ht="4.5" customHeight="1">
      <c r="A135" s="6"/>
      <c r="B135" s="3"/>
      <c r="C135" s="3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3"/>
      <c r="AO135" s="7"/>
    </row>
    <row r="136" spans="1:41" ht="4.5" customHeight="1">
      <c r="A136" s="6"/>
      <c r="B136" s="3"/>
      <c r="C136" s="3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3"/>
      <c r="AO136" s="7"/>
    </row>
    <row r="137" spans="1:41" ht="4.5" customHeight="1">
      <c r="A137" s="6"/>
      <c r="B137" s="3"/>
      <c r="C137" s="3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3"/>
      <c r="AO137" s="7"/>
    </row>
    <row r="138" spans="1:41" ht="4.5" customHeight="1">
      <c r="A138" s="6"/>
      <c r="B138" s="3"/>
      <c r="C138" s="3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3"/>
      <c r="AO138" s="7"/>
    </row>
    <row r="139" spans="1:41" ht="4.5" customHeight="1">
      <c r="A139" s="6"/>
      <c r="B139" s="3"/>
      <c r="C139" s="3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3"/>
      <c r="AO139" s="7"/>
    </row>
    <row r="140" spans="1:41" ht="4.5" customHeight="1">
      <c r="A140" s="6"/>
      <c r="B140" s="3"/>
      <c r="C140" s="3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3"/>
      <c r="AO140" s="7"/>
    </row>
    <row r="141" spans="1:41" ht="4.5" customHeight="1">
      <c r="A141" s="6"/>
      <c r="B141" s="3"/>
      <c r="C141" s="3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3"/>
      <c r="AO141" s="7"/>
    </row>
    <row r="142" spans="1:41" ht="4.5" customHeight="1">
      <c r="A142" s="6"/>
      <c r="B142" s="3"/>
      <c r="C142" s="75" t="s">
        <v>89</v>
      </c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5"/>
      <c r="Q142" s="75" t="s">
        <v>94</v>
      </c>
      <c r="R142" s="75"/>
      <c r="S142" s="75"/>
      <c r="T142" s="75"/>
      <c r="U142" s="75"/>
      <c r="V142" s="75"/>
      <c r="W142" s="75"/>
      <c r="X142" s="75"/>
      <c r="Y142" s="75"/>
      <c r="Z142" s="75"/>
      <c r="AA142" s="5"/>
      <c r="AB142" s="75" t="s">
        <v>88</v>
      </c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9"/>
      <c r="AN142" s="3"/>
      <c r="AO142" s="7"/>
    </row>
    <row r="143" spans="1:41" ht="4.5" customHeight="1">
      <c r="A143" s="6"/>
      <c r="B143" s="3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5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5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9"/>
      <c r="AN143" s="3"/>
      <c r="AO143" s="7"/>
    </row>
    <row r="144" spans="1:41" ht="4.5" customHeight="1">
      <c r="A144" s="6"/>
      <c r="B144" s="3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5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5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9"/>
      <c r="AN144" s="3"/>
      <c r="AO144" s="7"/>
    </row>
    <row r="145" spans="1:41" ht="4.5" customHeight="1">
      <c r="A145" s="6"/>
      <c r="B145" s="3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5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5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9"/>
      <c r="AN145" s="3"/>
      <c r="AO145" s="7"/>
    </row>
    <row r="146" spans="1:41" ht="4.5" customHeight="1">
      <c r="A146" s="6"/>
      <c r="B146" s="3"/>
      <c r="C146" s="19"/>
      <c r="D146" s="19"/>
      <c r="E146" s="19"/>
      <c r="F146" s="1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7"/>
    </row>
    <row r="147" spans="1:41" ht="4.5" customHeight="1">
      <c r="A147" s="6"/>
      <c r="B147" s="3"/>
      <c r="C147" s="19"/>
      <c r="D147" s="19"/>
      <c r="E147" s="19"/>
      <c r="F147" s="1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7"/>
    </row>
    <row r="148" spans="1:41" ht="4.5" customHeight="1">
      <c r="A148" s="6"/>
      <c r="B148" s="3"/>
      <c r="C148" s="19"/>
      <c r="D148" s="19"/>
      <c r="E148" s="19"/>
      <c r="F148" s="1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7"/>
    </row>
    <row r="149" spans="1:41" ht="4.5" customHeight="1">
      <c r="A149" s="6"/>
      <c r="B149" s="3"/>
      <c r="C149" s="19"/>
      <c r="D149" s="19"/>
      <c r="E149" s="19"/>
      <c r="F149" s="1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7"/>
    </row>
    <row r="150" spans="1:41" ht="4.5" customHeight="1" thickBot="1">
      <c r="A150" s="6"/>
      <c r="B150" s="3"/>
      <c r="C150" s="19"/>
      <c r="D150" s="19"/>
      <c r="E150" s="19"/>
      <c r="F150" s="1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7"/>
    </row>
    <row r="151" spans="1:41" ht="4.5" customHeight="1">
      <c r="A151" s="6"/>
      <c r="B151" s="3"/>
      <c r="C151" s="19"/>
      <c r="D151" s="19"/>
      <c r="E151" s="120" t="s">
        <v>104</v>
      </c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2"/>
      <c r="AL151" s="3"/>
      <c r="AM151" s="3"/>
      <c r="AN151" s="3"/>
      <c r="AO151" s="7"/>
    </row>
    <row r="152" spans="1:41" ht="4.5" customHeight="1">
      <c r="A152" s="6"/>
      <c r="B152" s="3"/>
      <c r="C152" s="19"/>
      <c r="D152" s="19"/>
      <c r="E152" s="123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5"/>
      <c r="AL152" s="3"/>
      <c r="AM152" s="3"/>
      <c r="AN152" s="3"/>
      <c r="AO152" s="7"/>
    </row>
    <row r="153" spans="1:41" ht="4.5" customHeight="1" thickBot="1">
      <c r="A153" s="6"/>
      <c r="B153" s="3"/>
      <c r="C153" s="19"/>
      <c r="D153" s="19"/>
      <c r="E153" s="126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8"/>
      <c r="AL153" s="3"/>
      <c r="AM153" s="3"/>
      <c r="AN153" s="3"/>
      <c r="AO153" s="7"/>
    </row>
    <row r="154" spans="1:41" ht="4.5" customHeight="1">
      <c r="A154" s="6"/>
      <c r="B154" s="3"/>
      <c r="C154" s="19"/>
      <c r="D154" s="19"/>
      <c r="E154" s="107" t="s">
        <v>105</v>
      </c>
      <c r="F154" s="108"/>
      <c r="G154" s="108"/>
      <c r="H154" s="108"/>
      <c r="I154" s="109"/>
      <c r="J154" s="107" t="s">
        <v>56</v>
      </c>
      <c r="K154" s="108"/>
      <c r="L154" s="109"/>
      <c r="M154" s="107" t="s">
        <v>82</v>
      </c>
      <c r="N154" s="108"/>
      <c r="O154" s="108"/>
      <c r="P154" s="108"/>
      <c r="Q154" s="108"/>
      <c r="R154" s="108"/>
      <c r="S154" s="108"/>
      <c r="T154" s="109"/>
      <c r="U154" s="47"/>
      <c r="V154" s="107" t="s">
        <v>105</v>
      </c>
      <c r="W154" s="108"/>
      <c r="X154" s="108"/>
      <c r="Y154" s="108"/>
      <c r="Z154" s="109"/>
      <c r="AA154" s="107" t="s">
        <v>56</v>
      </c>
      <c r="AB154" s="108"/>
      <c r="AC154" s="109"/>
      <c r="AD154" s="107" t="s">
        <v>82</v>
      </c>
      <c r="AE154" s="108"/>
      <c r="AF154" s="108"/>
      <c r="AG154" s="108"/>
      <c r="AH154" s="108"/>
      <c r="AI154" s="108"/>
      <c r="AJ154" s="108"/>
      <c r="AK154" s="109"/>
      <c r="AL154" s="3"/>
      <c r="AM154" s="3"/>
      <c r="AN154" s="3"/>
      <c r="AO154" s="7"/>
    </row>
    <row r="155" spans="1:41" ht="4.5" customHeight="1">
      <c r="A155" s="6"/>
      <c r="B155" s="3"/>
      <c r="C155" s="19"/>
      <c r="D155" s="19"/>
      <c r="E155" s="110"/>
      <c r="F155" s="111"/>
      <c r="G155" s="111"/>
      <c r="H155" s="111"/>
      <c r="I155" s="112"/>
      <c r="J155" s="110"/>
      <c r="K155" s="111"/>
      <c r="L155" s="112"/>
      <c r="M155" s="110"/>
      <c r="N155" s="111"/>
      <c r="O155" s="111"/>
      <c r="P155" s="111"/>
      <c r="Q155" s="111"/>
      <c r="R155" s="111"/>
      <c r="S155" s="111"/>
      <c r="T155" s="112"/>
      <c r="U155" s="48"/>
      <c r="V155" s="110"/>
      <c r="W155" s="111"/>
      <c r="X155" s="111"/>
      <c r="Y155" s="111"/>
      <c r="Z155" s="112"/>
      <c r="AA155" s="110"/>
      <c r="AB155" s="111"/>
      <c r="AC155" s="112"/>
      <c r="AD155" s="110"/>
      <c r="AE155" s="111"/>
      <c r="AF155" s="111"/>
      <c r="AG155" s="111"/>
      <c r="AH155" s="111"/>
      <c r="AI155" s="111"/>
      <c r="AJ155" s="111"/>
      <c r="AK155" s="112"/>
      <c r="AL155" s="3"/>
      <c r="AM155" s="3"/>
      <c r="AN155" s="3"/>
      <c r="AO155" s="7"/>
    </row>
    <row r="156" spans="1:41" ht="4.5" customHeight="1" thickBot="1">
      <c r="A156" s="6"/>
      <c r="B156" s="3"/>
      <c r="C156" s="19"/>
      <c r="D156" s="19"/>
      <c r="E156" s="113"/>
      <c r="F156" s="114"/>
      <c r="G156" s="114"/>
      <c r="H156" s="114"/>
      <c r="I156" s="115"/>
      <c r="J156" s="113"/>
      <c r="K156" s="114"/>
      <c r="L156" s="115"/>
      <c r="M156" s="113"/>
      <c r="N156" s="114"/>
      <c r="O156" s="114"/>
      <c r="P156" s="114"/>
      <c r="Q156" s="114"/>
      <c r="R156" s="114"/>
      <c r="S156" s="114"/>
      <c r="T156" s="115"/>
      <c r="U156" s="48"/>
      <c r="V156" s="113"/>
      <c r="W156" s="114"/>
      <c r="X156" s="114"/>
      <c r="Y156" s="114"/>
      <c r="Z156" s="115"/>
      <c r="AA156" s="113"/>
      <c r="AB156" s="114"/>
      <c r="AC156" s="115"/>
      <c r="AD156" s="113"/>
      <c r="AE156" s="114"/>
      <c r="AF156" s="114"/>
      <c r="AG156" s="114"/>
      <c r="AH156" s="114"/>
      <c r="AI156" s="114"/>
      <c r="AJ156" s="114"/>
      <c r="AK156" s="115"/>
      <c r="AL156" s="3"/>
      <c r="AM156" s="3"/>
      <c r="AN156" s="3"/>
      <c r="AO156" s="7"/>
    </row>
    <row r="157" spans="1:41" ht="4.5" customHeight="1">
      <c r="A157" s="6"/>
      <c r="B157" s="3"/>
      <c r="C157" s="19"/>
      <c r="D157" s="19"/>
      <c r="E157" s="107" t="s">
        <v>106</v>
      </c>
      <c r="F157" s="108"/>
      <c r="G157" s="108"/>
      <c r="H157" s="108"/>
      <c r="I157" s="109"/>
      <c r="J157" s="107" t="s">
        <v>67</v>
      </c>
      <c r="K157" s="108"/>
      <c r="L157" s="109"/>
      <c r="M157" s="107" t="s">
        <v>68</v>
      </c>
      <c r="N157" s="108"/>
      <c r="O157" s="108"/>
      <c r="P157" s="108"/>
      <c r="Q157" s="108"/>
      <c r="R157" s="108"/>
      <c r="S157" s="108"/>
      <c r="T157" s="109"/>
      <c r="U157" s="48"/>
      <c r="V157" s="107" t="s">
        <v>111</v>
      </c>
      <c r="W157" s="108"/>
      <c r="X157" s="108"/>
      <c r="Y157" s="108"/>
      <c r="Z157" s="109"/>
      <c r="AA157" s="107" t="s">
        <v>60</v>
      </c>
      <c r="AB157" s="108"/>
      <c r="AC157" s="109"/>
      <c r="AD157" s="107" t="s">
        <v>61</v>
      </c>
      <c r="AE157" s="108"/>
      <c r="AF157" s="108"/>
      <c r="AG157" s="108"/>
      <c r="AH157" s="108"/>
      <c r="AI157" s="108"/>
      <c r="AJ157" s="108"/>
      <c r="AK157" s="109"/>
      <c r="AL157" s="3"/>
      <c r="AM157" s="3"/>
      <c r="AN157" s="3"/>
      <c r="AO157" s="7"/>
    </row>
    <row r="158" spans="1:41" ht="4.5" customHeight="1">
      <c r="A158" s="6"/>
      <c r="B158" s="3"/>
      <c r="C158" s="19"/>
      <c r="D158" s="19"/>
      <c r="E158" s="110"/>
      <c r="F158" s="111"/>
      <c r="G158" s="111"/>
      <c r="H158" s="111"/>
      <c r="I158" s="112"/>
      <c r="J158" s="110"/>
      <c r="K158" s="111"/>
      <c r="L158" s="112"/>
      <c r="M158" s="110"/>
      <c r="N158" s="111"/>
      <c r="O158" s="111"/>
      <c r="P158" s="111"/>
      <c r="Q158" s="111"/>
      <c r="R158" s="111"/>
      <c r="S158" s="111"/>
      <c r="T158" s="112"/>
      <c r="U158" s="48"/>
      <c r="V158" s="110"/>
      <c r="W158" s="111"/>
      <c r="X158" s="111"/>
      <c r="Y158" s="111"/>
      <c r="Z158" s="112"/>
      <c r="AA158" s="110"/>
      <c r="AB158" s="111"/>
      <c r="AC158" s="112"/>
      <c r="AD158" s="110"/>
      <c r="AE158" s="111"/>
      <c r="AF158" s="111"/>
      <c r="AG158" s="111"/>
      <c r="AH158" s="111"/>
      <c r="AI158" s="111"/>
      <c r="AJ158" s="111"/>
      <c r="AK158" s="112"/>
      <c r="AL158" s="3"/>
      <c r="AM158" s="3"/>
      <c r="AN158" s="3"/>
      <c r="AO158" s="7"/>
    </row>
    <row r="159" spans="1:41" ht="4.5" customHeight="1" thickBot="1">
      <c r="A159" s="6"/>
      <c r="B159" s="3"/>
      <c r="C159" s="19"/>
      <c r="D159" s="19"/>
      <c r="E159" s="113"/>
      <c r="F159" s="114"/>
      <c r="G159" s="114"/>
      <c r="H159" s="114"/>
      <c r="I159" s="115"/>
      <c r="J159" s="113"/>
      <c r="K159" s="114"/>
      <c r="L159" s="115"/>
      <c r="M159" s="113"/>
      <c r="N159" s="114"/>
      <c r="O159" s="114"/>
      <c r="P159" s="114"/>
      <c r="Q159" s="114"/>
      <c r="R159" s="114"/>
      <c r="S159" s="114"/>
      <c r="T159" s="115"/>
      <c r="U159" s="48"/>
      <c r="V159" s="113"/>
      <c r="W159" s="114"/>
      <c r="X159" s="114"/>
      <c r="Y159" s="114"/>
      <c r="Z159" s="115"/>
      <c r="AA159" s="113"/>
      <c r="AB159" s="114"/>
      <c r="AC159" s="115"/>
      <c r="AD159" s="113"/>
      <c r="AE159" s="114"/>
      <c r="AF159" s="114"/>
      <c r="AG159" s="114"/>
      <c r="AH159" s="114"/>
      <c r="AI159" s="114"/>
      <c r="AJ159" s="114"/>
      <c r="AK159" s="115"/>
      <c r="AL159" s="3"/>
      <c r="AM159" s="3"/>
      <c r="AN159" s="3"/>
      <c r="AO159" s="7"/>
    </row>
    <row r="160" spans="1:41" ht="4.5" customHeight="1">
      <c r="A160" s="6"/>
      <c r="B160" s="3"/>
      <c r="C160" s="19"/>
      <c r="D160" s="19"/>
      <c r="E160" s="107" t="s">
        <v>114</v>
      </c>
      <c r="F160" s="108"/>
      <c r="G160" s="108"/>
      <c r="H160" s="108"/>
      <c r="I160" s="109"/>
      <c r="J160" s="107" t="s">
        <v>66</v>
      </c>
      <c r="K160" s="108"/>
      <c r="L160" s="109"/>
      <c r="M160" s="107" t="s">
        <v>69</v>
      </c>
      <c r="N160" s="108"/>
      <c r="O160" s="108"/>
      <c r="P160" s="108"/>
      <c r="Q160" s="108"/>
      <c r="R160" s="108"/>
      <c r="S160" s="108"/>
      <c r="T160" s="109"/>
      <c r="U160" s="48"/>
      <c r="V160" s="107" t="s">
        <v>110</v>
      </c>
      <c r="W160" s="108"/>
      <c r="X160" s="108"/>
      <c r="Y160" s="108"/>
      <c r="Z160" s="109"/>
      <c r="AA160" s="107" t="s">
        <v>71</v>
      </c>
      <c r="AB160" s="108"/>
      <c r="AC160" s="109"/>
      <c r="AD160" s="107" t="s">
        <v>72</v>
      </c>
      <c r="AE160" s="108"/>
      <c r="AF160" s="108"/>
      <c r="AG160" s="108"/>
      <c r="AH160" s="108"/>
      <c r="AI160" s="108"/>
      <c r="AJ160" s="108"/>
      <c r="AK160" s="109"/>
      <c r="AL160" s="20"/>
      <c r="AM160" s="20"/>
      <c r="AN160" s="3"/>
      <c r="AO160" s="7"/>
    </row>
    <row r="161" spans="1:41" ht="4.5" customHeight="1">
      <c r="A161" s="6"/>
      <c r="B161" s="3"/>
      <c r="C161" s="19"/>
      <c r="D161" s="19"/>
      <c r="E161" s="110"/>
      <c r="F161" s="111"/>
      <c r="G161" s="111"/>
      <c r="H161" s="111"/>
      <c r="I161" s="112"/>
      <c r="J161" s="110"/>
      <c r="K161" s="111"/>
      <c r="L161" s="112"/>
      <c r="M161" s="110"/>
      <c r="N161" s="111"/>
      <c r="O161" s="111"/>
      <c r="P161" s="111"/>
      <c r="Q161" s="111"/>
      <c r="R161" s="111"/>
      <c r="S161" s="111"/>
      <c r="T161" s="112"/>
      <c r="U161" s="48"/>
      <c r="V161" s="110"/>
      <c r="W161" s="111"/>
      <c r="X161" s="111"/>
      <c r="Y161" s="111"/>
      <c r="Z161" s="112"/>
      <c r="AA161" s="110"/>
      <c r="AB161" s="111"/>
      <c r="AC161" s="112"/>
      <c r="AD161" s="110"/>
      <c r="AE161" s="111"/>
      <c r="AF161" s="111"/>
      <c r="AG161" s="111"/>
      <c r="AH161" s="111"/>
      <c r="AI161" s="111"/>
      <c r="AJ161" s="111"/>
      <c r="AK161" s="112"/>
      <c r="AL161" s="20"/>
      <c r="AM161" s="20"/>
      <c r="AN161" s="3"/>
      <c r="AO161" s="7"/>
    </row>
    <row r="162" spans="1:41" ht="4.5" customHeight="1" thickBot="1">
      <c r="A162" s="6"/>
      <c r="B162" s="3"/>
      <c r="C162" s="19"/>
      <c r="D162" s="19"/>
      <c r="E162" s="113"/>
      <c r="F162" s="114"/>
      <c r="G162" s="114"/>
      <c r="H162" s="114"/>
      <c r="I162" s="115"/>
      <c r="J162" s="113"/>
      <c r="K162" s="114"/>
      <c r="L162" s="115"/>
      <c r="M162" s="113"/>
      <c r="N162" s="114"/>
      <c r="O162" s="114"/>
      <c r="P162" s="114"/>
      <c r="Q162" s="114"/>
      <c r="R162" s="114"/>
      <c r="S162" s="114"/>
      <c r="T162" s="115"/>
      <c r="U162" s="48"/>
      <c r="V162" s="113"/>
      <c r="W162" s="114"/>
      <c r="X162" s="114"/>
      <c r="Y162" s="114"/>
      <c r="Z162" s="115"/>
      <c r="AA162" s="113"/>
      <c r="AB162" s="114"/>
      <c r="AC162" s="115"/>
      <c r="AD162" s="113"/>
      <c r="AE162" s="114"/>
      <c r="AF162" s="114"/>
      <c r="AG162" s="114"/>
      <c r="AH162" s="114"/>
      <c r="AI162" s="114"/>
      <c r="AJ162" s="114"/>
      <c r="AK162" s="115"/>
      <c r="AL162" s="20"/>
      <c r="AM162" s="20"/>
      <c r="AN162" s="3"/>
      <c r="AO162" s="7"/>
    </row>
    <row r="163" spans="1:41" ht="4.5" customHeight="1">
      <c r="A163" s="6"/>
      <c r="B163" s="3"/>
      <c r="C163" s="21"/>
      <c r="D163" s="21"/>
      <c r="E163" s="107" t="s">
        <v>113</v>
      </c>
      <c r="F163" s="108"/>
      <c r="G163" s="108"/>
      <c r="H163" s="108"/>
      <c r="I163" s="109"/>
      <c r="J163" s="107" t="s">
        <v>65</v>
      </c>
      <c r="K163" s="108"/>
      <c r="L163" s="109"/>
      <c r="M163" s="107" t="s">
        <v>70</v>
      </c>
      <c r="N163" s="108"/>
      <c r="O163" s="108"/>
      <c r="P163" s="108"/>
      <c r="Q163" s="108"/>
      <c r="R163" s="108"/>
      <c r="S163" s="108"/>
      <c r="T163" s="109"/>
      <c r="U163" s="48"/>
      <c r="V163" s="107" t="s">
        <v>109</v>
      </c>
      <c r="W163" s="108"/>
      <c r="X163" s="108"/>
      <c r="Y163" s="108"/>
      <c r="Z163" s="109"/>
      <c r="AA163" s="107" t="s">
        <v>64</v>
      </c>
      <c r="AB163" s="108"/>
      <c r="AC163" s="109"/>
      <c r="AD163" s="107" t="s">
        <v>63</v>
      </c>
      <c r="AE163" s="108"/>
      <c r="AF163" s="108"/>
      <c r="AG163" s="108"/>
      <c r="AH163" s="108"/>
      <c r="AI163" s="108"/>
      <c r="AJ163" s="108"/>
      <c r="AK163" s="109"/>
      <c r="AL163" s="20"/>
      <c r="AM163" s="20"/>
      <c r="AN163" s="3"/>
      <c r="AO163" s="7"/>
    </row>
    <row r="164" spans="1:41" ht="4.5" customHeight="1">
      <c r="A164" s="6"/>
      <c r="B164" s="3"/>
      <c r="C164" s="21"/>
      <c r="D164" s="21"/>
      <c r="E164" s="110"/>
      <c r="F164" s="111"/>
      <c r="G164" s="111"/>
      <c r="H164" s="111"/>
      <c r="I164" s="112"/>
      <c r="J164" s="110"/>
      <c r="K164" s="111"/>
      <c r="L164" s="112"/>
      <c r="M164" s="110"/>
      <c r="N164" s="111"/>
      <c r="O164" s="111"/>
      <c r="P164" s="111"/>
      <c r="Q164" s="111"/>
      <c r="R164" s="111"/>
      <c r="S164" s="111"/>
      <c r="T164" s="112"/>
      <c r="U164" s="48"/>
      <c r="V164" s="110"/>
      <c r="W164" s="111"/>
      <c r="X164" s="111"/>
      <c r="Y164" s="111"/>
      <c r="Z164" s="112"/>
      <c r="AA164" s="110"/>
      <c r="AB164" s="111"/>
      <c r="AC164" s="112"/>
      <c r="AD164" s="110"/>
      <c r="AE164" s="111"/>
      <c r="AF164" s="111"/>
      <c r="AG164" s="111"/>
      <c r="AH164" s="111"/>
      <c r="AI164" s="111"/>
      <c r="AJ164" s="111"/>
      <c r="AK164" s="112"/>
      <c r="AL164" s="20"/>
      <c r="AM164" s="20"/>
      <c r="AN164" s="3"/>
      <c r="AO164" s="7"/>
    </row>
    <row r="165" spans="1:41" ht="4.5" customHeight="1" thickBot="1">
      <c r="A165" s="6"/>
      <c r="B165" s="3"/>
      <c r="C165" s="21"/>
      <c r="D165" s="21"/>
      <c r="E165" s="113"/>
      <c r="F165" s="114"/>
      <c r="G165" s="114"/>
      <c r="H165" s="114"/>
      <c r="I165" s="115"/>
      <c r="J165" s="113"/>
      <c r="K165" s="114"/>
      <c r="L165" s="115"/>
      <c r="M165" s="113"/>
      <c r="N165" s="114"/>
      <c r="O165" s="114"/>
      <c r="P165" s="114"/>
      <c r="Q165" s="114"/>
      <c r="R165" s="114"/>
      <c r="S165" s="114"/>
      <c r="T165" s="115"/>
      <c r="U165" s="48"/>
      <c r="V165" s="113"/>
      <c r="W165" s="114"/>
      <c r="X165" s="114"/>
      <c r="Y165" s="114"/>
      <c r="Z165" s="115"/>
      <c r="AA165" s="113"/>
      <c r="AB165" s="114"/>
      <c r="AC165" s="115"/>
      <c r="AD165" s="113"/>
      <c r="AE165" s="114"/>
      <c r="AF165" s="114"/>
      <c r="AG165" s="114"/>
      <c r="AH165" s="114"/>
      <c r="AI165" s="114"/>
      <c r="AJ165" s="114"/>
      <c r="AK165" s="115"/>
      <c r="AL165" s="20"/>
      <c r="AM165" s="20"/>
      <c r="AN165" s="3"/>
      <c r="AO165" s="7"/>
    </row>
    <row r="166" spans="1:41" ht="4.5" customHeight="1">
      <c r="A166" s="6"/>
      <c r="B166" s="3"/>
      <c r="C166" s="21"/>
      <c r="D166" s="21"/>
      <c r="E166" s="107" t="s">
        <v>112</v>
      </c>
      <c r="F166" s="108"/>
      <c r="G166" s="108"/>
      <c r="H166" s="108"/>
      <c r="I166" s="109"/>
      <c r="J166" s="107" t="s">
        <v>59</v>
      </c>
      <c r="K166" s="108"/>
      <c r="L166" s="109"/>
      <c r="M166" s="107" t="s">
        <v>62</v>
      </c>
      <c r="N166" s="108"/>
      <c r="O166" s="108"/>
      <c r="P166" s="108"/>
      <c r="Q166" s="108"/>
      <c r="R166" s="108"/>
      <c r="S166" s="108"/>
      <c r="T166" s="109"/>
      <c r="U166" s="48"/>
      <c r="V166" s="107" t="s">
        <v>108</v>
      </c>
      <c r="W166" s="108"/>
      <c r="X166" s="108"/>
      <c r="Y166" s="108"/>
      <c r="Z166" s="109"/>
      <c r="AA166" s="107" t="s">
        <v>91</v>
      </c>
      <c r="AB166" s="108"/>
      <c r="AC166" s="109"/>
      <c r="AD166" s="107" t="s">
        <v>107</v>
      </c>
      <c r="AE166" s="108"/>
      <c r="AF166" s="108"/>
      <c r="AG166" s="108"/>
      <c r="AH166" s="108"/>
      <c r="AI166" s="108"/>
      <c r="AJ166" s="108"/>
      <c r="AK166" s="109"/>
      <c r="AL166" s="20"/>
      <c r="AM166" s="20"/>
      <c r="AN166" s="3"/>
      <c r="AO166" s="7"/>
    </row>
    <row r="167" spans="1:41" ht="4.5" customHeight="1">
      <c r="A167" s="6"/>
      <c r="B167" s="3"/>
      <c r="C167" s="21"/>
      <c r="D167" s="21"/>
      <c r="E167" s="110"/>
      <c r="F167" s="111"/>
      <c r="G167" s="111"/>
      <c r="H167" s="111"/>
      <c r="I167" s="112"/>
      <c r="J167" s="110"/>
      <c r="K167" s="111"/>
      <c r="L167" s="112"/>
      <c r="M167" s="110"/>
      <c r="N167" s="111"/>
      <c r="O167" s="111"/>
      <c r="P167" s="111"/>
      <c r="Q167" s="111"/>
      <c r="R167" s="111"/>
      <c r="S167" s="111"/>
      <c r="T167" s="112"/>
      <c r="U167" s="48"/>
      <c r="V167" s="110"/>
      <c r="W167" s="111"/>
      <c r="X167" s="111"/>
      <c r="Y167" s="111"/>
      <c r="Z167" s="112"/>
      <c r="AA167" s="110"/>
      <c r="AB167" s="111"/>
      <c r="AC167" s="112"/>
      <c r="AD167" s="110"/>
      <c r="AE167" s="111"/>
      <c r="AF167" s="111"/>
      <c r="AG167" s="111"/>
      <c r="AH167" s="111"/>
      <c r="AI167" s="111"/>
      <c r="AJ167" s="111"/>
      <c r="AK167" s="112"/>
      <c r="AL167" s="20"/>
      <c r="AM167" s="20"/>
      <c r="AN167" s="3"/>
      <c r="AO167" s="7"/>
    </row>
    <row r="168" spans="1:41" ht="4.5" customHeight="1" thickBot="1">
      <c r="A168" s="6"/>
      <c r="B168" s="3"/>
      <c r="C168" s="21"/>
      <c r="D168" s="21"/>
      <c r="E168" s="113"/>
      <c r="F168" s="114"/>
      <c r="G168" s="114"/>
      <c r="H168" s="114"/>
      <c r="I168" s="115"/>
      <c r="J168" s="113"/>
      <c r="K168" s="114"/>
      <c r="L168" s="115"/>
      <c r="M168" s="113"/>
      <c r="N168" s="114"/>
      <c r="O168" s="114"/>
      <c r="P168" s="114"/>
      <c r="Q168" s="114"/>
      <c r="R168" s="114"/>
      <c r="S168" s="114"/>
      <c r="T168" s="115"/>
      <c r="U168" s="48"/>
      <c r="V168" s="113"/>
      <c r="W168" s="114"/>
      <c r="X168" s="114"/>
      <c r="Y168" s="114"/>
      <c r="Z168" s="115"/>
      <c r="AA168" s="113"/>
      <c r="AB168" s="114"/>
      <c r="AC168" s="115"/>
      <c r="AD168" s="113"/>
      <c r="AE168" s="114"/>
      <c r="AF168" s="114"/>
      <c r="AG168" s="114"/>
      <c r="AH168" s="114"/>
      <c r="AI168" s="114"/>
      <c r="AJ168" s="114"/>
      <c r="AK168" s="115"/>
      <c r="AL168" s="20"/>
      <c r="AM168" s="20"/>
      <c r="AN168" s="3"/>
      <c r="AO168" s="7"/>
    </row>
    <row r="169" spans="1:41" ht="4.5" customHeight="1">
      <c r="A169" s="6"/>
      <c r="B169" s="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5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5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9"/>
      <c r="AN169" s="3"/>
      <c r="AO169" s="7"/>
    </row>
    <row r="170" spans="1:41" ht="4.5" customHeight="1">
      <c r="A170" s="6"/>
      <c r="B170" s="3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5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5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9"/>
      <c r="AN170" s="3"/>
      <c r="AO170" s="7"/>
    </row>
    <row r="171" spans="1:41" ht="4.5" customHeight="1">
      <c r="A171" s="6"/>
      <c r="B171" s="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5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5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9"/>
      <c r="AN171" s="3"/>
      <c r="AO171" s="7"/>
    </row>
    <row r="172" spans="1:41" ht="4.5" customHeight="1">
      <c r="A172" s="6"/>
      <c r="B172" s="3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5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5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9"/>
      <c r="AN172" s="3"/>
      <c r="AO172" s="7"/>
    </row>
    <row r="173" spans="1:41" ht="4.5" customHeight="1">
      <c r="A173" s="6"/>
      <c r="B173" s="3"/>
      <c r="C173" s="3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3"/>
      <c r="AO173" s="7"/>
    </row>
    <row r="174" spans="1:41" ht="4.5" customHeight="1" thickBot="1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7"/>
    </row>
    <row r="175" spans="1:41" ht="4.5" customHeight="1">
      <c r="AA175" s="18"/>
    </row>
    <row r="176" spans="1:41" ht="4.5" customHeight="1">
      <c r="AA176" s="18"/>
    </row>
  </sheetData>
  <mergeCells count="139">
    <mergeCell ref="AD157:AK159"/>
    <mergeCell ref="AD154:AK156"/>
    <mergeCell ref="AD160:AK162"/>
    <mergeCell ref="V160:Z162"/>
    <mergeCell ref="V163:Z165"/>
    <mergeCell ref="V166:Z168"/>
    <mergeCell ref="E154:I156"/>
    <mergeCell ref="J154:L156"/>
    <mergeCell ref="M154:T156"/>
    <mergeCell ref="E157:I159"/>
    <mergeCell ref="J157:L159"/>
    <mergeCell ref="M157:T159"/>
    <mergeCell ref="E160:I162"/>
    <mergeCell ref="J160:L162"/>
    <mergeCell ref="M160:T162"/>
    <mergeCell ref="E163:I165"/>
    <mergeCell ref="J163:L165"/>
    <mergeCell ref="M163:T165"/>
    <mergeCell ref="E166:I168"/>
    <mergeCell ref="J166:L168"/>
    <mergeCell ref="M166:T168"/>
    <mergeCell ref="AD163:AK165"/>
    <mergeCell ref="AD166:AK168"/>
    <mergeCell ref="AA154:AC156"/>
    <mergeCell ref="AA157:AC159"/>
    <mergeCell ref="AA160:AC162"/>
    <mergeCell ref="AA163:AC165"/>
    <mergeCell ref="AA166:AC168"/>
    <mergeCell ref="R49:Y54"/>
    <mergeCell ref="Z49:AC54"/>
    <mergeCell ref="AD49:AL54"/>
    <mergeCell ref="Z83:AC86"/>
    <mergeCell ref="Z87:AC90"/>
    <mergeCell ref="Y129:AH132"/>
    <mergeCell ref="Q142:Z145"/>
    <mergeCell ref="AB142:AL145"/>
    <mergeCell ref="L128:U132"/>
    <mergeCell ref="AI128:AL132"/>
    <mergeCell ref="C142:O145"/>
    <mergeCell ref="D129:K132"/>
    <mergeCell ref="D120:K123"/>
    <mergeCell ref="L120:P123"/>
    <mergeCell ref="E151:AK153"/>
    <mergeCell ref="V154:Z156"/>
    <mergeCell ref="V157:Z159"/>
    <mergeCell ref="D55:J58"/>
    <mergeCell ref="D59:J62"/>
    <mergeCell ref="D63:J66"/>
    <mergeCell ref="M27:Q30"/>
    <mergeCell ref="R27:Z30"/>
    <mergeCell ref="K49:Q54"/>
    <mergeCell ref="D49:J54"/>
    <mergeCell ref="D40:F43"/>
    <mergeCell ref="AC40:AE43"/>
    <mergeCell ref="AF40:AL43"/>
    <mergeCell ref="AC33:AG36"/>
    <mergeCell ref="O33:S36"/>
    <mergeCell ref="T33:X36"/>
    <mergeCell ref="AH33:AL36"/>
    <mergeCell ref="H40:X43"/>
    <mergeCell ref="D33:F36"/>
    <mergeCell ref="G33:J36"/>
    <mergeCell ref="G40:G43"/>
    <mergeCell ref="D67:J70"/>
    <mergeCell ref="D71:J74"/>
    <mergeCell ref="D75:J78"/>
    <mergeCell ref="D79:J82"/>
    <mergeCell ref="D83:J86"/>
    <mergeCell ref="D87:J90"/>
    <mergeCell ref="K91:Q94"/>
    <mergeCell ref="R55:Y58"/>
    <mergeCell ref="R59:Y62"/>
    <mergeCell ref="R63:Y66"/>
    <mergeCell ref="R67:Y70"/>
    <mergeCell ref="R71:Y74"/>
    <mergeCell ref="R75:Y78"/>
    <mergeCell ref="R79:Y82"/>
    <mergeCell ref="R83:Y86"/>
    <mergeCell ref="R87:Y90"/>
    <mergeCell ref="K55:Q58"/>
    <mergeCell ref="K59:Q62"/>
    <mergeCell ref="K63:Q66"/>
    <mergeCell ref="K67:Q70"/>
    <mergeCell ref="K71:Q74"/>
    <mergeCell ref="K75:Q78"/>
    <mergeCell ref="K79:Q82"/>
    <mergeCell ref="K83:Q86"/>
    <mergeCell ref="K87:Q90"/>
    <mergeCell ref="Z91:AC94"/>
    <mergeCell ref="AD55:AL58"/>
    <mergeCell ref="AD59:AL62"/>
    <mergeCell ref="AD63:AL66"/>
    <mergeCell ref="AD67:AL70"/>
    <mergeCell ref="AD71:AL74"/>
    <mergeCell ref="AD75:AL78"/>
    <mergeCell ref="AD79:AL82"/>
    <mergeCell ref="AD83:AL86"/>
    <mergeCell ref="Z55:AC58"/>
    <mergeCell ref="Z59:AC62"/>
    <mergeCell ref="Z63:AC66"/>
    <mergeCell ref="Z67:AC70"/>
    <mergeCell ref="Z71:AC74"/>
    <mergeCell ref="Z75:AC78"/>
    <mergeCell ref="Z79:AC82"/>
    <mergeCell ref="AE108:AL111"/>
    <mergeCell ref="AE112:AL115"/>
    <mergeCell ref="AE116:AL119"/>
    <mergeCell ref="CB55:CI58"/>
    <mergeCell ref="CB59:CI62"/>
    <mergeCell ref="CB63:CI66"/>
    <mergeCell ref="CB67:CI70"/>
    <mergeCell ref="CB71:CI74"/>
    <mergeCell ref="CB75:CI78"/>
    <mergeCell ref="CB79:CI82"/>
    <mergeCell ref="CB83:CI86"/>
    <mergeCell ref="A1:AG13"/>
    <mergeCell ref="A14:AG23"/>
    <mergeCell ref="AH1:AO23"/>
    <mergeCell ref="CB116:CI119"/>
    <mergeCell ref="K95:Q98"/>
    <mergeCell ref="R95:Y98"/>
    <mergeCell ref="D95:J98"/>
    <mergeCell ref="L108:P111"/>
    <mergeCell ref="CB87:CI90"/>
    <mergeCell ref="CB91:CI94"/>
    <mergeCell ref="CB95:CI98"/>
    <mergeCell ref="CB105:CI107"/>
    <mergeCell ref="CB108:CI111"/>
    <mergeCell ref="CB112:CI115"/>
    <mergeCell ref="AD87:AL90"/>
    <mergeCell ref="AD91:AL94"/>
    <mergeCell ref="R91:Y94"/>
    <mergeCell ref="D91:J94"/>
    <mergeCell ref="Z95:AL98"/>
    <mergeCell ref="T108:AA117"/>
    <mergeCell ref="T118:AA121"/>
    <mergeCell ref="L114:P117"/>
    <mergeCell ref="D114:K117"/>
    <mergeCell ref="D108:K111"/>
  </mergeCells>
  <hyperlinks>
    <hyperlink ref="A1" r:id="rId1" xr:uid="{00000000-0004-0000-0200-000000000000}"/>
  </hyperlinks>
  <pageMargins left="0.70866141732283472" right="0.70866141732283472" top="0.74803149606299213" bottom="0.74803149606299213" header="0.31496062992125984" footer="0.31496062992125984"/>
  <pageSetup paperSize="9" scale="77" orientation="portrait" horizont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Basic Data Entry Sheet</vt:lpstr>
      <vt:lpstr>Marksheet</vt:lpstr>
      <vt:lpstr>Report Card</vt:lpstr>
      <vt:lpstr>Marksheet!Print_Titles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UMAKANTH ACHUKOLU</cp:lastModifiedBy>
  <cp:lastPrinted>2019-06-17T05:51:00Z</cp:lastPrinted>
  <dcterms:created xsi:type="dcterms:W3CDTF">2019-06-12T08:52:42Z</dcterms:created>
  <dcterms:modified xsi:type="dcterms:W3CDTF">2024-10-06T03:27:57Z</dcterms:modified>
</cp:coreProperties>
</file>