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dumar_hashmi_kuleuven_be/Documents/Task_0.2_IMPROcap_Files/REPOSITORY/"/>
    </mc:Choice>
  </mc:AlternateContent>
  <xr:revisionPtr revIDLastSave="274" documentId="8_{C13947F9-401D-4FEF-B3D3-153E67513D92}" xr6:coauthVersionLast="47" xr6:coauthVersionMax="47" xr10:uidLastSave="{2A3DC97A-88D0-4499-906D-E1A68BE2BB38}"/>
  <bookViews>
    <workbookView minimized="1" xWindow="1392" yWindow="1392" windowWidth="7500" windowHeight="6000" activeTab="2" xr2:uid="{475CF0CE-5C15-4F8F-9F3A-4301BEA6F74F}"/>
  </bookViews>
  <sheets>
    <sheet name="Sheet1" sheetId="1" r:id="rId1"/>
    <sheet name="Eindhoven_Features" sheetId="2" r:id="rId2"/>
    <sheet name="SpanishFeature" sheetId="3" r:id="rId3"/>
    <sheet name="ENWL_Features" sheetId="4" r:id="rId4"/>
    <sheet name="RRN_features" sheetId="5" r:id="rId5"/>
  </sheets>
  <externalReferences>
    <externalReference r:id="rId6"/>
    <externalReference r:id="rId7"/>
  </externalReferences>
  <definedNames>
    <definedName name="_xlnm._FilterDatabase" localSheetId="1" hidden="1">Eindhoven_Features!$A$2:$X$30</definedName>
    <definedName name="_xlnm._FilterDatabase" localSheetId="3" hidden="1">ENWL_Features!$A$2:$AA$2</definedName>
    <definedName name="_xlnm._FilterDatabase" localSheetId="4" hidden="1">RRN_features!$A$1:$K$1</definedName>
    <definedName name="_xlnm._FilterDatabase" localSheetId="0" hidden="1">Sheet1!$A$1:$AN$1</definedName>
    <definedName name="_xlnm._FilterDatabase" localSheetId="2" hidden="1">SpanishFeature!$A$1:$AD$1</definedName>
    <definedName name="_xlchart.v1.0" hidden="1">[1]Features_to_Consider!$N$1:$N$130</definedName>
    <definedName name="_xlchart.v1.1" hidden="1">[1]Features_to_Consider!$V$1:$V$130</definedName>
    <definedName name="_xlchart.v1.2" hidden="1">[1]Features_to_Consider!$B$3:$B$130</definedName>
    <definedName name="_xlchart.v1.3" hidden="1">[1]Features_to_Consider!$Y$1:$Y$130</definedName>
    <definedName name="_xlchart.v1.4" hidden="1">[1]Features_to_Consider!$V$1:$V$130</definedName>
    <definedName name="_xlchart.v1.5" hidden="1">[1]Features_to_Consider!$B$3:$B$130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2" i="3" l="1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Y162" i="3"/>
  <c r="Z162" i="3"/>
  <c r="AA162" i="3"/>
  <c r="AB162" i="3"/>
  <c r="AC162" i="3"/>
  <c r="AD162" i="3"/>
  <c r="C162" i="3"/>
  <c r="Z130" i="4" l="1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AC161" i="3" l="1"/>
  <c r="T161" i="3"/>
  <c r="AC160" i="3"/>
  <c r="T160" i="3"/>
  <c r="AC159" i="3"/>
  <c r="T159" i="3"/>
  <c r="AC158" i="3"/>
  <c r="T158" i="3"/>
  <c r="AC157" i="3"/>
  <c r="T157" i="3"/>
  <c r="AC156" i="3"/>
  <c r="T156" i="3"/>
  <c r="AC155" i="3"/>
  <c r="T155" i="3"/>
  <c r="AC154" i="3"/>
  <c r="T154" i="3"/>
  <c r="AC153" i="3"/>
  <c r="T153" i="3"/>
  <c r="AC152" i="3"/>
  <c r="T152" i="3"/>
  <c r="AC151" i="3"/>
  <c r="T151" i="3"/>
  <c r="AC150" i="3"/>
  <c r="T150" i="3"/>
  <c r="AC149" i="3"/>
  <c r="T149" i="3"/>
  <c r="AC148" i="3"/>
  <c r="T148" i="3"/>
  <c r="AC147" i="3"/>
  <c r="T147" i="3"/>
  <c r="AC146" i="3"/>
  <c r="T146" i="3"/>
  <c r="AC145" i="3"/>
  <c r="T145" i="3"/>
  <c r="AC144" i="3"/>
  <c r="T144" i="3"/>
  <c r="AC143" i="3"/>
  <c r="T143" i="3"/>
  <c r="AC142" i="3"/>
  <c r="T142" i="3"/>
  <c r="AC141" i="3"/>
  <c r="T141" i="3"/>
  <c r="AC140" i="3"/>
  <c r="T140" i="3"/>
  <c r="AC139" i="3"/>
  <c r="T139" i="3"/>
  <c r="AC138" i="3"/>
  <c r="T138" i="3"/>
  <c r="AC137" i="3"/>
  <c r="T137" i="3"/>
  <c r="AC136" i="3"/>
  <c r="T136" i="3"/>
  <c r="AC135" i="3"/>
  <c r="T135" i="3"/>
  <c r="AC134" i="3"/>
  <c r="T134" i="3"/>
  <c r="AC133" i="3"/>
  <c r="T133" i="3"/>
  <c r="AC132" i="3"/>
  <c r="T132" i="3"/>
  <c r="AC131" i="3"/>
  <c r="T131" i="3"/>
  <c r="AC130" i="3"/>
  <c r="T130" i="3"/>
  <c r="AC129" i="3"/>
  <c r="T129" i="3"/>
  <c r="AC128" i="3"/>
  <c r="T128" i="3"/>
  <c r="AC127" i="3"/>
  <c r="T127" i="3"/>
  <c r="AC126" i="3"/>
  <c r="T126" i="3"/>
  <c r="AC125" i="3"/>
  <c r="T125" i="3"/>
  <c r="AC124" i="3"/>
  <c r="T124" i="3"/>
  <c r="AC123" i="3"/>
  <c r="T123" i="3"/>
  <c r="AC122" i="3"/>
  <c r="T122" i="3"/>
  <c r="AC121" i="3"/>
  <c r="T121" i="3"/>
  <c r="AC120" i="3"/>
  <c r="T120" i="3"/>
  <c r="AC119" i="3"/>
  <c r="T119" i="3"/>
  <c r="AC118" i="3"/>
  <c r="T118" i="3"/>
  <c r="AC117" i="3"/>
  <c r="T117" i="3"/>
  <c r="AC116" i="3"/>
  <c r="T116" i="3"/>
  <c r="AC115" i="3"/>
  <c r="T115" i="3"/>
  <c r="AC114" i="3"/>
  <c r="T114" i="3"/>
  <c r="AC113" i="3"/>
  <c r="T113" i="3"/>
  <c r="AC112" i="3"/>
  <c r="T112" i="3"/>
  <c r="AC111" i="3"/>
  <c r="T111" i="3"/>
  <c r="AC110" i="3"/>
  <c r="T110" i="3"/>
  <c r="AC109" i="3"/>
  <c r="T109" i="3"/>
  <c r="AC108" i="3"/>
  <c r="T108" i="3"/>
  <c r="AC107" i="3"/>
  <c r="T107" i="3"/>
  <c r="AC106" i="3"/>
  <c r="T106" i="3"/>
  <c r="AC105" i="3"/>
  <c r="T105" i="3"/>
  <c r="AC104" i="3"/>
  <c r="T104" i="3"/>
  <c r="AC103" i="3"/>
  <c r="T103" i="3"/>
  <c r="AC102" i="3"/>
  <c r="T102" i="3"/>
  <c r="AC101" i="3"/>
  <c r="T101" i="3"/>
  <c r="AC100" i="3"/>
  <c r="T100" i="3"/>
  <c r="AC99" i="3"/>
  <c r="T99" i="3"/>
  <c r="AC98" i="3"/>
  <c r="T98" i="3"/>
  <c r="AC97" i="3"/>
  <c r="T97" i="3"/>
  <c r="AC96" i="3"/>
  <c r="T96" i="3"/>
  <c r="AC95" i="3"/>
  <c r="T95" i="3"/>
  <c r="AC94" i="3"/>
  <c r="T94" i="3"/>
  <c r="AC93" i="3"/>
  <c r="T93" i="3"/>
  <c r="AC92" i="3"/>
  <c r="T92" i="3"/>
  <c r="AC91" i="3"/>
  <c r="T91" i="3"/>
  <c r="AC90" i="3"/>
  <c r="T90" i="3"/>
  <c r="AC89" i="3"/>
  <c r="T89" i="3"/>
  <c r="AC88" i="3"/>
  <c r="T88" i="3"/>
  <c r="AC87" i="3"/>
  <c r="T87" i="3"/>
  <c r="AC86" i="3"/>
  <c r="T86" i="3"/>
  <c r="AC85" i="3"/>
  <c r="T85" i="3"/>
  <c r="AC84" i="3"/>
  <c r="T84" i="3"/>
  <c r="AC83" i="3"/>
  <c r="T83" i="3"/>
  <c r="AC82" i="3"/>
  <c r="T82" i="3"/>
  <c r="AC81" i="3"/>
  <c r="T81" i="3"/>
  <c r="AC80" i="3"/>
  <c r="T80" i="3"/>
  <c r="AC79" i="3"/>
  <c r="T79" i="3"/>
  <c r="AC78" i="3"/>
  <c r="T78" i="3"/>
  <c r="AC77" i="3"/>
  <c r="T77" i="3"/>
  <c r="AC76" i="3"/>
  <c r="T76" i="3"/>
  <c r="AC75" i="3"/>
  <c r="T75" i="3"/>
  <c r="AC74" i="3"/>
  <c r="T74" i="3"/>
  <c r="AC73" i="3"/>
  <c r="T73" i="3"/>
  <c r="AC72" i="3"/>
  <c r="T72" i="3"/>
  <c r="AC71" i="3"/>
  <c r="T71" i="3"/>
  <c r="AC70" i="3"/>
  <c r="T70" i="3"/>
  <c r="AC69" i="3"/>
  <c r="T69" i="3"/>
  <c r="AC68" i="3"/>
  <c r="T68" i="3"/>
  <c r="AC67" i="3"/>
  <c r="T67" i="3"/>
  <c r="AC66" i="3"/>
  <c r="T66" i="3"/>
  <c r="AC65" i="3"/>
  <c r="T65" i="3"/>
  <c r="AC64" i="3"/>
  <c r="T64" i="3"/>
  <c r="AC63" i="3"/>
  <c r="T63" i="3"/>
  <c r="AC62" i="3"/>
  <c r="T62" i="3"/>
  <c r="AC61" i="3"/>
  <c r="T61" i="3"/>
  <c r="AC60" i="3"/>
  <c r="T60" i="3"/>
  <c r="AC59" i="3"/>
  <c r="T59" i="3"/>
  <c r="AC58" i="3"/>
  <c r="T58" i="3"/>
  <c r="AC57" i="3"/>
  <c r="T57" i="3"/>
  <c r="AC56" i="3"/>
  <c r="T56" i="3"/>
  <c r="AC55" i="3"/>
  <c r="T55" i="3"/>
  <c r="AC54" i="3"/>
  <c r="T54" i="3"/>
  <c r="AC53" i="3"/>
  <c r="T53" i="3"/>
  <c r="AC52" i="3"/>
  <c r="T52" i="3"/>
  <c r="AC51" i="3"/>
  <c r="T51" i="3"/>
  <c r="AC50" i="3"/>
  <c r="T50" i="3"/>
  <c r="AC49" i="3"/>
  <c r="T49" i="3"/>
  <c r="AC48" i="3"/>
  <c r="T48" i="3"/>
  <c r="AC47" i="3"/>
  <c r="T47" i="3"/>
  <c r="AC46" i="3"/>
  <c r="T46" i="3"/>
  <c r="AC45" i="3"/>
  <c r="T45" i="3"/>
  <c r="AC44" i="3"/>
  <c r="T44" i="3"/>
  <c r="AC43" i="3"/>
  <c r="T43" i="3"/>
  <c r="AC42" i="3"/>
  <c r="T42" i="3"/>
  <c r="AC41" i="3"/>
  <c r="T41" i="3"/>
  <c r="AC40" i="3"/>
  <c r="T40" i="3"/>
  <c r="AC39" i="3"/>
  <c r="T39" i="3"/>
  <c r="AC38" i="3"/>
  <c r="T38" i="3"/>
  <c r="AC37" i="3"/>
  <c r="T37" i="3"/>
  <c r="AC36" i="3"/>
  <c r="T36" i="3"/>
  <c r="AC35" i="3"/>
  <c r="T35" i="3"/>
  <c r="AC34" i="3"/>
  <c r="T34" i="3"/>
  <c r="AC33" i="3"/>
  <c r="T33" i="3"/>
  <c r="AC32" i="3"/>
  <c r="T32" i="3"/>
  <c r="AC31" i="3"/>
  <c r="T31" i="3"/>
  <c r="AC30" i="3"/>
  <c r="T30" i="3"/>
  <c r="AC29" i="3"/>
  <c r="T29" i="3"/>
  <c r="AC28" i="3"/>
  <c r="T28" i="3"/>
  <c r="AC27" i="3"/>
  <c r="T27" i="3"/>
  <c r="AC26" i="3"/>
  <c r="T26" i="3"/>
  <c r="AC25" i="3"/>
  <c r="T25" i="3"/>
  <c r="AC24" i="3"/>
  <c r="T24" i="3"/>
  <c r="AC23" i="3"/>
  <c r="T23" i="3"/>
  <c r="AC22" i="3"/>
  <c r="T22" i="3"/>
  <c r="AC21" i="3"/>
  <c r="T21" i="3"/>
  <c r="AC20" i="3"/>
  <c r="T20" i="3"/>
  <c r="AC19" i="3"/>
  <c r="T19" i="3"/>
  <c r="AC18" i="3"/>
  <c r="T18" i="3"/>
  <c r="AC17" i="3"/>
  <c r="T17" i="3"/>
  <c r="AC16" i="3"/>
  <c r="T16" i="3"/>
  <c r="AC15" i="3"/>
  <c r="T15" i="3"/>
  <c r="AC14" i="3"/>
  <c r="T14" i="3"/>
  <c r="AC13" i="3"/>
  <c r="T13" i="3"/>
  <c r="AC12" i="3"/>
  <c r="T12" i="3"/>
  <c r="AC11" i="3"/>
  <c r="T11" i="3"/>
  <c r="AC10" i="3"/>
  <c r="T10" i="3"/>
  <c r="AC9" i="3"/>
  <c r="T9" i="3"/>
  <c r="AC8" i="3"/>
  <c r="T8" i="3"/>
  <c r="AC7" i="3"/>
  <c r="T7" i="3"/>
  <c r="AC6" i="3"/>
  <c r="T6" i="3"/>
  <c r="AC5" i="3"/>
  <c r="T5" i="3"/>
  <c r="AC4" i="3"/>
  <c r="T4" i="3"/>
  <c r="AC3" i="3"/>
  <c r="T3" i="3"/>
  <c r="AC2" i="3"/>
  <c r="T2" i="3"/>
  <c r="K30" i="2" l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R2" i="1"/>
  <c r="R22" i="1"/>
  <c r="R13" i="1"/>
  <c r="R15" i="1"/>
  <c r="R26" i="1"/>
  <c r="R3" i="1"/>
  <c r="R16" i="1"/>
  <c r="R20" i="1"/>
  <c r="R18" i="1"/>
  <c r="R14" i="1"/>
  <c r="R6" i="1"/>
  <c r="R8" i="1"/>
  <c r="R9" i="1"/>
  <c r="R4" i="1"/>
  <c r="R23" i="1"/>
  <c r="R12" i="1"/>
  <c r="R5" i="1"/>
  <c r="R24" i="1"/>
  <c r="R29" i="1"/>
  <c r="R27" i="1"/>
  <c r="R21" i="1"/>
  <c r="R10" i="1"/>
  <c r="R17" i="1"/>
  <c r="R7" i="1"/>
  <c r="R19" i="1"/>
  <c r="R11" i="1"/>
  <c r="R25" i="1"/>
  <c r="R28" i="1"/>
</calcChain>
</file>

<file path=xl/sharedStrings.xml><?xml version="1.0" encoding="utf-8"?>
<sst xmlns="http://schemas.openxmlformats.org/spreadsheetml/2006/main" count="223" uniqueCount="146">
  <si>
    <t>Feeder</t>
  </si>
  <si>
    <t>n_buses</t>
  </si>
  <si>
    <t>n_lines</t>
  </si>
  <si>
    <t>n_loads</t>
  </si>
  <si>
    <t>loadtobusratio</t>
  </si>
  <si>
    <t>n_lineCodes</t>
  </si>
  <si>
    <t>transformer_id</t>
  </si>
  <si>
    <t>ratio</t>
  </si>
  <si>
    <t>high_volt</t>
  </si>
  <si>
    <t>low_volt</t>
  </si>
  <si>
    <t>S_kVA_tr</t>
  </si>
  <si>
    <t>r_percent</t>
  </si>
  <si>
    <t>X_percent</t>
  </si>
  <si>
    <t>feeder_length</t>
  </si>
  <si>
    <t>feeder_resistance</t>
  </si>
  <si>
    <t>feeder_reactance</t>
  </si>
  <si>
    <t>feeder_XoverR</t>
  </si>
  <si>
    <t>feeder_active_nominal_consumption</t>
  </si>
  <si>
    <t>feeder_reactive_nominal_consumption</t>
  </si>
  <si>
    <t>feeder_pf</t>
  </si>
  <si>
    <t>nb_nodes</t>
  </si>
  <si>
    <t>nb_edges</t>
  </si>
  <si>
    <t>graph_diameter</t>
  </si>
  <si>
    <t>dmax</t>
  </si>
  <si>
    <t>davg</t>
  </si>
  <si>
    <t>10/0.4</t>
  </si>
  <si>
    <t>degree 1</t>
  </si>
  <si>
    <t>degree 2</t>
  </si>
  <si>
    <t>degree 3</t>
  </si>
  <si>
    <t>degree 4</t>
  </si>
  <si>
    <t>degree 5</t>
  </si>
  <si>
    <t>degree 6</t>
  </si>
  <si>
    <t>R/X</t>
  </si>
  <si>
    <t>ID</t>
  </si>
  <si>
    <t>fdr</t>
  </si>
  <si>
    <t>degree_1</t>
  </si>
  <si>
    <t>degree_2</t>
  </si>
  <si>
    <t>degree_3</t>
  </si>
  <si>
    <t>degree_4</t>
  </si>
  <si>
    <t>degree_5</t>
  </si>
  <si>
    <t>degree_6</t>
  </si>
  <si>
    <t>R over X</t>
  </si>
  <si>
    <t>number of load</t>
  </si>
  <si>
    <t>No_single_phase_loads</t>
  </si>
  <si>
    <t>No_three_phase_loads</t>
  </si>
  <si>
    <t>ratio of single phase</t>
  </si>
  <si>
    <t>Impedance</t>
  </si>
  <si>
    <t>average path impedance</t>
  </si>
  <si>
    <t>Area</t>
  </si>
  <si>
    <t>GraphDia/number of nodes</t>
  </si>
  <si>
    <t>Length/Consumer</t>
  </si>
  <si>
    <t>Yearly_consumption_per_customer_kWh</t>
  </si>
  <si>
    <t>Yearly_reactive_consumption_per_customer_kVAh</t>
  </si>
  <si>
    <t>Area per consumer</t>
  </si>
  <si>
    <t>Feature id</t>
  </si>
  <si>
    <t>case id</t>
  </si>
  <si>
    <t>ntw</t>
  </si>
  <si>
    <t>diameter of graph</t>
  </si>
  <si>
    <t>eigenmax A</t>
  </si>
  <si>
    <t>eigenmax L</t>
  </si>
  <si>
    <t>Degree 1</t>
  </si>
  <si>
    <t>Degree 2</t>
  </si>
  <si>
    <t>Degree 3</t>
  </si>
  <si>
    <t>Degree 4</t>
  </si>
  <si>
    <t>Degree 5</t>
  </si>
  <si>
    <t>Degree 6</t>
  </si>
  <si>
    <t>Number of Loads</t>
  </si>
  <si>
    <t>Mean path length</t>
  </si>
  <si>
    <t>Mean length per consumer</t>
  </si>
  <si>
    <t>Area m2</t>
  </si>
  <si>
    <t>MeanDegree</t>
  </si>
  <si>
    <t>RF1</t>
  </si>
  <si>
    <t>RF2</t>
  </si>
  <si>
    <t>RF4</t>
  </si>
  <si>
    <t>RF3</t>
  </si>
  <si>
    <t>feeders_in_subnet</t>
  </si>
  <si>
    <t>nr feeders</t>
  </si>
  <si>
    <t>nr of radial options</t>
  </si>
  <si>
    <t>number of cycles in the graph</t>
  </si>
  <si>
    <t>Nr of original breakers (excluding switches in dead ends)</t>
  </si>
  <si>
    <t>Nr of original breakers (including switches in dead ends)</t>
  </si>
  <si>
    <t>nr of radial options when including additional 'connection point switches'</t>
  </si>
  <si>
    <t>Nr of additional 'connection point switches'  (including switches in dead ends)</t>
  </si>
  <si>
    <t>Nr of additional 'connection point switches' (excluding switches in dead ends)</t>
  </si>
  <si>
    <t>[2, 115]</t>
  </si>
  <si>
    <t>[3, 80]</t>
  </si>
  <si>
    <t>[4, 83]</t>
  </si>
  <si>
    <t>[6, 113]</t>
  </si>
  <si>
    <t>[18, 22]</t>
  </si>
  <si>
    <t>[23, 49]</t>
  </si>
  <si>
    <t>[33, 100]</t>
  </si>
  <si>
    <t>[41, 168]</t>
  </si>
  <si>
    <t>[46, 167]</t>
  </si>
  <si>
    <t>[51, 74]</t>
  </si>
  <si>
    <t>[58, 73]</t>
  </si>
  <si>
    <t>[67, 86]</t>
  </si>
  <si>
    <t>[71, 87]</t>
  </si>
  <si>
    <t>[75, 89]</t>
  </si>
  <si>
    <t>[78, 130]</t>
  </si>
  <si>
    <t>[99, 114]</t>
  </si>
  <si>
    <t>[118, 224]</t>
  </si>
  <si>
    <t>[141, 217]</t>
  </si>
  <si>
    <t>[142, 219]</t>
  </si>
  <si>
    <t>[149, 151]</t>
  </si>
  <si>
    <t>[150, 152]</t>
  </si>
  <si>
    <t>[177, 186]</t>
  </si>
  <si>
    <t>[178, 185]</t>
  </si>
  <si>
    <t>[192, 243]</t>
  </si>
  <si>
    <t>[195, 201]</t>
  </si>
  <si>
    <t>[198, 204]</t>
  </si>
  <si>
    <t>[211, 250]</t>
  </si>
  <si>
    <t>[0, 96]</t>
  </si>
  <si>
    <t>[35, 39]</t>
  </si>
  <si>
    <t>[57, 91]</t>
  </si>
  <si>
    <t>[60, 68]</t>
  </si>
  <si>
    <t>[63, 85]</t>
  </si>
  <si>
    <t>[120, 121]</t>
  </si>
  <si>
    <t>[27, 222]</t>
  </si>
  <si>
    <t>[30, 165]</t>
  </si>
  <si>
    <t>[43, 88]</t>
  </si>
  <si>
    <t>[52, 140]</t>
  </si>
  <si>
    <t>[55, 69]</t>
  </si>
  <si>
    <t>[128, 134]</t>
  </si>
  <si>
    <t>[163, 164]</t>
  </si>
  <si>
    <t>[179, 182]</t>
  </si>
  <si>
    <t>[180, 181]</t>
  </si>
  <si>
    <t>[187, 188]</t>
  </si>
  <si>
    <t>[194, 206]</t>
  </si>
  <si>
    <t>[196, 203]</t>
  </si>
  <si>
    <t>[197, 202]</t>
  </si>
  <si>
    <t>[199, 205]</t>
  </si>
  <si>
    <t>[54, 62]</t>
  </si>
  <si>
    <t>[117, 225, 235]</t>
  </si>
  <si>
    <t>[72, 153, 156]</t>
  </si>
  <si>
    <t>[124, 161, 162]</t>
  </si>
  <si>
    <t>[53, 133, 136]</t>
  </si>
  <si>
    <t>[1, 98, 107]</t>
  </si>
  <si>
    <t>[34, 37, 207]</t>
  </si>
  <si>
    <t>[38, 95, 208]</t>
  </si>
  <si>
    <t>[79, 125, 126]</t>
  </si>
  <si>
    <t>[97, 101]</t>
  </si>
  <si>
    <t>[218, 220, 239]</t>
  </si>
  <si>
    <t>[36, 103, 104]</t>
  </si>
  <si>
    <t>[82, 84, 131]</t>
  </si>
  <si>
    <t>[123, 234, 236, 240]</t>
  </si>
  <si>
    <t>[26, 29, 173, 212, 249]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</si>
</sst>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5" borderId="2" xfId="0" applyFont="1" applyFill="1" applyBorder="1"/>
    <xf numFmtId="0" fontId="6" fillId="7" borderId="1" xfId="0" applyFont="1" applyFill="1" applyBorder="1"/>
    <xf numFmtId="0" fontId="6" fillId="7" borderId="3" xfId="0" applyFont="1" applyFill="1" applyBorder="1"/>
    <xf numFmtId="0" fontId="6" fillId="7" borderId="0" xfId="0" applyFont="1" applyFill="1"/>
    <xf numFmtId="0" fontId="6" fillId="8" borderId="3" xfId="0" applyFont="1" applyFill="1" applyBorder="1"/>
    <xf numFmtId="0" fontId="0" fillId="0" borderId="3" xfId="0" applyBorder="1"/>
    <xf numFmtId="0" fontId="0" fillId="9" borderId="3" xfId="0" applyFill="1" applyBorder="1"/>
    <xf numFmtId="0" fontId="2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4" xfId="0" applyFont="1" applyBorder="1"/>
    <xf numFmtId="0" fontId="2" fillId="0" borderId="1" xfId="0" applyFont="1" applyBorder="1"/>
    <xf numFmtId="0" fontId="5" fillId="10" borderId="1" xfId="0" applyFont="1" applyFill="1" applyBorder="1"/>
    <xf numFmtId="0" fontId="8" fillId="10" borderId="1" xfId="0" applyFont="1" applyFill="1" applyBorder="1" applyAlignment="1">
      <alignment horizontal="center" vertical="top"/>
    </xf>
    <xf numFmtId="0" fontId="5" fillId="10" borderId="2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2" fontId="0" fillId="11" borderId="6" xfId="0" applyNumberFormat="1" applyFill="1" applyBorder="1" applyAlignment="1">
      <alignment horizontal="center"/>
    </xf>
    <xf numFmtId="0" fontId="4" fillId="2" borderId="1" xfId="0" applyFont="1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0" fillId="6" borderId="0" xfId="0" applyFill="1"/>
    <xf numFmtId="0" fontId="2" fillId="0" borderId="7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6" borderId="1" xfId="0" applyFill="1" applyBorder="1"/>
    <xf numFmtId="0" fontId="2" fillId="13" borderId="1" xfId="0" applyFont="1" applyFill="1" applyBorder="1" applyAlignment="1">
      <alignment horizontal="center" vertical="top"/>
    </xf>
    <xf numFmtId="0" fontId="0" fillId="13" borderId="1" xfId="0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5.9380458639197407E-2"/>
          <c:y val="0.16500671380932783"/>
          <c:w val="0.93268886313424471"/>
          <c:h val="0.78192599330179025"/>
        </c:manualLayout>
      </c:layout>
      <c:lineChart>
        <c:grouping val="standard"/>
        <c:varyColors val="0"/>
        <c:ser>
          <c:idx val="0"/>
          <c:order val="0"/>
          <c:tx>
            <c:strRef>
              <c:f>[2]Sheet_USED!$F$1</c:f>
              <c:strCache>
                <c:ptCount val="1"/>
                <c:pt idx="0">
                  <c:v>degree_1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[2]Sheet_USED!$F$2:$F$161</c:f>
              <c:numCache>
                <c:formatCode>General</c:formatCode>
                <c:ptCount val="160"/>
                <c:pt idx="0">
                  <c:v>0.1111111111111111</c:v>
                </c:pt>
                <c:pt idx="1">
                  <c:v>0.13043478260869565</c:v>
                </c:pt>
                <c:pt idx="2">
                  <c:v>4.5454545454545456E-2</c:v>
                </c:pt>
                <c:pt idx="3">
                  <c:v>3.8461538461538464E-2</c:v>
                </c:pt>
                <c:pt idx="4">
                  <c:v>0.2857142857142857</c:v>
                </c:pt>
                <c:pt idx="5">
                  <c:v>0.11764705882352941</c:v>
                </c:pt>
                <c:pt idx="6">
                  <c:v>7.407407407407407E-2</c:v>
                </c:pt>
                <c:pt idx="7">
                  <c:v>4.0540540540540543E-2</c:v>
                </c:pt>
                <c:pt idx="8">
                  <c:v>6.6666666666666666E-2</c:v>
                </c:pt>
                <c:pt idx="9">
                  <c:v>7.6923076923076927E-2</c:v>
                </c:pt>
                <c:pt idx="10">
                  <c:v>8.9285714285714288E-2</c:v>
                </c:pt>
                <c:pt idx="11">
                  <c:v>8.3333333333333329E-2</c:v>
                </c:pt>
                <c:pt idx="12">
                  <c:v>3.4482758620689655E-2</c:v>
                </c:pt>
                <c:pt idx="13">
                  <c:v>2.8571428571428571E-2</c:v>
                </c:pt>
                <c:pt idx="14">
                  <c:v>4.8192771084337352E-2</c:v>
                </c:pt>
                <c:pt idx="15">
                  <c:v>3.125E-2</c:v>
                </c:pt>
                <c:pt idx="16">
                  <c:v>0.05</c:v>
                </c:pt>
                <c:pt idx="17">
                  <c:v>4.7619047619047616E-2</c:v>
                </c:pt>
                <c:pt idx="18">
                  <c:v>0.125</c:v>
                </c:pt>
                <c:pt idx="19">
                  <c:v>0.10526315789473684</c:v>
                </c:pt>
                <c:pt idx="20">
                  <c:v>6.4516129032258063E-2</c:v>
                </c:pt>
                <c:pt idx="21">
                  <c:v>6.6666666666666666E-2</c:v>
                </c:pt>
                <c:pt idx="22">
                  <c:v>0.2857142857142857</c:v>
                </c:pt>
                <c:pt idx="23">
                  <c:v>0.11764705882352941</c:v>
                </c:pt>
                <c:pt idx="24">
                  <c:v>8.5106382978723402E-2</c:v>
                </c:pt>
                <c:pt idx="25">
                  <c:v>0.33333333333333331</c:v>
                </c:pt>
                <c:pt idx="26">
                  <c:v>5.8823529411764705E-2</c:v>
                </c:pt>
                <c:pt idx="27">
                  <c:v>0.11764705882352941</c:v>
                </c:pt>
                <c:pt idx="28">
                  <c:v>7.4999999999999997E-2</c:v>
                </c:pt>
                <c:pt idx="29">
                  <c:v>4.7619047619047616E-2</c:v>
                </c:pt>
                <c:pt idx="30">
                  <c:v>3.0303030303030304E-2</c:v>
                </c:pt>
                <c:pt idx="31">
                  <c:v>5.2631578947368418E-2</c:v>
                </c:pt>
                <c:pt idx="32">
                  <c:v>0.17241379310344829</c:v>
                </c:pt>
                <c:pt idx="33">
                  <c:v>0.14634146341463414</c:v>
                </c:pt>
                <c:pt idx="34">
                  <c:v>6.3492063492063489E-2</c:v>
                </c:pt>
                <c:pt idx="35">
                  <c:v>9.6491228070175433E-2</c:v>
                </c:pt>
                <c:pt idx="36">
                  <c:v>0.17910447761194029</c:v>
                </c:pt>
                <c:pt idx="37">
                  <c:v>0.10416666666666667</c:v>
                </c:pt>
                <c:pt idx="38">
                  <c:v>0.1111111111111111</c:v>
                </c:pt>
                <c:pt idx="39">
                  <c:v>7.407407407407407E-2</c:v>
                </c:pt>
                <c:pt idx="40">
                  <c:v>0.16666666666666666</c:v>
                </c:pt>
                <c:pt idx="41">
                  <c:v>0.13846153846153847</c:v>
                </c:pt>
                <c:pt idx="42">
                  <c:v>0.10256410256410256</c:v>
                </c:pt>
                <c:pt idx="43">
                  <c:v>9.5238095238095233E-2</c:v>
                </c:pt>
                <c:pt idx="44">
                  <c:v>0.18181818181818182</c:v>
                </c:pt>
                <c:pt idx="45">
                  <c:v>0.25</c:v>
                </c:pt>
                <c:pt idx="46">
                  <c:v>4.1237113402061855E-2</c:v>
                </c:pt>
                <c:pt idx="47">
                  <c:v>6.8965517241379309E-2</c:v>
                </c:pt>
                <c:pt idx="48">
                  <c:v>6.3829787234042548E-2</c:v>
                </c:pt>
                <c:pt idx="49">
                  <c:v>0.34210526315789475</c:v>
                </c:pt>
                <c:pt idx="50">
                  <c:v>0.18181818181818182</c:v>
                </c:pt>
                <c:pt idx="51">
                  <c:v>0.25</c:v>
                </c:pt>
                <c:pt idx="52">
                  <c:v>0.25</c:v>
                </c:pt>
                <c:pt idx="53">
                  <c:v>0.15625</c:v>
                </c:pt>
                <c:pt idx="54">
                  <c:v>0.15625</c:v>
                </c:pt>
                <c:pt idx="55">
                  <c:v>0.11377245508982035</c:v>
                </c:pt>
                <c:pt idx="56">
                  <c:v>0.17460317460317459</c:v>
                </c:pt>
                <c:pt idx="57">
                  <c:v>5.7692307692307696E-2</c:v>
                </c:pt>
                <c:pt idx="58">
                  <c:v>8.1632653061224483E-2</c:v>
                </c:pt>
                <c:pt idx="59">
                  <c:v>0.125</c:v>
                </c:pt>
                <c:pt idx="60">
                  <c:v>3.7037037037037035E-2</c:v>
                </c:pt>
                <c:pt idx="61">
                  <c:v>0.12087912087912088</c:v>
                </c:pt>
                <c:pt idx="62">
                  <c:v>0.11764705882352941</c:v>
                </c:pt>
                <c:pt idx="63">
                  <c:v>7.1428571428571425E-2</c:v>
                </c:pt>
                <c:pt idx="64">
                  <c:v>0.15789473684210525</c:v>
                </c:pt>
                <c:pt idx="65">
                  <c:v>0.13043478260869565</c:v>
                </c:pt>
                <c:pt idx="66">
                  <c:v>0.21428571428571427</c:v>
                </c:pt>
                <c:pt idx="67">
                  <c:v>0.11538461538461539</c:v>
                </c:pt>
                <c:pt idx="68">
                  <c:v>4.1095890410958902E-2</c:v>
                </c:pt>
                <c:pt idx="69">
                  <c:v>9.4339622641509441E-2</c:v>
                </c:pt>
                <c:pt idx="70">
                  <c:v>3.9215686274509803E-2</c:v>
                </c:pt>
                <c:pt idx="71">
                  <c:v>3.5714285714285712E-2</c:v>
                </c:pt>
                <c:pt idx="72">
                  <c:v>8.8235294117647065E-2</c:v>
                </c:pt>
                <c:pt idx="73">
                  <c:v>0.16666666666666666</c:v>
                </c:pt>
                <c:pt idx="74">
                  <c:v>3.8095238095238099E-2</c:v>
                </c:pt>
                <c:pt idx="75">
                  <c:v>0.16666666666666666</c:v>
                </c:pt>
                <c:pt idx="76">
                  <c:v>0.12692307692307692</c:v>
                </c:pt>
                <c:pt idx="77">
                  <c:v>0.15789473684210525</c:v>
                </c:pt>
                <c:pt idx="78">
                  <c:v>0.14705882352941177</c:v>
                </c:pt>
                <c:pt idx="79">
                  <c:v>0.12</c:v>
                </c:pt>
                <c:pt idx="80">
                  <c:v>7.8431372549019607E-2</c:v>
                </c:pt>
                <c:pt idx="81">
                  <c:v>0.13333333333333333</c:v>
                </c:pt>
                <c:pt idx="82">
                  <c:v>0.1895734597156398</c:v>
                </c:pt>
                <c:pt idx="83">
                  <c:v>0.13513513513513514</c:v>
                </c:pt>
                <c:pt idx="84">
                  <c:v>8.2352941176470587E-2</c:v>
                </c:pt>
                <c:pt idx="85">
                  <c:v>0.125</c:v>
                </c:pt>
                <c:pt idx="86">
                  <c:v>0.24271844660194175</c:v>
                </c:pt>
                <c:pt idx="87">
                  <c:v>0.1111111111111111</c:v>
                </c:pt>
                <c:pt idx="88">
                  <c:v>8.1632653061224483E-2</c:v>
                </c:pt>
                <c:pt idx="89">
                  <c:v>0.12244897959183673</c:v>
                </c:pt>
                <c:pt idx="90">
                  <c:v>0.1</c:v>
                </c:pt>
                <c:pt idx="91">
                  <c:v>8.4507042253521125E-2</c:v>
                </c:pt>
                <c:pt idx="92">
                  <c:v>7.1428571428571425E-2</c:v>
                </c:pt>
                <c:pt idx="93">
                  <c:v>0.15</c:v>
                </c:pt>
                <c:pt idx="94">
                  <c:v>0.13861386138613863</c:v>
                </c:pt>
                <c:pt idx="95">
                  <c:v>0.11290322580645161</c:v>
                </c:pt>
                <c:pt idx="96">
                  <c:v>9.4339622641509441E-2</c:v>
                </c:pt>
                <c:pt idx="97">
                  <c:v>6.3063063063063057E-2</c:v>
                </c:pt>
                <c:pt idx="98">
                  <c:v>0.15555555555555556</c:v>
                </c:pt>
                <c:pt idx="99">
                  <c:v>0.15789473684210525</c:v>
                </c:pt>
                <c:pt idx="100">
                  <c:v>9.6774193548387094E-2</c:v>
                </c:pt>
                <c:pt idx="101">
                  <c:v>7.1428571428571425E-2</c:v>
                </c:pt>
                <c:pt idx="102">
                  <c:v>0.17117117117117117</c:v>
                </c:pt>
                <c:pt idx="103">
                  <c:v>6.4516129032258063E-2</c:v>
                </c:pt>
                <c:pt idx="104">
                  <c:v>0.34482758620689657</c:v>
                </c:pt>
                <c:pt idx="105">
                  <c:v>0.15384615384615385</c:v>
                </c:pt>
                <c:pt idx="106">
                  <c:v>0.12820512820512819</c:v>
                </c:pt>
                <c:pt idx="107">
                  <c:v>0.10526315789473684</c:v>
                </c:pt>
                <c:pt idx="108">
                  <c:v>6.6037735849056603E-2</c:v>
                </c:pt>
                <c:pt idx="109">
                  <c:v>0.10822510822510822</c:v>
                </c:pt>
                <c:pt idx="110">
                  <c:v>0.11009174311926606</c:v>
                </c:pt>
                <c:pt idx="111">
                  <c:v>7.6923076923076927E-2</c:v>
                </c:pt>
                <c:pt idx="112">
                  <c:v>0.16666666666666666</c:v>
                </c:pt>
                <c:pt idx="113">
                  <c:v>0.22222222222222221</c:v>
                </c:pt>
                <c:pt idx="114">
                  <c:v>9.8360655737704916E-2</c:v>
                </c:pt>
                <c:pt idx="115">
                  <c:v>7.4999999999999997E-2</c:v>
                </c:pt>
                <c:pt idx="116">
                  <c:v>8.247422680412371E-2</c:v>
                </c:pt>
                <c:pt idx="117">
                  <c:v>0.13333333333333333</c:v>
                </c:pt>
                <c:pt idx="118">
                  <c:v>9.6774193548387094E-2</c:v>
                </c:pt>
                <c:pt idx="119">
                  <c:v>9.0909090909090912E-2</c:v>
                </c:pt>
                <c:pt idx="120">
                  <c:v>7.6086956521739135E-2</c:v>
                </c:pt>
                <c:pt idx="121">
                  <c:v>7.0588235294117646E-2</c:v>
                </c:pt>
                <c:pt idx="122">
                  <c:v>0.15384615384615385</c:v>
                </c:pt>
                <c:pt idx="123">
                  <c:v>7.1428571428571425E-2</c:v>
                </c:pt>
                <c:pt idx="124">
                  <c:v>0.1</c:v>
                </c:pt>
                <c:pt idx="125">
                  <c:v>0.20967741935483872</c:v>
                </c:pt>
                <c:pt idx="126">
                  <c:v>0.13313609467455623</c:v>
                </c:pt>
                <c:pt idx="127">
                  <c:v>8.3333333333333329E-2</c:v>
                </c:pt>
                <c:pt idx="128">
                  <c:v>0.10714285714285714</c:v>
                </c:pt>
                <c:pt idx="129">
                  <c:v>0.20512820512820512</c:v>
                </c:pt>
                <c:pt idx="130">
                  <c:v>7.3170731707317069E-2</c:v>
                </c:pt>
                <c:pt idx="131">
                  <c:v>0.11764705882352941</c:v>
                </c:pt>
                <c:pt idx="132">
                  <c:v>0.12</c:v>
                </c:pt>
                <c:pt idx="133">
                  <c:v>0.17073170731707318</c:v>
                </c:pt>
                <c:pt idx="134">
                  <c:v>0.23529411764705882</c:v>
                </c:pt>
                <c:pt idx="135">
                  <c:v>9.5238095238095233E-2</c:v>
                </c:pt>
                <c:pt idx="136">
                  <c:v>5.8823529411764705E-2</c:v>
                </c:pt>
                <c:pt idx="137">
                  <c:v>0.13157894736842105</c:v>
                </c:pt>
                <c:pt idx="138">
                  <c:v>4.7619047619047616E-2</c:v>
                </c:pt>
                <c:pt idx="139">
                  <c:v>0.12048192771084337</c:v>
                </c:pt>
                <c:pt idx="140">
                  <c:v>8.4337349397590355E-2</c:v>
                </c:pt>
                <c:pt idx="141">
                  <c:v>0.14583333333333334</c:v>
                </c:pt>
                <c:pt idx="142">
                  <c:v>5.5555555555555552E-2</c:v>
                </c:pt>
                <c:pt idx="143">
                  <c:v>0.08</c:v>
                </c:pt>
                <c:pt idx="144">
                  <c:v>8.771929824561403E-2</c:v>
                </c:pt>
                <c:pt idx="145">
                  <c:v>0.15384615384615385</c:v>
                </c:pt>
                <c:pt idx="146">
                  <c:v>4.7619047619047616E-2</c:v>
                </c:pt>
                <c:pt idx="147">
                  <c:v>4.4444444444444446E-2</c:v>
                </c:pt>
                <c:pt idx="148">
                  <c:v>0.16666666666666666</c:v>
                </c:pt>
                <c:pt idx="149">
                  <c:v>0.15116279069767441</c:v>
                </c:pt>
                <c:pt idx="150">
                  <c:v>0.16129032258064516</c:v>
                </c:pt>
                <c:pt idx="151">
                  <c:v>3.6363636363636362E-2</c:v>
                </c:pt>
                <c:pt idx="152">
                  <c:v>0.13333333333333333</c:v>
                </c:pt>
                <c:pt idx="153">
                  <c:v>0.16425120772946861</c:v>
                </c:pt>
                <c:pt idx="154">
                  <c:v>3.7974683544303799E-2</c:v>
                </c:pt>
                <c:pt idx="155">
                  <c:v>4.6728971962616821E-2</c:v>
                </c:pt>
                <c:pt idx="156">
                  <c:v>8.5714285714285715E-2</c:v>
                </c:pt>
                <c:pt idx="157">
                  <c:v>0.11467889908256881</c:v>
                </c:pt>
                <c:pt idx="158">
                  <c:v>4.5454545454545456E-2</c:v>
                </c:pt>
                <c:pt idx="159">
                  <c:v>0.16806722689075632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0-4562-971E-144519E74272}"/>
            </c:ext>
          </c:extLst>
        </c:ser>
        <c:ser>
          <c:idx val="1"/>
          <c:order val="1"/>
          <c:tx>
            <c:strRef>
              <c:f>[2]Sheet_USED!$G$1</c:f>
              <c:strCache>
                <c:ptCount val="1"/>
                <c:pt idx="0">
                  <c:v>degree_2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[2]Sheet_USED!$G$2:$G$161</c:f>
              <c:numCache>
                <c:formatCode>General</c:formatCode>
                <c:ptCount val="160"/>
                <c:pt idx="0">
                  <c:v>0.88888888888888884</c:v>
                </c:pt>
                <c:pt idx="1">
                  <c:v>0.82608695652173914</c:v>
                </c:pt>
                <c:pt idx="2">
                  <c:v>0.95454545454545459</c:v>
                </c:pt>
                <c:pt idx="3">
                  <c:v>0.96153846153846156</c:v>
                </c:pt>
                <c:pt idx="4">
                  <c:v>0.7142857142857143</c:v>
                </c:pt>
                <c:pt idx="5">
                  <c:v>0.88235294117647056</c:v>
                </c:pt>
                <c:pt idx="6">
                  <c:v>0.92592592592592593</c:v>
                </c:pt>
                <c:pt idx="7">
                  <c:v>0.94594594594594594</c:v>
                </c:pt>
                <c:pt idx="8">
                  <c:v>0.93333333333333335</c:v>
                </c:pt>
                <c:pt idx="9">
                  <c:v>0.90384615384615385</c:v>
                </c:pt>
                <c:pt idx="10">
                  <c:v>0.8571428571428571</c:v>
                </c:pt>
                <c:pt idx="11">
                  <c:v>0.91666666666666663</c:v>
                </c:pt>
                <c:pt idx="12">
                  <c:v>0.96551724137931039</c:v>
                </c:pt>
                <c:pt idx="13">
                  <c:v>0.97142857142857142</c:v>
                </c:pt>
                <c:pt idx="14">
                  <c:v>0.92771084337349397</c:v>
                </c:pt>
                <c:pt idx="15">
                  <c:v>0.96875</c:v>
                </c:pt>
                <c:pt idx="16">
                  <c:v>0.95</c:v>
                </c:pt>
                <c:pt idx="17">
                  <c:v>0.95238095238095233</c:v>
                </c:pt>
                <c:pt idx="18">
                  <c:v>0.875</c:v>
                </c:pt>
                <c:pt idx="19">
                  <c:v>0.89473684210526316</c:v>
                </c:pt>
                <c:pt idx="20">
                  <c:v>0.93548387096774188</c:v>
                </c:pt>
                <c:pt idx="21">
                  <c:v>0.93333333333333335</c:v>
                </c:pt>
                <c:pt idx="22">
                  <c:v>0.7142857142857143</c:v>
                </c:pt>
                <c:pt idx="23">
                  <c:v>0.88235294117647056</c:v>
                </c:pt>
                <c:pt idx="24">
                  <c:v>0.87234042553191493</c:v>
                </c:pt>
                <c:pt idx="25">
                  <c:v>0.66666666666666663</c:v>
                </c:pt>
                <c:pt idx="26">
                  <c:v>0.94117647058823528</c:v>
                </c:pt>
                <c:pt idx="27">
                  <c:v>0.88235294117647056</c:v>
                </c:pt>
                <c:pt idx="28">
                  <c:v>0.9</c:v>
                </c:pt>
                <c:pt idx="29">
                  <c:v>0.93650793650793651</c:v>
                </c:pt>
                <c:pt idx="30">
                  <c:v>0.96969696969696972</c:v>
                </c:pt>
                <c:pt idx="31">
                  <c:v>0.91578947368421049</c:v>
                </c:pt>
                <c:pt idx="32">
                  <c:v>0.72413793103448276</c:v>
                </c:pt>
                <c:pt idx="33">
                  <c:v>0.78048780487804881</c:v>
                </c:pt>
                <c:pt idx="34">
                  <c:v>0.89682539682539686</c:v>
                </c:pt>
                <c:pt idx="35">
                  <c:v>0.84210526315789469</c:v>
                </c:pt>
                <c:pt idx="36">
                  <c:v>0.73134328358208955</c:v>
                </c:pt>
                <c:pt idx="37">
                  <c:v>0.83333333333333337</c:v>
                </c:pt>
                <c:pt idx="38">
                  <c:v>0.88888888888888884</c:v>
                </c:pt>
                <c:pt idx="39">
                  <c:v>0.92592592592592593</c:v>
                </c:pt>
                <c:pt idx="40">
                  <c:v>0.72222222222222221</c:v>
                </c:pt>
                <c:pt idx="41">
                  <c:v>0.8</c:v>
                </c:pt>
                <c:pt idx="42">
                  <c:v>0.84615384615384615</c:v>
                </c:pt>
                <c:pt idx="43">
                  <c:v>0.90476190476190477</c:v>
                </c:pt>
                <c:pt idx="44">
                  <c:v>0.81818181818181823</c:v>
                </c:pt>
                <c:pt idx="45">
                  <c:v>0.75</c:v>
                </c:pt>
                <c:pt idx="46">
                  <c:v>0.93814432989690721</c:v>
                </c:pt>
                <c:pt idx="47">
                  <c:v>0.93103448275862066</c:v>
                </c:pt>
                <c:pt idx="48">
                  <c:v>0.9042553191489362</c:v>
                </c:pt>
                <c:pt idx="49">
                  <c:v>0.47368421052631576</c:v>
                </c:pt>
                <c:pt idx="50">
                  <c:v>0.72727272727272729</c:v>
                </c:pt>
                <c:pt idx="51">
                  <c:v>0.75</c:v>
                </c:pt>
                <c:pt idx="52">
                  <c:v>0.75</c:v>
                </c:pt>
                <c:pt idx="53">
                  <c:v>0.78125</c:v>
                </c:pt>
                <c:pt idx="54">
                  <c:v>0.75</c:v>
                </c:pt>
                <c:pt idx="55">
                  <c:v>0.79640718562874246</c:v>
                </c:pt>
                <c:pt idx="56">
                  <c:v>0.73015873015873012</c:v>
                </c:pt>
                <c:pt idx="57">
                  <c:v>0.92307692307692313</c:v>
                </c:pt>
                <c:pt idx="58">
                  <c:v>0.87755102040816324</c:v>
                </c:pt>
                <c:pt idx="59">
                  <c:v>0.875</c:v>
                </c:pt>
                <c:pt idx="60">
                  <c:v>0.96296296296296291</c:v>
                </c:pt>
                <c:pt idx="61">
                  <c:v>0.81318681318681318</c:v>
                </c:pt>
                <c:pt idx="62">
                  <c:v>0.88235294117647056</c:v>
                </c:pt>
                <c:pt idx="63">
                  <c:v>0.8928571428571429</c:v>
                </c:pt>
                <c:pt idx="64">
                  <c:v>0.78947368421052633</c:v>
                </c:pt>
                <c:pt idx="65">
                  <c:v>0.82608695652173914</c:v>
                </c:pt>
                <c:pt idx="66">
                  <c:v>0.7142857142857143</c:v>
                </c:pt>
                <c:pt idx="67">
                  <c:v>0.84615384615384615</c:v>
                </c:pt>
                <c:pt idx="68">
                  <c:v>0.9452054794520548</c:v>
                </c:pt>
                <c:pt idx="69">
                  <c:v>0.84905660377358494</c:v>
                </c:pt>
                <c:pt idx="70">
                  <c:v>0.96078431372549022</c:v>
                </c:pt>
                <c:pt idx="71">
                  <c:v>0.9464285714285714</c:v>
                </c:pt>
                <c:pt idx="72">
                  <c:v>0.88235294117647056</c:v>
                </c:pt>
                <c:pt idx="73">
                  <c:v>0.83333333333333337</c:v>
                </c:pt>
                <c:pt idx="74">
                  <c:v>0.94285714285714284</c:v>
                </c:pt>
                <c:pt idx="75">
                  <c:v>0.75</c:v>
                </c:pt>
                <c:pt idx="76">
                  <c:v>0.75769230769230766</c:v>
                </c:pt>
                <c:pt idx="77">
                  <c:v>0.78947368421052633</c:v>
                </c:pt>
                <c:pt idx="78">
                  <c:v>0.76470588235294112</c:v>
                </c:pt>
                <c:pt idx="79">
                  <c:v>0.8</c:v>
                </c:pt>
                <c:pt idx="80">
                  <c:v>0.88235294117647056</c:v>
                </c:pt>
                <c:pt idx="81">
                  <c:v>0.8666666666666667</c:v>
                </c:pt>
                <c:pt idx="82">
                  <c:v>0.70142180094786732</c:v>
                </c:pt>
                <c:pt idx="83">
                  <c:v>0.78378378378378377</c:v>
                </c:pt>
                <c:pt idx="84">
                  <c:v>0.85882352941176465</c:v>
                </c:pt>
                <c:pt idx="85">
                  <c:v>0.83333333333333337</c:v>
                </c:pt>
                <c:pt idx="86">
                  <c:v>0.58252427184466016</c:v>
                </c:pt>
                <c:pt idx="87">
                  <c:v>0.80555555555555558</c:v>
                </c:pt>
                <c:pt idx="88">
                  <c:v>0.87755102040816324</c:v>
                </c:pt>
                <c:pt idx="89">
                  <c:v>0.81632653061224492</c:v>
                </c:pt>
                <c:pt idx="90">
                  <c:v>0.85</c:v>
                </c:pt>
                <c:pt idx="91">
                  <c:v>0.85915492957746475</c:v>
                </c:pt>
                <c:pt idx="92">
                  <c:v>0.9285714285714286</c:v>
                </c:pt>
                <c:pt idx="93">
                  <c:v>0.8</c:v>
                </c:pt>
                <c:pt idx="94">
                  <c:v>0.79207920792079212</c:v>
                </c:pt>
                <c:pt idx="95">
                  <c:v>0.82258064516129037</c:v>
                </c:pt>
                <c:pt idx="96">
                  <c:v>0.84905660377358494</c:v>
                </c:pt>
                <c:pt idx="97">
                  <c:v>0.89189189189189189</c:v>
                </c:pt>
                <c:pt idx="98">
                  <c:v>0.73333333333333328</c:v>
                </c:pt>
                <c:pt idx="99">
                  <c:v>0.78947368421052633</c:v>
                </c:pt>
                <c:pt idx="100">
                  <c:v>0.87096774193548387</c:v>
                </c:pt>
                <c:pt idx="101">
                  <c:v>0.88095238095238093</c:v>
                </c:pt>
                <c:pt idx="102">
                  <c:v>0.72072072072072069</c:v>
                </c:pt>
                <c:pt idx="103">
                  <c:v>0.93548387096774188</c:v>
                </c:pt>
                <c:pt idx="104">
                  <c:v>0.48275862068965519</c:v>
                </c:pt>
                <c:pt idx="105">
                  <c:v>0.76923076923076927</c:v>
                </c:pt>
                <c:pt idx="106">
                  <c:v>0.79487179487179482</c:v>
                </c:pt>
                <c:pt idx="107">
                  <c:v>0.82894736842105265</c:v>
                </c:pt>
                <c:pt idx="108">
                  <c:v>0.90566037735849059</c:v>
                </c:pt>
                <c:pt idx="109">
                  <c:v>0.81818181818181823</c:v>
                </c:pt>
                <c:pt idx="110">
                  <c:v>0.82568807339449546</c:v>
                </c:pt>
                <c:pt idx="111">
                  <c:v>0.86324786324786329</c:v>
                </c:pt>
                <c:pt idx="112">
                  <c:v>0.72222222222222221</c:v>
                </c:pt>
                <c:pt idx="113">
                  <c:v>0.62962962962962965</c:v>
                </c:pt>
                <c:pt idx="114">
                  <c:v>0.83606557377049184</c:v>
                </c:pt>
                <c:pt idx="115">
                  <c:v>0.9</c:v>
                </c:pt>
                <c:pt idx="116">
                  <c:v>0.85567010309278346</c:v>
                </c:pt>
                <c:pt idx="117">
                  <c:v>0.77500000000000002</c:v>
                </c:pt>
                <c:pt idx="118">
                  <c:v>0.87096774193548387</c:v>
                </c:pt>
                <c:pt idx="119">
                  <c:v>0.86363636363636365</c:v>
                </c:pt>
                <c:pt idx="120">
                  <c:v>0.86956521739130432</c:v>
                </c:pt>
                <c:pt idx="121">
                  <c:v>0.89411764705882357</c:v>
                </c:pt>
                <c:pt idx="122">
                  <c:v>0.76923076923076927</c:v>
                </c:pt>
                <c:pt idx="123">
                  <c:v>0.87301587301587302</c:v>
                </c:pt>
                <c:pt idx="124">
                  <c:v>0.83333333333333337</c:v>
                </c:pt>
                <c:pt idx="125">
                  <c:v>0.67741935483870963</c:v>
                </c:pt>
                <c:pt idx="126">
                  <c:v>0.7899408284023669</c:v>
                </c:pt>
                <c:pt idx="127">
                  <c:v>0.875</c:v>
                </c:pt>
                <c:pt idx="128">
                  <c:v>0.8571428571428571</c:v>
                </c:pt>
                <c:pt idx="129">
                  <c:v>0.69230769230769229</c:v>
                </c:pt>
                <c:pt idx="130">
                  <c:v>0.90243902439024393</c:v>
                </c:pt>
                <c:pt idx="131">
                  <c:v>0.82352941176470584</c:v>
                </c:pt>
                <c:pt idx="132">
                  <c:v>0.84</c:v>
                </c:pt>
                <c:pt idx="133">
                  <c:v>0.70731707317073167</c:v>
                </c:pt>
                <c:pt idx="134">
                  <c:v>0.6470588235294118</c:v>
                </c:pt>
                <c:pt idx="135">
                  <c:v>0.8571428571428571</c:v>
                </c:pt>
                <c:pt idx="136">
                  <c:v>0.92156862745098034</c:v>
                </c:pt>
                <c:pt idx="137">
                  <c:v>0.77631578947368418</c:v>
                </c:pt>
                <c:pt idx="138">
                  <c:v>0.93650793650793651</c:v>
                </c:pt>
                <c:pt idx="139">
                  <c:v>0.7831325301204819</c:v>
                </c:pt>
                <c:pt idx="140">
                  <c:v>0.85542168674698793</c:v>
                </c:pt>
                <c:pt idx="141">
                  <c:v>0.75</c:v>
                </c:pt>
                <c:pt idx="142">
                  <c:v>0.91666666666666663</c:v>
                </c:pt>
                <c:pt idx="143">
                  <c:v>0.92</c:v>
                </c:pt>
                <c:pt idx="144">
                  <c:v>0.84795321637426901</c:v>
                </c:pt>
                <c:pt idx="145">
                  <c:v>0.76923076923076927</c:v>
                </c:pt>
                <c:pt idx="146">
                  <c:v>0.9285714285714286</c:v>
                </c:pt>
                <c:pt idx="147">
                  <c:v>0.9555555555555556</c:v>
                </c:pt>
                <c:pt idx="148">
                  <c:v>0.79166666666666663</c:v>
                </c:pt>
                <c:pt idx="149">
                  <c:v>0.7441860465116279</c:v>
                </c:pt>
                <c:pt idx="150">
                  <c:v>0.74193548387096775</c:v>
                </c:pt>
                <c:pt idx="151">
                  <c:v>0.96363636363636362</c:v>
                </c:pt>
                <c:pt idx="152">
                  <c:v>0.77333333333333332</c:v>
                </c:pt>
                <c:pt idx="153">
                  <c:v>0.70531400966183577</c:v>
                </c:pt>
                <c:pt idx="154">
                  <c:v>0.94936708860759489</c:v>
                </c:pt>
                <c:pt idx="155">
                  <c:v>0.92523364485981308</c:v>
                </c:pt>
                <c:pt idx="156">
                  <c:v>0.84761904761904761</c:v>
                </c:pt>
                <c:pt idx="157">
                  <c:v>0.79357798165137616</c:v>
                </c:pt>
                <c:pt idx="158">
                  <c:v>0.93939393939393945</c:v>
                </c:pt>
                <c:pt idx="159">
                  <c:v>0.68907563025210083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0-4562-971E-144519E74272}"/>
            </c:ext>
          </c:extLst>
        </c:ser>
        <c:ser>
          <c:idx val="2"/>
          <c:order val="2"/>
          <c:tx>
            <c:strRef>
              <c:f>[2]Sheet_USED!$H$1</c:f>
              <c:strCache>
                <c:ptCount val="1"/>
                <c:pt idx="0">
                  <c:v>degree_3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[2]Sheet_USED!$H$2:$H$161</c:f>
              <c:numCache>
                <c:formatCode>General</c:formatCode>
                <c:ptCount val="160"/>
                <c:pt idx="0">
                  <c:v>0</c:v>
                </c:pt>
                <c:pt idx="1">
                  <c:v>4.3478260869565216E-2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1.3513513513513514E-2</c:v>
                </c:pt>
                <c:pt idx="8">
                  <c:v>0</c:v>
                </c:pt>
                <c:pt idx="9">
                  <c:v>0</c:v>
                </c:pt>
                <c:pt idx="10">
                  <c:v>5.3571428571428568E-2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2.4096385542168676E-2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4.2553191489361701E-2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2.5000000000000001E-2</c:v>
                </c:pt>
                <c:pt idx="29">
                  <c:v>1.5873015873015872E-2</c:v>
                </c:pt>
                <c:pt idx="30">
                  <c:v>0</c:v>
                </c:pt>
                <c:pt idx="31">
                  <c:v>3.1578947368421054E-2</c:v>
                </c:pt>
                <c:pt idx="32">
                  <c:v>0.10344827586206896</c:v>
                </c:pt>
                <c:pt idx="33">
                  <c:v>4.878048780487805E-2</c:v>
                </c:pt>
                <c:pt idx="34">
                  <c:v>3.1746031746031744E-2</c:v>
                </c:pt>
                <c:pt idx="35">
                  <c:v>5.2631578947368418E-2</c:v>
                </c:pt>
                <c:pt idx="36">
                  <c:v>4.4776119402985072E-2</c:v>
                </c:pt>
                <c:pt idx="37">
                  <c:v>6.25E-2</c:v>
                </c:pt>
                <c:pt idx="38">
                  <c:v>0</c:v>
                </c:pt>
                <c:pt idx="39">
                  <c:v>0</c:v>
                </c:pt>
                <c:pt idx="40">
                  <c:v>8.3333333333333329E-2</c:v>
                </c:pt>
                <c:pt idx="41">
                  <c:v>1.5384615384615385E-2</c:v>
                </c:pt>
                <c:pt idx="42">
                  <c:v>5.128205128205128E-2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2.0618556701030927E-2</c:v>
                </c:pt>
                <c:pt idx="47">
                  <c:v>0</c:v>
                </c:pt>
                <c:pt idx="48">
                  <c:v>2.1276595744680851E-2</c:v>
                </c:pt>
                <c:pt idx="49">
                  <c:v>0.10526315789473684</c:v>
                </c:pt>
                <c:pt idx="50">
                  <c:v>9.0909090909090912E-2</c:v>
                </c:pt>
                <c:pt idx="51">
                  <c:v>0</c:v>
                </c:pt>
                <c:pt idx="52">
                  <c:v>0</c:v>
                </c:pt>
                <c:pt idx="53">
                  <c:v>3.125E-2</c:v>
                </c:pt>
                <c:pt idx="54">
                  <c:v>9.375E-2</c:v>
                </c:pt>
                <c:pt idx="55">
                  <c:v>7.7844311377245512E-2</c:v>
                </c:pt>
                <c:pt idx="56">
                  <c:v>4.7619047619047616E-2</c:v>
                </c:pt>
                <c:pt idx="57">
                  <c:v>1.9230769230769232E-2</c:v>
                </c:pt>
                <c:pt idx="58">
                  <c:v>4.0816326530612242E-2</c:v>
                </c:pt>
                <c:pt idx="59">
                  <c:v>0</c:v>
                </c:pt>
                <c:pt idx="60">
                  <c:v>0</c:v>
                </c:pt>
                <c:pt idx="61">
                  <c:v>4.3956043956043959E-2</c:v>
                </c:pt>
                <c:pt idx="62">
                  <c:v>0</c:v>
                </c:pt>
                <c:pt idx="63">
                  <c:v>3.5714285714285712E-2</c:v>
                </c:pt>
                <c:pt idx="64">
                  <c:v>5.2631578947368418E-2</c:v>
                </c:pt>
                <c:pt idx="65">
                  <c:v>4.3478260869565216E-2</c:v>
                </c:pt>
                <c:pt idx="66">
                  <c:v>7.1428571428571425E-2</c:v>
                </c:pt>
                <c:pt idx="67">
                  <c:v>3.8461538461538464E-2</c:v>
                </c:pt>
                <c:pt idx="68">
                  <c:v>1.3698630136986301E-2</c:v>
                </c:pt>
                <c:pt idx="69">
                  <c:v>5.6603773584905662E-2</c:v>
                </c:pt>
                <c:pt idx="70">
                  <c:v>0</c:v>
                </c:pt>
                <c:pt idx="71">
                  <c:v>1.7857142857142856E-2</c:v>
                </c:pt>
                <c:pt idx="72">
                  <c:v>2.9411764705882353E-2</c:v>
                </c:pt>
                <c:pt idx="73">
                  <c:v>0</c:v>
                </c:pt>
                <c:pt idx="74">
                  <c:v>1.9047619047619049E-2</c:v>
                </c:pt>
                <c:pt idx="75">
                  <c:v>8.3333333333333329E-2</c:v>
                </c:pt>
                <c:pt idx="76">
                  <c:v>0.11153846153846154</c:v>
                </c:pt>
                <c:pt idx="77">
                  <c:v>5.2631578947368418E-2</c:v>
                </c:pt>
                <c:pt idx="78">
                  <c:v>8.8235294117647065E-2</c:v>
                </c:pt>
                <c:pt idx="79">
                  <c:v>6.6666666666666666E-2</c:v>
                </c:pt>
                <c:pt idx="80">
                  <c:v>3.9215686274509803E-2</c:v>
                </c:pt>
                <c:pt idx="81">
                  <c:v>0</c:v>
                </c:pt>
                <c:pt idx="82">
                  <c:v>6.6350710900473939E-2</c:v>
                </c:pt>
                <c:pt idx="83">
                  <c:v>8.1081081081081086E-2</c:v>
                </c:pt>
                <c:pt idx="84">
                  <c:v>5.8823529411764705E-2</c:v>
                </c:pt>
                <c:pt idx="85">
                  <c:v>4.1666666666666664E-2</c:v>
                </c:pt>
                <c:pt idx="86">
                  <c:v>0.12621359223300971</c:v>
                </c:pt>
                <c:pt idx="87">
                  <c:v>8.3333333333333329E-2</c:v>
                </c:pt>
                <c:pt idx="88">
                  <c:v>4.0816326530612242E-2</c:v>
                </c:pt>
                <c:pt idx="89">
                  <c:v>4.0816326530612242E-2</c:v>
                </c:pt>
                <c:pt idx="90">
                  <c:v>3.3333333333333333E-2</c:v>
                </c:pt>
                <c:pt idx="91">
                  <c:v>5.6338028169014086E-2</c:v>
                </c:pt>
                <c:pt idx="92">
                  <c:v>0</c:v>
                </c:pt>
                <c:pt idx="93">
                  <c:v>0.05</c:v>
                </c:pt>
                <c:pt idx="94">
                  <c:v>1.9801980198019802E-2</c:v>
                </c:pt>
                <c:pt idx="95">
                  <c:v>4.8387096774193547E-2</c:v>
                </c:pt>
                <c:pt idx="96">
                  <c:v>5.6603773584905662E-2</c:v>
                </c:pt>
                <c:pt idx="97">
                  <c:v>4.5045045045045043E-2</c:v>
                </c:pt>
                <c:pt idx="98">
                  <c:v>0.1111111111111111</c:v>
                </c:pt>
                <c:pt idx="99">
                  <c:v>5.2631578947368418E-2</c:v>
                </c:pt>
                <c:pt idx="100">
                  <c:v>3.2258064516129031E-2</c:v>
                </c:pt>
                <c:pt idx="101">
                  <c:v>4.7619047619047616E-2</c:v>
                </c:pt>
                <c:pt idx="102">
                  <c:v>7.2072072072072071E-2</c:v>
                </c:pt>
                <c:pt idx="103">
                  <c:v>0</c:v>
                </c:pt>
                <c:pt idx="104">
                  <c:v>9.1954022988505746E-2</c:v>
                </c:pt>
                <c:pt idx="105">
                  <c:v>7.6923076923076927E-2</c:v>
                </c:pt>
                <c:pt idx="106">
                  <c:v>7.6923076923076927E-2</c:v>
                </c:pt>
                <c:pt idx="107">
                  <c:v>5.2631578947368418E-2</c:v>
                </c:pt>
                <c:pt idx="108">
                  <c:v>1.8867924528301886E-2</c:v>
                </c:pt>
                <c:pt idx="109">
                  <c:v>4.7619047619047616E-2</c:v>
                </c:pt>
                <c:pt idx="110">
                  <c:v>3.669724770642202E-2</c:v>
                </c:pt>
                <c:pt idx="111">
                  <c:v>5.9829059829059832E-2</c:v>
                </c:pt>
                <c:pt idx="112">
                  <c:v>0.1111111111111111</c:v>
                </c:pt>
                <c:pt idx="113">
                  <c:v>0.14814814814814814</c:v>
                </c:pt>
                <c:pt idx="114">
                  <c:v>6.5573770491803282E-2</c:v>
                </c:pt>
                <c:pt idx="115">
                  <c:v>2.5000000000000001E-2</c:v>
                </c:pt>
                <c:pt idx="116">
                  <c:v>6.1855670103092786E-2</c:v>
                </c:pt>
                <c:pt idx="117">
                  <c:v>6.6666666666666666E-2</c:v>
                </c:pt>
                <c:pt idx="118">
                  <c:v>3.2258064516129031E-2</c:v>
                </c:pt>
                <c:pt idx="119">
                  <c:v>4.5454545454545456E-2</c:v>
                </c:pt>
                <c:pt idx="120">
                  <c:v>5.434782608695652E-2</c:v>
                </c:pt>
                <c:pt idx="121">
                  <c:v>2.3529411764705882E-2</c:v>
                </c:pt>
                <c:pt idx="122">
                  <c:v>7.6923076923076927E-2</c:v>
                </c:pt>
                <c:pt idx="123">
                  <c:v>5.5555555555555552E-2</c:v>
                </c:pt>
                <c:pt idx="124">
                  <c:v>6.6666666666666666E-2</c:v>
                </c:pt>
                <c:pt idx="125">
                  <c:v>4.8387096774193547E-2</c:v>
                </c:pt>
                <c:pt idx="126">
                  <c:v>4.4378698224852069E-2</c:v>
                </c:pt>
                <c:pt idx="127">
                  <c:v>4.1666666666666664E-2</c:v>
                </c:pt>
                <c:pt idx="128">
                  <c:v>3.5714285714285712E-2</c:v>
                </c:pt>
                <c:pt idx="129">
                  <c:v>5.128205128205128E-2</c:v>
                </c:pt>
                <c:pt idx="130">
                  <c:v>2.4390243902439025E-2</c:v>
                </c:pt>
                <c:pt idx="131">
                  <c:v>5.8823529411764705E-2</c:v>
                </c:pt>
                <c:pt idx="132">
                  <c:v>0.04</c:v>
                </c:pt>
                <c:pt idx="133">
                  <c:v>0.12195121951219512</c:v>
                </c:pt>
                <c:pt idx="134">
                  <c:v>7.8431372549019607E-2</c:v>
                </c:pt>
                <c:pt idx="135">
                  <c:v>4.7619047619047616E-2</c:v>
                </c:pt>
                <c:pt idx="136">
                  <c:v>1.9607843137254902E-2</c:v>
                </c:pt>
                <c:pt idx="137">
                  <c:v>7.8947368421052627E-2</c:v>
                </c:pt>
                <c:pt idx="138">
                  <c:v>1.5873015873015872E-2</c:v>
                </c:pt>
                <c:pt idx="139">
                  <c:v>9.6385542168674704E-2</c:v>
                </c:pt>
                <c:pt idx="140">
                  <c:v>6.0240963855421686E-2</c:v>
                </c:pt>
                <c:pt idx="141">
                  <c:v>0.10416666666666667</c:v>
                </c:pt>
                <c:pt idx="142">
                  <c:v>2.7777777777777776E-2</c:v>
                </c:pt>
                <c:pt idx="143">
                  <c:v>0</c:v>
                </c:pt>
                <c:pt idx="144">
                  <c:v>5.2631578947368418E-2</c:v>
                </c:pt>
                <c:pt idx="145">
                  <c:v>7.6923076923076927E-2</c:v>
                </c:pt>
                <c:pt idx="146">
                  <c:v>2.3809523809523808E-2</c:v>
                </c:pt>
                <c:pt idx="147">
                  <c:v>0</c:v>
                </c:pt>
                <c:pt idx="148">
                  <c:v>0</c:v>
                </c:pt>
                <c:pt idx="149">
                  <c:v>9.3023255813953487E-2</c:v>
                </c:pt>
                <c:pt idx="150">
                  <c:v>9.6774193548387094E-2</c:v>
                </c:pt>
                <c:pt idx="151">
                  <c:v>0</c:v>
                </c:pt>
                <c:pt idx="152">
                  <c:v>0.08</c:v>
                </c:pt>
                <c:pt idx="153">
                  <c:v>0.11594202898550725</c:v>
                </c:pt>
                <c:pt idx="154">
                  <c:v>1.2658227848101266E-2</c:v>
                </c:pt>
                <c:pt idx="155">
                  <c:v>2.8037383177570093E-2</c:v>
                </c:pt>
                <c:pt idx="156">
                  <c:v>6.6666666666666666E-2</c:v>
                </c:pt>
                <c:pt idx="157">
                  <c:v>7.7981651376146793E-2</c:v>
                </c:pt>
                <c:pt idx="158">
                  <c:v>1.5151515151515152E-2</c:v>
                </c:pt>
                <c:pt idx="159">
                  <c:v>0.13445378151260504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0-4562-971E-144519E7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736"/>
        <c:axId val="604279152"/>
      </c:lineChart>
      <c:catAx>
        <c:axId val="1498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4279152"/>
        <c:crosses val="autoZero"/>
        <c:auto val="1"/>
        <c:lblAlgn val="ctr"/>
        <c:lblOffset val="100"/>
        <c:noMultiLvlLbl val="0"/>
      </c:catAx>
      <c:valAx>
        <c:axId val="604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[1]Features_to_Consider!$Z$1:$Z$2</c:f>
              <c:strCache>
                <c:ptCount val="1"/>
                <c:pt idx="0">
                  <c:v>Area per consumer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[1]Features_to_Consider!$Z$3:$Z$130</c:f>
              <c:numCache>
                <c:formatCode>General</c:formatCode>
                <c:ptCount val="128"/>
                <c:pt idx="0">
                  <c:v>663.37763667038178</c:v>
                </c:pt>
                <c:pt idx="1">
                  <c:v>518.28363969358816</c:v>
                </c:pt>
                <c:pt idx="2">
                  <c:v>276.37960075642042</c:v>
                </c:pt>
                <c:pt idx="3">
                  <c:v>1103.9270810064802</c:v>
                </c:pt>
                <c:pt idx="4">
                  <c:v>386.83187049289847</c:v>
                </c:pt>
                <c:pt idx="5">
                  <c:v>439.29500994182911</c:v>
                </c:pt>
                <c:pt idx="6">
                  <c:v>664.68925712408475</c:v>
                </c:pt>
                <c:pt idx="7">
                  <c:v>292.85823723594723</c:v>
                </c:pt>
                <c:pt idx="8">
                  <c:v>627.59669470044503</c:v>
                </c:pt>
                <c:pt idx="9">
                  <c:v>632.32273355585437</c:v>
                </c:pt>
                <c:pt idx="10">
                  <c:v>463.69417196324548</c:v>
                </c:pt>
                <c:pt idx="11">
                  <c:v>444.78861623997943</c:v>
                </c:pt>
                <c:pt idx="12">
                  <c:v>404.3721855657771</c:v>
                </c:pt>
                <c:pt idx="13">
                  <c:v>765.93341628560211</c:v>
                </c:pt>
                <c:pt idx="14">
                  <c:v>337.80407422453953</c:v>
                </c:pt>
                <c:pt idx="15">
                  <c:v>261.08953129157516</c:v>
                </c:pt>
                <c:pt idx="16">
                  <c:v>1038.466802937372</c:v>
                </c:pt>
                <c:pt idx="17">
                  <c:v>747.47962576439988</c:v>
                </c:pt>
                <c:pt idx="18">
                  <c:v>467.79870629753714</c:v>
                </c:pt>
                <c:pt idx="19">
                  <c:v>563.84470052503207</c:v>
                </c:pt>
                <c:pt idx="20">
                  <c:v>770.34193823999215</c:v>
                </c:pt>
                <c:pt idx="21">
                  <c:v>320.01699608956642</c:v>
                </c:pt>
                <c:pt idx="22">
                  <c:v>204.48334100289563</c:v>
                </c:pt>
                <c:pt idx="23">
                  <c:v>390.22275223352386</c:v>
                </c:pt>
                <c:pt idx="24">
                  <c:v>343.05718113127392</c:v>
                </c:pt>
                <c:pt idx="25">
                  <c:v>385.02647799418406</c:v>
                </c:pt>
                <c:pt idx="26">
                  <c:v>313.51398073936508</c:v>
                </c:pt>
                <c:pt idx="27">
                  <c:v>283.73633348451955</c:v>
                </c:pt>
                <c:pt idx="28">
                  <c:v>251.98231893806167</c:v>
                </c:pt>
                <c:pt idx="29">
                  <c:v>229.97523383017855</c:v>
                </c:pt>
                <c:pt idx="30">
                  <c:v>229.52457528030681</c:v>
                </c:pt>
                <c:pt idx="31">
                  <c:v>482.82937913573039</c:v>
                </c:pt>
                <c:pt idx="32">
                  <c:v>262.99410934769605</c:v>
                </c:pt>
                <c:pt idx="33">
                  <c:v>197.81593996372246</c:v>
                </c:pt>
                <c:pt idx="34">
                  <c:v>304.89631675892645</c:v>
                </c:pt>
                <c:pt idx="35">
                  <c:v>118.07999514190983</c:v>
                </c:pt>
                <c:pt idx="36">
                  <c:v>134.1675369248687</c:v>
                </c:pt>
                <c:pt idx="37">
                  <c:v>370.50289813033964</c:v>
                </c:pt>
                <c:pt idx="38">
                  <c:v>874.97001976685556</c:v>
                </c:pt>
                <c:pt idx="39">
                  <c:v>532.43203215556355</c:v>
                </c:pt>
                <c:pt idx="40">
                  <c:v>443.59481809676254</c:v>
                </c:pt>
                <c:pt idx="41">
                  <c:v>9.7683429542734554</c:v>
                </c:pt>
                <c:pt idx="42">
                  <c:v>11.312687353735418</c:v>
                </c:pt>
                <c:pt idx="43">
                  <c:v>13.474350419759762</c:v>
                </c:pt>
                <c:pt idx="44">
                  <c:v>508.4492689580282</c:v>
                </c:pt>
                <c:pt idx="45">
                  <c:v>40.417796373405174</c:v>
                </c:pt>
                <c:pt idx="46">
                  <c:v>142.96434016344543</c:v>
                </c:pt>
                <c:pt idx="47">
                  <c:v>2091.3756523981747</c:v>
                </c:pt>
                <c:pt idx="48">
                  <c:v>767.05343532322877</c:v>
                </c:pt>
                <c:pt idx="49">
                  <c:v>1914.2705397455404</c:v>
                </c:pt>
                <c:pt idx="50">
                  <c:v>644.56566771208702</c:v>
                </c:pt>
                <c:pt idx="51">
                  <c:v>1833.5271400601966</c:v>
                </c:pt>
                <c:pt idx="52">
                  <c:v>323.70943176392171</c:v>
                </c:pt>
                <c:pt idx="53">
                  <c:v>2622.6507537692364</c:v>
                </c:pt>
                <c:pt idx="54">
                  <c:v>933.37306908840333</c:v>
                </c:pt>
                <c:pt idx="55">
                  <c:v>363.70503566085137</c:v>
                </c:pt>
                <c:pt idx="56">
                  <c:v>230.86016554837886</c:v>
                </c:pt>
                <c:pt idx="57">
                  <c:v>344.082329128889</c:v>
                </c:pt>
                <c:pt idx="58">
                  <c:v>359.37412225072131</c:v>
                </c:pt>
                <c:pt idx="59">
                  <c:v>243.96744919056761</c:v>
                </c:pt>
                <c:pt idx="60">
                  <c:v>943.18171389018494</c:v>
                </c:pt>
                <c:pt idx="61">
                  <c:v>862.81780168349462</c:v>
                </c:pt>
                <c:pt idx="62">
                  <c:v>891.52067651545349</c:v>
                </c:pt>
                <c:pt idx="63">
                  <c:v>91.559501476258433</c:v>
                </c:pt>
                <c:pt idx="64">
                  <c:v>1025.5459220765376</c:v>
                </c:pt>
                <c:pt idx="65">
                  <c:v>18.230024330009655</c:v>
                </c:pt>
                <c:pt idx="66">
                  <c:v>8.2799202857677905</c:v>
                </c:pt>
                <c:pt idx="67">
                  <c:v>766.25938013216728</c:v>
                </c:pt>
                <c:pt idx="68">
                  <c:v>17.844430074799472</c:v>
                </c:pt>
                <c:pt idx="69">
                  <c:v>27.081451999937475</c:v>
                </c:pt>
                <c:pt idx="70">
                  <c:v>891.7633498150476</c:v>
                </c:pt>
                <c:pt idx="71">
                  <c:v>358.50992373488748</c:v>
                </c:pt>
                <c:pt idx="72">
                  <c:v>312.23945105680758</c:v>
                </c:pt>
                <c:pt idx="73">
                  <c:v>345.16849656161918</c:v>
                </c:pt>
                <c:pt idx="74">
                  <c:v>1132.5097189028431</c:v>
                </c:pt>
                <c:pt idx="75">
                  <c:v>241.55515930274905</c:v>
                </c:pt>
                <c:pt idx="76">
                  <c:v>219.16937510173523</c:v>
                </c:pt>
                <c:pt idx="77">
                  <c:v>403.28857941024921</c:v>
                </c:pt>
                <c:pt idx="78">
                  <c:v>323.72868356162081</c:v>
                </c:pt>
                <c:pt idx="79">
                  <c:v>564.2793371322972</c:v>
                </c:pt>
                <c:pt idx="80">
                  <c:v>1015.3041145086976</c:v>
                </c:pt>
                <c:pt idx="81">
                  <c:v>348.96383731810414</c:v>
                </c:pt>
                <c:pt idx="82">
                  <c:v>4045.435789657558</c:v>
                </c:pt>
                <c:pt idx="83">
                  <c:v>291.3914346370147</c:v>
                </c:pt>
                <c:pt idx="84">
                  <c:v>314.70513070030881</c:v>
                </c:pt>
                <c:pt idx="85">
                  <c:v>359.57300420948792</c:v>
                </c:pt>
                <c:pt idx="86">
                  <c:v>572.54458888169415</c:v>
                </c:pt>
                <c:pt idx="87">
                  <c:v>447.27082432373118</c:v>
                </c:pt>
                <c:pt idx="88">
                  <c:v>428.40772728000792</c:v>
                </c:pt>
                <c:pt idx="89">
                  <c:v>359.39235609922753</c:v>
                </c:pt>
                <c:pt idx="90">
                  <c:v>448.24026763169559</c:v>
                </c:pt>
                <c:pt idx="91">
                  <c:v>441.72631239972628</c:v>
                </c:pt>
                <c:pt idx="92">
                  <c:v>296.48320951942685</c:v>
                </c:pt>
                <c:pt idx="93">
                  <c:v>182.52455795536696</c:v>
                </c:pt>
                <c:pt idx="94">
                  <c:v>216.80586318723857</c:v>
                </c:pt>
                <c:pt idx="95">
                  <c:v>486.74408192980002</c:v>
                </c:pt>
                <c:pt idx="96">
                  <c:v>417.47205209063844</c:v>
                </c:pt>
                <c:pt idx="97">
                  <c:v>601.12964342004318</c:v>
                </c:pt>
                <c:pt idx="98">
                  <c:v>222.72652727033039</c:v>
                </c:pt>
                <c:pt idx="99">
                  <c:v>593.68278605381613</c:v>
                </c:pt>
                <c:pt idx="100">
                  <c:v>432.71223689810154</c:v>
                </c:pt>
                <c:pt idx="101">
                  <c:v>475.19639565065614</c:v>
                </c:pt>
                <c:pt idx="102">
                  <c:v>8.9129765250430868</c:v>
                </c:pt>
                <c:pt idx="103">
                  <c:v>202.99455751155517</c:v>
                </c:pt>
                <c:pt idx="104">
                  <c:v>233.72729633339321</c:v>
                </c:pt>
                <c:pt idx="105">
                  <c:v>7.7220550488423996</c:v>
                </c:pt>
                <c:pt idx="106">
                  <c:v>5.597199339031051</c:v>
                </c:pt>
                <c:pt idx="107">
                  <c:v>430.41919544750874</c:v>
                </c:pt>
                <c:pt idx="108">
                  <c:v>193.65411188012354</c:v>
                </c:pt>
                <c:pt idx="109">
                  <c:v>126.88765346884443</c:v>
                </c:pt>
                <c:pt idx="110">
                  <c:v>169.79058794782699</c:v>
                </c:pt>
                <c:pt idx="111">
                  <c:v>943.95312297796625</c:v>
                </c:pt>
                <c:pt idx="112">
                  <c:v>445.47899715105518</c:v>
                </c:pt>
                <c:pt idx="113">
                  <c:v>438.33372335655162</c:v>
                </c:pt>
                <c:pt idx="114">
                  <c:v>1048.4584163802031</c:v>
                </c:pt>
                <c:pt idx="115">
                  <c:v>930.80594789112899</c:v>
                </c:pt>
                <c:pt idx="116">
                  <c:v>570.17694514067739</c:v>
                </c:pt>
                <c:pt idx="117">
                  <c:v>441.93686919179692</c:v>
                </c:pt>
                <c:pt idx="118">
                  <c:v>477.27320288460811</c:v>
                </c:pt>
                <c:pt idx="119">
                  <c:v>317.77443853425518</c:v>
                </c:pt>
                <c:pt idx="120">
                  <c:v>306.61577283307815</c:v>
                </c:pt>
                <c:pt idx="121">
                  <c:v>254.4308669529328</c:v>
                </c:pt>
                <c:pt idx="122">
                  <c:v>375.83529337652448</c:v>
                </c:pt>
                <c:pt idx="123">
                  <c:v>288.0796800724849</c:v>
                </c:pt>
                <c:pt idx="124">
                  <c:v>241.00881960466342</c:v>
                </c:pt>
                <c:pt idx="125">
                  <c:v>573.49068582343398</c:v>
                </c:pt>
                <c:pt idx="126">
                  <c:v>298.4790608044629</c:v>
                </c:pt>
                <c:pt idx="127">
                  <c:v>292.44416765872433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F-4FD5-80D8-9BB3E5B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4336"/>
        <c:axId val="1562192560"/>
      </c:scatterChart>
      <c:valAx>
        <c:axId val="1655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2192560"/>
        <c:crosses val="autoZero"/>
        <c:crossBetween val="midCat"/>
      </c:valAx>
      <c:valAx>
        <c:axId val="15621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5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058770782575221"/>
          <c:y val="6.637037656416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[1]Features_to_Consider!$V$3:$V$130</c:f>
              <c:numCache>
                <c:formatCode>General</c:formatCode>
                <c:ptCount val="128"/>
                <c:pt idx="0">
                  <c:v>55</c:v>
                </c:pt>
                <c:pt idx="1">
                  <c:v>31</c:v>
                </c:pt>
                <c:pt idx="2">
                  <c:v>39</c:v>
                </c:pt>
                <c:pt idx="3">
                  <c:v>75</c:v>
                </c:pt>
                <c:pt idx="4">
                  <c:v>175</c:v>
                </c:pt>
                <c:pt idx="5">
                  <c:v>142</c:v>
                </c:pt>
                <c:pt idx="6">
                  <c:v>112</c:v>
                </c:pt>
                <c:pt idx="7">
                  <c:v>115</c:v>
                </c:pt>
                <c:pt idx="8">
                  <c:v>23</c:v>
                </c:pt>
                <c:pt idx="9">
                  <c:v>94</c:v>
                </c:pt>
                <c:pt idx="10">
                  <c:v>68</c:v>
                </c:pt>
                <c:pt idx="11">
                  <c:v>100</c:v>
                </c:pt>
                <c:pt idx="12">
                  <c:v>38</c:v>
                </c:pt>
                <c:pt idx="13">
                  <c:v>21</c:v>
                </c:pt>
                <c:pt idx="14">
                  <c:v>49</c:v>
                </c:pt>
                <c:pt idx="15">
                  <c:v>24</c:v>
                </c:pt>
                <c:pt idx="16">
                  <c:v>16</c:v>
                </c:pt>
                <c:pt idx="17">
                  <c:v>17</c:v>
                </c:pt>
                <c:pt idx="18">
                  <c:v>84</c:v>
                </c:pt>
                <c:pt idx="19">
                  <c:v>20</c:v>
                </c:pt>
                <c:pt idx="20">
                  <c:v>25</c:v>
                </c:pt>
                <c:pt idx="21">
                  <c:v>4</c:v>
                </c:pt>
                <c:pt idx="22">
                  <c:v>18</c:v>
                </c:pt>
                <c:pt idx="23">
                  <c:v>156</c:v>
                </c:pt>
                <c:pt idx="24">
                  <c:v>30</c:v>
                </c:pt>
                <c:pt idx="25">
                  <c:v>49</c:v>
                </c:pt>
                <c:pt idx="26">
                  <c:v>17</c:v>
                </c:pt>
                <c:pt idx="27">
                  <c:v>23</c:v>
                </c:pt>
                <c:pt idx="28">
                  <c:v>38</c:v>
                </c:pt>
                <c:pt idx="29">
                  <c:v>117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50</c:v>
                </c:pt>
                <c:pt idx="34">
                  <c:v>186</c:v>
                </c:pt>
                <c:pt idx="35">
                  <c:v>61</c:v>
                </c:pt>
                <c:pt idx="36">
                  <c:v>23</c:v>
                </c:pt>
                <c:pt idx="37">
                  <c:v>22</c:v>
                </c:pt>
                <c:pt idx="38">
                  <c:v>52</c:v>
                </c:pt>
                <c:pt idx="39">
                  <c:v>302</c:v>
                </c:pt>
                <c:pt idx="40">
                  <c:v>85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124</c:v>
                </c:pt>
                <c:pt idx="45">
                  <c:v>22</c:v>
                </c:pt>
                <c:pt idx="46">
                  <c:v>21</c:v>
                </c:pt>
                <c:pt idx="47">
                  <c:v>5</c:v>
                </c:pt>
                <c:pt idx="48">
                  <c:v>15</c:v>
                </c:pt>
                <c:pt idx="49">
                  <c:v>7</c:v>
                </c:pt>
                <c:pt idx="50">
                  <c:v>11</c:v>
                </c:pt>
                <c:pt idx="51">
                  <c:v>5</c:v>
                </c:pt>
                <c:pt idx="52">
                  <c:v>31</c:v>
                </c:pt>
                <c:pt idx="53">
                  <c:v>3</c:v>
                </c:pt>
                <c:pt idx="54">
                  <c:v>33</c:v>
                </c:pt>
                <c:pt idx="55">
                  <c:v>61</c:v>
                </c:pt>
                <c:pt idx="56">
                  <c:v>86</c:v>
                </c:pt>
                <c:pt idx="57">
                  <c:v>157</c:v>
                </c:pt>
                <c:pt idx="58">
                  <c:v>83</c:v>
                </c:pt>
                <c:pt idx="59">
                  <c:v>90</c:v>
                </c:pt>
                <c:pt idx="60">
                  <c:v>46</c:v>
                </c:pt>
                <c:pt idx="61">
                  <c:v>37</c:v>
                </c:pt>
                <c:pt idx="62">
                  <c:v>2</c:v>
                </c:pt>
                <c:pt idx="63">
                  <c:v>173</c:v>
                </c:pt>
                <c:pt idx="64">
                  <c:v>72</c:v>
                </c:pt>
                <c:pt idx="65">
                  <c:v>28</c:v>
                </c:pt>
                <c:pt idx="66">
                  <c:v>60</c:v>
                </c:pt>
                <c:pt idx="67">
                  <c:v>68</c:v>
                </c:pt>
                <c:pt idx="68">
                  <c:v>45</c:v>
                </c:pt>
                <c:pt idx="69">
                  <c:v>44</c:v>
                </c:pt>
                <c:pt idx="70">
                  <c:v>77</c:v>
                </c:pt>
                <c:pt idx="71">
                  <c:v>107</c:v>
                </c:pt>
                <c:pt idx="72">
                  <c:v>169</c:v>
                </c:pt>
                <c:pt idx="73">
                  <c:v>138</c:v>
                </c:pt>
                <c:pt idx="74">
                  <c:v>23</c:v>
                </c:pt>
                <c:pt idx="75">
                  <c:v>68</c:v>
                </c:pt>
                <c:pt idx="76">
                  <c:v>54</c:v>
                </c:pt>
                <c:pt idx="77">
                  <c:v>39</c:v>
                </c:pt>
                <c:pt idx="78">
                  <c:v>73</c:v>
                </c:pt>
                <c:pt idx="79">
                  <c:v>68</c:v>
                </c:pt>
                <c:pt idx="80">
                  <c:v>58</c:v>
                </c:pt>
                <c:pt idx="81">
                  <c:v>188</c:v>
                </c:pt>
                <c:pt idx="82">
                  <c:v>8</c:v>
                </c:pt>
                <c:pt idx="83">
                  <c:v>78</c:v>
                </c:pt>
                <c:pt idx="84">
                  <c:v>106</c:v>
                </c:pt>
                <c:pt idx="85">
                  <c:v>159</c:v>
                </c:pt>
                <c:pt idx="86">
                  <c:v>223</c:v>
                </c:pt>
                <c:pt idx="87">
                  <c:v>121</c:v>
                </c:pt>
                <c:pt idx="88">
                  <c:v>56</c:v>
                </c:pt>
                <c:pt idx="89">
                  <c:v>24</c:v>
                </c:pt>
                <c:pt idx="90">
                  <c:v>51</c:v>
                </c:pt>
                <c:pt idx="91">
                  <c:v>34</c:v>
                </c:pt>
                <c:pt idx="92">
                  <c:v>42</c:v>
                </c:pt>
                <c:pt idx="93">
                  <c:v>22</c:v>
                </c:pt>
                <c:pt idx="94">
                  <c:v>28</c:v>
                </c:pt>
                <c:pt idx="95">
                  <c:v>21</c:v>
                </c:pt>
                <c:pt idx="96">
                  <c:v>50</c:v>
                </c:pt>
                <c:pt idx="97">
                  <c:v>50</c:v>
                </c:pt>
                <c:pt idx="98">
                  <c:v>111</c:v>
                </c:pt>
                <c:pt idx="99">
                  <c:v>65</c:v>
                </c:pt>
                <c:pt idx="100">
                  <c:v>54</c:v>
                </c:pt>
                <c:pt idx="101">
                  <c:v>73</c:v>
                </c:pt>
                <c:pt idx="102">
                  <c:v>25</c:v>
                </c:pt>
                <c:pt idx="103">
                  <c:v>26</c:v>
                </c:pt>
                <c:pt idx="104">
                  <c:v>59</c:v>
                </c:pt>
                <c:pt idx="105">
                  <c:v>29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67</c:v>
                </c:pt>
                <c:pt idx="110">
                  <c:v>18</c:v>
                </c:pt>
                <c:pt idx="111">
                  <c:v>27</c:v>
                </c:pt>
                <c:pt idx="112">
                  <c:v>31</c:v>
                </c:pt>
                <c:pt idx="113">
                  <c:v>13</c:v>
                </c:pt>
                <c:pt idx="114">
                  <c:v>48</c:v>
                </c:pt>
                <c:pt idx="115">
                  <c:v>26</c:v>
                </c:pt>
                <c:pt idx="116">
                  <c:v>29</c:v>
                </c:pt>
                <c:pt idx="117">
                  <c:v>37</c:v>
                </c:pt>
                <c:pt idx="118">
                  <c:v>111</c:v>
                </c:pt>
                <c:pt idx="119">
                  <c:v>46</c:v>
                </c:pt>
                <c:pt idx="120">
                  <c:v>2</c:v>
                </c:pt>
                <c:pt idx="121">
                  <c:v>89</c:v>
                </c:pt>
                <c:pt idx="122">
                  <c:v>43</c:v>
                </c:pt>
                <c:pt idx="123">
                  <c:v>56</c:v>
                </c:pt>
                <c:pt idx="124">
                  <c:v>79</c:v>
                </c:pt>
                <c:pt idx="125">
                  <c:v>11</c:v>
                </c:pt>
                <c:pt idx="126">
                  <c:v>18</c:v>
                </c:pt>
                <c:pt idx="12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F-4C26-ABDB-27946585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6912"/>
        <c:axId val="1562186320"/>
      </c:scatterChart>
      <c:valAx>
        <c:axId val="165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2186320"/>
        <c:crosses val="autoZero"/>
        <c:crossBetween val="midCat"/>
      </c:valAx>
      <c:valAx>
        <c:axId val="15621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[1]Features_to_Consider!$N$3:$N$130</c:f>
              <c:numCache>
                <c:formatCode>General</c:formatCode>
                <c:ptCount val="128"/>
                <c:pt idx="0">
                  <c:v>11.653092893484851</c:v>
                </c:pt>
                <c:pt idx="1">
                  <c:v>17.129165079928143</c:v>
                </c:pt>
                <c:pt idx="2">
                  <c:v>11.233064164023206</c:v>
                </c:pt>
                <c:pt idx="3">
                  <c:v>11.10805918228699</c:v>
                </c:pt>
                <c:pt idx="4">
                  <c:v>10.478992729231388</c:v>
                </c:pt>
                <c:pt idx="5">
                  <c:v>9.8561855964774949</c:v>
                </c:pt>
                <c:pt idx="6">
                  <c:v>10.215025763167358</c:v>
                </c:pt>
                <c:pt idx="7">
                  <c:v>6.7792555369182033</c:v>
                </c:pt>
                <c:pt idx="8">
                  <c:v>12.286282144149844</c:v>
                </c:pt>
                <c:pt idx="9">
                  <c:v>11.81040121901121</c:v>
                </c:pt>
                <c:pt idx="10">
                  <c:v>11.873021658024255</c:v>
                </c:pt>
                <c:pt idx="11">
                  <c:v>12.492093651631002</c:v>
                </c:pt>
                <c:pt idx="12">
                  <c:v>13.380344771499244</c:v>
                </c:pt>
                <c:pt idx="13">
                  <c:v>12.951790841807471</c:v>
                </c:pt>
                <c:pt idx="14">
                  <c:v>11.641760986315111</c:v>
                </c:pt>
                <c:pt idx="15">
                  <c:v>9.8478694811384262</c:v>
                </c:pt>
                <c:pt idx="16">
                  <c:v>10.877172231431238</c:v>
                </c:pt>
                <c:pt idx="17">
                  <c:v>11.254080859247345</c:v>
                </c:pt>
                <c:pt idx="18">
                  <c:v>12.549533798682715</c:v>
                </c:pt>
                <c:pt idx="19">
                  <c:v>12.092985435210043</c:v>
                </c:pt>
                <c:pt idx="20">
                  <c:v>15.945754478180952</c:v>
                </c:pt>
                <c:pt idx="21">
                  <c:v>14.099615235729768</c:v>
                </c:pt>
                <c:pt idx="22">
                  <c:v>11.443957908610999</c:v>
                </c:pt>
                <c:pt idx="23">
                  <c:v>11.214827141617111</c:v>
                </c:pt>
                <c:pt idx="24">
                  <c:v>12.971415259787362</c:v>
                </c:pt>
                <c:pt idx="25">
                  <c:v>12.786995196630775</c:v>
                </c:pt>
                <c:pt idx="26">
                  <c:v>12.603604360268074</c:v>
                </c:pt>
                <c:pt idx="27">
                  <c:v>11.076313496519395</c:v>
                </c:pt>
                <c:pt idx="28">
                  <c:v>11.473870034864952</c:v>
                </c:pt>
                <c:pt idx="29">
                  <c:v>10.712755930264839</c:v>
                </c:pt>
                <c:pt idx="30">
                  <c:v>12.476304148927987</c:v>
                </c:pt>
                <c:pt idx="31">
                  <c:v>8.575500750190626</c:v>
                </c:pt>
                <c:pt idx="32">
                  <c:v>7.3649938204976166</c:v>
                </c:pt>
                <c:pt idx="33">
                  <c:v>8.3025432308842078</c:v>
                </c:pt>
                <c:pt idx="34">
                  <c:v>9.4229525026118175</c:v>
                </c:pt>
                <c:pt idx="35">
                  <c:v>12.864875061281131</c:v>
                </c:pt>
                <c:pt idx="36">
                  <c:v>11.346724263385751</c:v>
                </c:pt>
                <c:pt idx="37">
                  <c:v>12.759388712856241</c:v>
                </c:pt>
                <c:pt idx="38">
                  <c:v>10.247640011821668</c:v>
                </c:pt>
                <c:pt idx="39">
                  <c:v>13.267570401648468</c:v>
                </c:pt>
                <c:pt idx="40">
                  <c:v>12.340740634480158</c:v>
                </c:pt>
                <c:pt idx="41">
                  <c:v>12.238892680201243</c:v>
                </c:pt>
                <c:pt idx="42">
                  <c:v>12.516166488113404</c:v>
                </c:pt>
                <c:pt idx="43">
                  <c:v>11.991060096592618</c:v>
                </c:pt>
                <c:pt idx="44">
                  <c:v>23.079639992494837</c:v>
                </c:pt>
                <c:pt idx="45">
                  <c:v>10.205635500356241</c:v>
                </c:pt>
                <c:pt idx="46">
                  <c:v>4.8423212500817652</c:v>
                </c:pt>
                <c:pt idx="47">
                  <c:v>4.574514312981516</c:v>
                </c:pt>
                <c:pt idx="48">
                  <c:v>5.6881807704677918</c:v>
                </c:pt>
                <c:pt idx="49">
                  <c:v>7.7498682679478303</c:v>
                </c:pt>
                <c:pt idx="50">
                  <c:v>8.3852551970921407</c:v>
                </c:pt>
                <c:pt idx="51">
                  <c:v>9.5540825858687821</c:v>
                </c:pt>
                <c:pt idx="52">
                  <c:v>14.819438685689232</c:v>
                </c:pt>
                <c:pt idx="53">
                  <c:v>9.3696624383119573</c:v>
                </c:pt>
                <c:pt idx="54">
                  <c:v>8.8822320049486425</c:v>
                </c:pt>
                <c:pt idx="55">
                  <c:v>12.264375795535297</c:v>
                </c:pt>
                <c:pt idx="56">
                  <c:v>10.87478089461983</c:v>
                </c:pt>
                <c:pt idx="57">
                  <c:v>8.7184205771246468</c:v>
                </c:pt>
                <c:pt idx="58">
                  <c:v>11.767824596795846</c:v>
                </c:pt>
                <c:pt idx="59">
                  <c:v>13.249948455239226</c:v>
                </c:pt>
                <c:pt idx="60">
                  <c:v>10.543828257017903</c:v>
                </c:pt>
                <c:pt idx="61">
                  <c:v>5.3761645373177185</c:v>
                </c:pt>
                <c:pt idx="62">
                  <c:v>15.774698256142848</c:v>
                </c:pt>
                <c:pt idx="63">
                  <c:v>9.0435948787579719</c:v>
                </c:pt>
                <c:pt idx="64">
                  <c:v>13.659690909253635</c:v>
                </c:pt>
                <c:pt idx="65">
                  <c:v>14.602634663819821</c:v>
                </c:pt>
                <c:pt idx="66">
                  <c:v>10.10260285624277</c:v>
                </c:pt>
                <c:pt idx="67">
                  <c:v>13.685338025376302</c:v>
                </c:pt>
                <c:pt idx="68">
                  <c:v>15.851959409580841</c:v>
                </c:pt>
                <c:pt idx="69">
                  <c:v>11.713311424700294</c:v>
                </c:pt>
                <c:pt idx="70">
                  <c:v>15.871210779313691</c:v>
                </c:pt>
                <c:pt idx="71">
                  <c:v>12.06436665232091</c:v>
                </c:pt>
                <c:pt idx="72">
                  <c:v>11.611394836105584</c:v>
                </c:pt>
                <c:pt idx="73">
                  <c:v>11.197255172367404</c:v>
                </c:pt>
                <c:pt idx="74">
                  <c:v>13.221644402327613</c:v>
                </c:pt>
                <c:pt idx="75">
                  <c:v>12.041354023586289</c:v>
                </c:pt>
                <c:pt idx="76">
                  <c:v>12.868251952243138</c:v>
                </c:pt>
                <c:pt idx="77">
                  <c:v>11.534757387165126</c:v>
                </c:pt>
                <c:pt idx="78">
                  <c:v>12.651157846652094</c:v>
                </c:pt>
                <c:pt idx="79">
                  <c:v>12.514575718459025</c:v>
                </c:pt>
                <c:pt idx="80">
                  <c:v>10.522934034021858</c:v>
                </c:pt>
                <c:pt idx="81">
                  <c:v>4.7014203519583626</c:v>
                </c:pt>
                <c:pt idx="82">
                  <c:v>8.2475600395303523</c:v>
                </c:pt>
                <c:pt idx="83">
                  <c:v>9.8633702192276314</c:v>
                </c:pt>
                <c:pt idx="84">
                  <c:v>8.5164789800422849</c:v>
                </c:pt>
                <c:pt idx="85">
                  <c:v>9.0629304243110891</c:v>
                </c:pt>
                <c:pt idx="86">
                  <c:v>9.7582253450890555</c:v>
                </c:pt>
                <c:pt idx="87">
                  <c:v>12.330613026554726</c:v>
                </c:pt>
                <c:pt idx="88">
                  <c:v>11.549680728214344</c:v>
                </c:pt>
                <c:pt idx="89">
                  <c:v>13.219016468527721</c:v>
                </c:pt>
                <c:pt idx="90">
                  <c:v>11.53058564002041</c:v>
                </c:pt>
                <c:pt idx="91">
                  <c:v>12.670709814537927</c:v>
                </c:pt>
                <c:pt idx="92">
                  <c:v>11.202680711531615</c:v>
                </c:pt>
                <c:pt idx="93">
                  <c:v>12.532706527694742</c:v>
                </c:pt>
                <c:pt idx="94">
                  <c:v>13.580397138532348</c:v>
                </c:pt>
                <c:pt idx="95">
                  <c:v>10.780320224005258</c:v>
                </c:pt>
                <c:pt idx="96">
                  <c:v>11.523235830504811</c:v>
                </c:pt>
                <c:pt idx="97">
                  <c:v>8.8452914194097243</c:v>
                </c:pt>
                <c:pt idx="98">
                  <c:v>11.764307181227077</c:v>
                </c:pt>
                <c:pt idx="99">
                  <c:v>9.3184772720263869</c:v>
                </c:pt>
                <c:pt idx="100">
                  <c:v>10.155090099536926</c:v>
                </c:pt>
                <c:pt idx="101">
                  <c:v>13.394942091487126</c:v>
                </c:pt>
                <c:pt idx="102">
                  <c:v>13.57826802544745</c:v>
                </c:pt>
                <c:pt idx="103">
                  <c:v>12.713454009891281</c:v>
                </c:pt>
                <c:pt idx="104">
                  <c:v>13.095903621914761</c:v>
                </c:pt>
                <c:pt idx="105">
                  <c:v>13.753039085096011</c:v>
                </c:pt>
                <c:pt idx="106">
                  <c:v>15.664184690932956</c:v>
                </c:pt>
                <c:pt idx="107">
                  <c:v>16.026402601184706</c:v>
                </c:pt>
                <c:pt idx="108">
                  <c:v>12.597981228643819</c:v>
                </c:pt>
                <c:pt idx="109">
                  <c:v>15.12987593405205</c:v>
                </c:pt>
                <c:pt idx="110">
                  <c:v>12.306307765167615</c:v>
                </c:pt>
                <c:pt idx="111">
                  <c:v>12.197836707613035</c:v>
                </c:pt>
                <c:pt idx="112">
                  <c:v>10.564519528022259</c:v>
                </c:pt>
                <c:pt idx="113">
                  <c:v>8.0837940406334337</c:v>
                </c:pt>
                <c:pt idx="114">
                  <c:v>12.060441636002393</c:v>
                </c:pt>
                <c:pt idx="115">
                  <c:v>13.498339785371529</c:v>
                </c:pt>
                <c:pt idx="116">
                  <c:v>12.822945080494984</c:v>
                </c:pt>
                <c:pt idx="117">
                  <c:v>10.997715142829065</c:v>
                </c:pt>
                <c:pt idx="118">
                  <c:v>10.639878260090516</c:v>
                </c:pt>
                <c:pt idx="119">
                  <c:v>7.8302234954756811</c:v>
                </c:pt>
                <c:pt idx="120">
                  <c:v>13.980931287375588</c:v>
                </c:pt>
                <c:pt idx="121">
                  <c:v>10.168933191387314</c:v>
                </c:pt>
                <c:pt idx="122">
                  <c:v>8.6234350314946937</c:v>
                </c:pt>
                <c:pt idx="123">
                  <c:v>9.0178422890161549</c:v>
                </c:pt>
                <c:pt idx="124">
                  <c:v>8.3859561216523364</c:v>
                </c:pt>
                <c:pt idx="125">
                  <c:v>8.3343742849513536</c:v>
                </c:pt>
                <c:pt idx="126">
                  <c:v>9.5607543264262826</c:v>
                </c:pt>
                <c:pt idx="127">
                  <c:v>9.5607543264262826</c:v>
                </c:pt>
              </c:numCache>
            </c:numRef>
          </c:xVal>
          <c:yVal>
            <c:numRef>
              <c:f>[1]Features_to_Consider!$V$3:$V$130</c:f>
              <c:numCache>
                <c:formatCode>General</c:formatCode>
                <c:ptCount val="128"/>
                <c:pt idx="0">
                  <c:v>55</c:v>
                </c:pt>
                <c:pt idx="1">
                  <c:v>31</c:v>
                </c:pt>
                <c:pt idx="2">
                  <c:v>39</c:v>
                </c:pt>
                <c:pt idx="3">
                  <c:v>75</c:v>
                </c:pt>
                <c:pt idx="4">
                  <c:v>175</c:v>
                </c:pt>
                <c:pt idx="5">
                  <c:v>142</c:v>
                </c:pt>
                <c:pt idx="6">
                  <c:v>112</c:v>
                </c:pt>
                <c:pt idx="7">
                  <c:v>115</c:v>
                </c:pt>
                <c:pt idx="8">
                  <c:v>23</c:v>
                </c:pt>
                <c:pt idx="9">
                  <c:v>94</c:v>
                </c:pt>
                <c:pt idx="10">
                  <c:v>68</c:v>
                </c:pt>
                <c:pt idx="11">
                  <c:v>100</c:v>
                </c:pt>
                <c:pt idx="12">
                  <c:v>38</c:v>
                </c:pt>
                <c:pt idx="13">
                  <c:v>21</c:v>
                </c:pt>
                <c:pt idx="14">
                  <c:v>49</c:v>
                </c:pt>
                <c:pt idx="15">
                  <c:v>24</c:v>
                </c:pt>
                <c:pt idx="16">
                  <c:v>16</c:v>
                </c:pt>
                <c:pt idx="17">
                  <c:v>17</c:v>
                </c:pt>
                <c:pt idx="18">
                  <c:v>84</c:v>
                </c:pt>
                <c:pt idx="19">
                  <c:v>20</c:v>
                </c:pt>
                <c:pt idx="20">
                  <c:v>25</c:v>
                </c:pt>
                <c:pt idx="21">
                  <c:v>4</c:v>
                </c:pt>
                <c:pt idx="22">
                  <c:v>18</c:v>
                </c:pt>
                <c:pt idx="23">
                  <c:v>156</c:v>
                </c:pt>
                <c:pt idx="24">
                  <c:v>30</c:v>
                </c:pt>
                <c:pt idx="25">
                  <c:v>49</c:v>
                </c:pt>
                <c:pt idx="26">
                  <c:v>17</c:v>
                </c:pt>
                <c:pt idx="27">
                  <c:v>23</c:v>
                </c:pt>
                <c:pt idx="28">
                  <c:v>38</c:v>
                </c:pt>
                <c:pt idx="29">
                  <c:v>117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50</c:v>
                </c:pt>
                <c:pt idx="34">
                  <c:v>186</c:v>
                </c:pt>
                <c:pt idx="35">
                  <c:v>61</c:v>
                </c:pt>
                <c:pt idx="36">
                  <c:v>23</c:v>
                </c:pt>
                <c:pt idx="37">
                  <c:v>22</c:v>
                </c:pt>
                <c:pt idx="38">
                  <c:v>52</c:v>
                </c:pt>
                <c:pt idx="39">
                  <c:v>302</c:v>
                </c:pt>
                <c:pt idx="40">
                  <c:v>85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124</c:v>
                </c:pt>
                <c:pt idx="45">
                  <c:v>22</c:v>
                </c:pt>
                <c:pt idx="46">
                  <c:v>21</c:v>
                </c:pt>
                <c:pt idx="47">
                  <c:v>5</c:v>
                </c:pt>
                <c:pt idx="48">
                  <c:v>15</c:v>
                </c:pt>
                <c:pt idx="49">
                  <c:v>7</c:v>
                </c:pt>
                <c:pt idx="50">
                  <c:v>11</c:v>
                </c:pt>
                <c:pt idx="51">
                  <c:v>5</c:v>
                </c:pt>
                <c:pt idx="52">
                  <c:v>31</c:v>
                </c:pt>
                <c:pt idx="53">
                  <c:v>3</c:v>
                </c:pt>
                <c:pt idx="54">
                  <c:v>33</c:v>
                </c:pt>
                <c:pt idx="55">
                  <c:v>61</c:v>
                </c:pt>
                <c:pt idx="56">
                  <c:v>86</c:v>
                </c:pt>
                <c:pt idx="57">
                  <c:v>157</c:v>
                </c:pt>
                <c:pt idx="58">
                  <c:v>83</c:v>
                </c:pt>
                <c:pt idx="59">
                  <c:v>90</c:v>
                </c:pt>
                <c:pt idx="60">
                  <c:v>46</c:v>
                </c:pt>
                <c:pt idx="61">
                  <c:v>37</c:v>
                </c:pt>
                <c:pt idx="62">
                  <c:v>2</c:v>
                </c:pt>
                <c:pt idx="63">
                  <c:v>173</c:v>
                </c:pt>
                <c:pt idx="64">
                  <c:v>72</c:v>
                </c:pt>
                <c:pt idx="65">
                  <c:v>28</c:v>
                </c:pt>
                <c:pt idx="66">
                  <c:v>60</c:v>
                </c:pt>
                <c:pt idx="67">
                  <c:v>68</c:v>
                </c:pt>
                <c:pt idx="68">
                  <c:v>45</c:v>
                </c:pt>
                <c:pt idx="69">
                  <c:v>44</c:v>
                </c:pt>
                <c:pt idx="70">
                  <c:v>77</c:v>
                </c:pt>
                <c:pt idx="71">
                  <c:v>107</c:v>
                </c:pt>
                <c:pt idx="72">
                  <c:v>169</c:v>
                </c:pt>
                <c:pt idx="73">
                  <c:v>138</c:v>
                </c:pt>
                <c:pt idx="74">
                  <c:v>23</c:v>
                </c:pt>
                <c:pt idx="75">
                  <c:v>68</c:v>
                </c:pt>
                <c:pt idx="76">
                  <c:v>54</c:v>
                </c:pt>
                <c:pt idx="77">
                  <c:v>39</c:v>
                </c:pt>
                <c:pt idx="78">
                  <c:v>73</c:v>
                </c:pt>
                <c:pt idx="79">
                  <c:v>68</c:v>
                </c:pt>
                <c:pt idx="80">
                  <c:v>58</c:v>
                </c:pt>
                <c:pt idx="81">
                  <c:v>188</c:v>
                </c:pt>
                <c:pt idx="82">
                  <c:v>8</c:v>
                </c:pt>
                <c:pt idx="83">
                  <c:v>78</c:v>
                </c:pt>
                <c:pt idx="84">
                  <c:v>106</c:v>
                </c:pt>
                <c:pt idx="85">
                  <c:v>159</c:v>
                </c:pt>
                <c:pt idx="86">
                  <c:v>223</c:v>
                </c:pt>
                <c:pt idx="87">
                  <c:v>121</c:v>
                </c:pt>
                <c:pt idx="88">
                  <c:v>56</c:v>
                </c:pt>
                <c:pt idx="89">
                  <c:v>24</c:v>
                </c:pt>
                <c:pt idx="90">
                  <c:v>51</c:v>
                </c:pt>
                <c:pt idx="91">
                  <c:v>34</c:v>
                </c:pt>
                <c:pt idx="92">
                  <c:v>42</c:v>
                </c:pt>
                <c:pt idx="93">
                  <c:v>22</c:v>
                </c:pt>
                <c:pt idx="94">
                  <c:v>28</c:v>
                </c:pt>
                <c:pt idx="95">
                  <c:v>21</c:v>
                </c:pt>
                <c:pt idx="96">
                  <c:v>50</c:v>
                </c:pt>
                <c:pt idx="97">
                  <c:v>50</c:v>
                </c:pt>
                <c:pt idx="98">
                  <c:v>111</c:v>
                </c:pt>
                <c:pt idx="99">
                  <c:v>65</c:v>
                </c:pt>
                <c:pt idx="100">
                  <c:v>54</c:v>
                </c:pt>
                <c:pt idx="101">
                  <c:v>73</c:v>
                </c:pt>
                <c:pt idx="102">
                  <c:v>25</c:v>
                </c:pt>
                <c:pt idx="103">
                  <c:v>26</c:v>
                </c:pt>
                <c:pt idx="104">
                  <c:v>59</c:v>
                </c:pt>
                <c:pt idx="105">
                  <c:v>29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67</c:v>
                </c:pt>
                <c:pt idx="110">
                  <c:v>18</c:v>
                </c:pt>
                <c:pt idx="111">
                  <c:v>27</c:v>
                </c:pt>
                <c:pt idx="112">
                  <c:v>31</c:v>
                </c:pt>
                <c:pt idx="113">
                  <c:v>13</c:v>
                </c:pt>
                <c:pt idx="114">
                  <c:v>48</c:v>
                </c:pt>
                <c:pt idx="115">
                  <c:v>26</c:v>
                </c:pt>
                <c:pt idx="116">
                  <c:v>29</c:v>
                </c:pt>
                <c:pt idx="117">
                  <c:v>37</c:v>
                </c:pt>
                <c:pt idx="118">
                  <c:v>111</c:v>
                </c:pt>
                <c:pt idx="119">
                  <c:v>46</c:v>
                </c:pt>
                <c:pt idx="120">
                  <c:v>2</c:v>
                </c:pt>
                <c:pt idx="121">
                  <c:v>89</c:v>
                </c:pt>
                <c:pt idx="122">
                  <c:v>43</c:v>
                </c:pt>
                <c:pt idx="123">
                  <c:v>56</c:v>
                </c:pt>
                <c:pt idx="124">
                  <c:v>79</c:v>
                </c:pt>
                <c:pt idx="125">
                  <c:v>11</c:v>
                </c:pt>
                <c:pt idx="126">
                  <c:v>18</c:v>
                </c:pt>
                <c:pt idx="12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B-4F72-8C8F-852D6664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58863"/>
        <c:axId val="162501023"/>
      </c:scatterChart>
      <c:valAx>
        <c:axId val="2750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501023"/>
        <c:crosses val="autoZero"/>
        <c:crossBetween val="midCat"/>
      </c:valAx>
      <c:valAx>
        <c:axId val="1625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50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A8F2E5B-B1C9-47B0-9A36-1E56AEC4CA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037BC80-2472-4EB4-8106-DEEC9E37FE5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D117483-8FBA-48D8-8DD0-82D7C594CFD8}">
          <cx:dataId val="0"/>
          <cx:layoutPr>
            <cx:binning intervalClosed="r">
              <cx:binCount val="25"/>
            </cx:binning>
          </cx:layoutPr>
          <cx:axisId val="1"/>
        </cx:series>
        <cx:series layoutId="paretoLine" ownerIdx="0" uniqueId="{5779EE43-7FD8-4D6E-AB30-96E3D6885427}">
          <cx:axisId val="2"/>
        </cx:series>
      </cx:plotAreaRegion>
      <cx:axis id="0">
        <cx:catScaling gapWidth="0"/>
        <cx:majorTickMarks type="in"/>
        <cx:tickLabels/>
        <cx:numFmt formatCode="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D117483-8FBA-48D8-8DD0-82D7C594CFD8}" formatIdx="0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majorTickMarks type="in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F5F89EA2-DE9F-48EA-A38C-BD1D95CF1FD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3D25A947-D62B-490D-85FA-4E462F3548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6" Type="http://schemas.microsoft.com/office/2014/relationships/chartEx" Target="../charts/chartEx3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259590</xdr:colOff>
      <xdr:row>13</xdr:row>
      <xdr:rowOff>65105</xdr:rowOff>
    </xdr:from>
    <xdr:to>
      <xdr:col>43</xdr:col>
      <xdr:colOff>108223</xdr:colOff>
      <xdr:row>38</xdr:row>
      <xdr:rowOff>95682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14D8C-FBB9-46FC-8F2E-C848D4DC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105</xdr:row>
      <xdr:rowOff>129540</xdr:rowOff>
    </xdr:from>
    <xdr:to>
      <xdr:col>15</xdr:col>
      <xdr:colOff>167640</xdr:colOff>
      <xdr:row>126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CE3105-0125-45C5-995B-0F27D5158F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4840" y="19484340"/>
              <a:ext cx="4556760" cy="3741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571500</xdr:colOff>
      <xdr:row>22</xdr:row>
      <xdr:rowOff>148590</xdr:rowOff>
    </xdr:from>
    <xdr:to>
      <xdr:col>35</xdr:col>
      <xdr:colOff>342900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7F8BB-D788-400D-B207-9E5490CE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350520</xdr:colOff>
      <xdr:row>0</xdr:row>
      <xdr:rowOff>205740</xdr:rowOff>
    </xdr:from>
    <xdr:to>
      <xdr:col>35</xdr:col>
      <xdr:colOff>45720</xdr:colOff>
      <xdr:row>22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96EAA6-1D6C-4E1F-A84C-689301964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18340" y="205740"/>
              <a:ext cx="4511040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916985</xdr:colOff>
      <xdr:row>105</xdr:row>
      <xdr:rowOff>114641</xdr:rowOff>
    </xdr:from>
    <xdr:to>
      <xdr:col>21</xdr:col>
      <xdr:colOff>1054689</xdr:colOff>
      <xdr:row>120</xdr:row>
      <xdr:rowOff>114641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0F03B-3079-45CC-8DD2-C2F941A71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</xdr:colOff>
      <xdr:row>7</xdr:row>
      <xdr:rowOff>140970</xdr:rowOff>
    </xdr:from>
    <xdr:to>
      <xdr:col>28</xdr:col>
      <xdr:colOff>281940</xdr:colOff>
      <xdr:row>28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0D1FE-3540-459F-AA56-2DA626A4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402431</xdr:colOff>
      <xdr:row>109</xdr:row>
      <xdr:rowOff>159543</xdr:rowOff>
    </xdr:from>
    <xdr:to>
      <xdr:col>9</xdr:col>
      <xdr:colOff>469106</xdr:colOff>
      <xdr:row>125</xdr:row>
      <xdr:rowOff>7143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7">
              <a:extLst>
                <a:ext uri="{FF2B5EF4-FFF2-40B4-BE49-F238E27FC236}">
                  <a16:creationId xmlns:a16="http://schemas.microsoft.com/office/drawing/2014/main" id="{B6434FE7-90E6-4A29-9111-F78D493EF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1331" y="20245863"/>
              <a:ext cx="4364355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545305</xdr:colOff>
      <xdr:row>94</xdr:row>
      <xdr:rowOff>40481</xdr:rowOff>
    </xdr:from>
    <xdr:to>
      <xdr:col>9</xdr:col>
      <xdr:colOff>611980</xdr:colOff>
      <xdr:row>109</xdr:row>
      <xdr:rowOff>69056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8">
              <a:extLst>
                <a:ext uri="{FF2B5EF4-FFF2-40B4-BE49-F238E27FC236}">
                  <a16:creationId xmlns:a16="http://schemas.microsoft.com/office/drawing/2014/main" id="{22E2E726-D302-4F6E-8492-58A83676C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4205" y="17383601"/>
              <a:ext cx="436435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289560</xdr:colOff>
      <xdr:row>83</xdr:row>
      <xdr:rowOff>102870</xdr:rowOff>
    </xdr:from>
    <xdr:to>
      <xdr:col>23</xdr:col>
      <xdr:colOff>975360</xdr:colOff>
      <xdr:row>98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EEE9812-ACA9-466A-9673-9D3753A3C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10560" y="15434310"/>
              <a:ext cx="4564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363140</xdr:colOff>
      <xdr:row>68</xdr:row>
      <xdr:rowOff>112428</xdr:rowOff>
    </xdr:from>
    <xdr:to>
      <xdr:col>15</xdr:col>
      <xdr:colOff>77186</xdr:colOff>
      <xdr:row>83</xdr:row>
      <xdr:rowOff>174816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386ACCC-1E95-4A94-B7BF-E28503D7E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160" y="12700668"/>
              <a:ext cx="4567986" cy="280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leuven-my.sharepoint.com/personal/mdumar_hashmi_kuleuven_be/Documents/Task_0.2_IMPROcap_Files/NetworkData_/UK_network_data/ENWL_aggregate_features.xlsx" TargetMode="External"/><Relationship Id="rId1" Type="http://schemas.openxmlformats.org/officeDocument/2006/relationships/externalLinkPath" Target="/personal/mdumar_hashmi_kuleuven_be/Documents/Task_0.2_IMPROcap_Files/NetworkData_/UK_network_data/ENWL_aggregate_featur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uleuven-my.sharepoint.com/personal/mdumar_hashmi_kuleuven_be/Documents/Task_0.2_IMPROcap_Files/NetworkData_/SpanishNetworkData_withSwitches/all_160_Spanish_feeders_details_May8.xlsx" TargetMode="External"/><Relationship Id="rId1" Type="http://schemas.openxmlformats.org/officeDocument/2006/relationships/externalLinkPath" Target="/personal/mdumar_hashmi_kuleuven_be/Documents/Task_0.2_IMPROcap_Files/NetworkData_/SpanishNetworkData_withSwitches/all_160_Spanish_feeders_details_May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gregate_features"/>
      <sheetName val="Sheet3"/>
      <sheetName val="Features_to_Consider"/>
      <sheetName val="Sheet1"/>
    </sheetNames>
    <sheetDataSet>
      <sheetData sheetId="0"/>
      <sheetData sheetId="1"/>
      <sheetData sheetId="2">
        <row r="2">
          <cell r="Z2" t="str">
            <v>Area per consumer</v>
          </cell>
        </row>
        <row r="3">
          <cell r="N3">
            <v>11.653092893484851</v>
          </cell>
          <cell r="V3">
            <v>55</v>
          </cell>
          <cell r="Z3">
            <v>663.37763667038178</v>
          </cell>
        </row>
        <row r="4">
          <cell r="N4">
            <v>17.129165079928143</v>
          </cell>
          <cell r="V4">
            <v>31</v>
          </cell>
          <cell r="Z4">
            <v>518.28363969358816</v>
          </cell>
        </row>
        <row r="5">
          <cell r="N5">
            <v>11.233064164023206</v>
          </cell>
          <cell r="V5">
            <v>39</v>
          </cell>
          <cell r="Z5">
            <v>276.37960075642042</v>
          </cell>
        </row>
        <row r="6">
          <cell r="N6">
            <v>11.10805918228699</v>
          </cell>
          <cell r="V6">
            <v>75</v>
          </cell>
          <cell r="Z6">
            <v>1103.9270810064802</v>
          </cell>
        </row>
        <row r="7">
          <cell r="N7">
            <v>10.478992729231388</v>
          </cell>
          <cell r="V7">
            <v>175</v>
          </cell>
          <cell r="Z7">
            <v>386.83187049289847</v>
          </cell>
        </row>
        <row r="8">
          <cell r="N8">
            <v>9.8561855964774949</v>
          </cell>
          <cell r="V8">
            <v>142</v>
          </cell>
          <cell r="Z8">
            <v>439.29500994182911</v>
          </cell>
        </row>
        <row r="9">
          <cell r="N9">
            <v>10.215025763167358</v>
          </cell>
          <cell r="V9">
            <v>112</v>
          </cell>
          <cell r="Z9">
            <v>664.68925712408475</v>
          </cell>
        </row>
        <row r="10">
          <cell r="N10">
            <v>6.7792555369182033</v>
          </cell>
          <cell r="V10">
            <v>115</v>
          </cell>
          <cell r="Z10">
            <v>292.85823723594723</v>
          </cell>
        </row>
        <row r="11">
          <cell r="N11">
            <v>12.286282144149844</v>
          </cell>
          <cell r="V11">
            <v>23</v>
          </cell>
          <cell r="Z11">
            <v>627.59669470044503</v>
          </cell>
        </row>
        <row r="12">
          <cell r="N12">
            <v>11.81040121901121</v>
          </cell>
          <cell r="V12">
            <v>94</v>
          </cell>
          <cell r="Z12">
            <v>632.32273355585437</v>
          </cell>
        </row>
        <row r="13">
          <cell r="N13">
            <v>11.873021658024255</v>
          </cell>
          <cell r="V13">
            <v>68</v>
          </cell>
          <cell r="Z13">
            <v>463.69417196324548</v>
          </cell>
        </row>
        <row r="14">
          <cell r="N14">
            <v>12.492093651631002</v>
          </cell>
          <cell r="V14">
            <v>100</v>
          </cell>
          <cell r="Z14">
            <v>444.78861623997943</v>
          </cell>
        </row>
        <row r="15">
          <cell r="N15">
            <v>13.380344771499244</v>
          </cell>
          <cell r="V15">
            <v>38</v>
          </cell>
          <cell r="Z15">
            <v>404.3721855657771</v>
          </cell>
        </row>
        <row r="16">
          <cell r="N16">
            <v>12.951790841807471</v>
          </cell>
          <cell r="V16">
            <v>21</v>
          </cell>
          <cell r="Z16">
            <v>765.93341628560211</v>
          </cell>
        </row>
        <row r="17">
          <cell r="N17">
            <v>11.641760986315111</v>
          </cell>
          <cell r="V17">
            <v>49</v>
          </cell>
          <cell r="Z17">
            <v>337.80407422453953</v>
          </cell>
        </row>
        <row r="18">
          <cell r="N18">
            <v>9.8478694811384262</v>
          </cell>
          <cell r="V18">
            <v>24</v>
          </cell>
          <cell r="Z18">
            <v>261.08953129157516</v>
          </cell>
        </row>
        <row r="19">
          <cell r="N19">
            <v>10.877172231431238</v>
          </cell>
          <cell r="V19">
            <v>16</v>
          </cell>
          <cell r="Z19">
            <v>1038.466802937372</v>
          </cell>
        </row>
        <row r="20">
          <cell r="N20">
            <v>11.254080859247345</v>
          </cell>
          <cell r="V20">
            <v>17</v>
          </cell>
          <cell r="Z20">
            <v>747.47962576439988</v>
          </cell>
        </row>
        <row r="21">
          <cell r="N21">
            <v>12.549533798682715</v>
          </cell>
          <cell r="V21">
            <v>84</v>
          </cell>
          <cell r="Z21">
            <v>467.79870629753714</v>
          </cell>
        </row>
        <row r="22">
          <cell r="N22">
            <v>12.092985435210043</v>
          </cell>
          <cell r="V22">
            <v>20</v>
          </cell>
          <cell r="Z22">
            <v>563.84470052503207</v>
          </cell>
        </row>
        <row r="23">
          <cell r="N23">
            <v>15.945754478180952</v>
          </cell>
          <cell r="V23">
            <v>25</v>
          </cell>
          <cell r="Z23">
            <v>770.34193823999215</v>
          </cell>
        </row>
        <row r="24">
          <cell r="N24">
            <v>14.099615235729768</v>
          </cell>
          <cell r="V24">
            <v>4</v>
          </cell>
          <cell r="Z24">
            <v>320.01699608956642</v>
          </cell>
        </row>
        <row r="25">
          <cell r="N25">
            <v>11.443957908610999</v>
          </cell>
          <cell r="V25">
            <v>18</v>
          </cell>
          <cell r="Z25">
            <v>204.48334100289563</v>
          </cell>
        </row>
        <row r="26">
          <cell r="N26">
            <v>11.214827141617111</v>
          </cell>
          <cell r="V26">
            <v>156</v>
          </cell>
          <cell r="Z26">
            <v>390.22275223352386</v>
          </cell>
        </row>
        <row r="27">
          <cell r="N27">
            <v>12.971415259787362</v>
          </cell>
          <cell r="V27">
            <v>30</v>
          </cell>
          <cell r="Z27">
            <v>343.05718113127392</v>
          </cell>
        </row>
        <row r="28">
          <cell r="N28">
            <v>12.786995196630775</v>
          </cell>
          <cell r="V28">
            <v>49</v>
          </cell>
          <cell r="Z28">
            <v>385.02647799418406</v>
          </cell>
        </row>
        <row r="29">
          <cell r="N29">
            <v>12.603604360268074</v>
          </cell>
          <cell r="V29">
            <v>17</v>
          </cell>
          <cell r="Z29">
            <v>313.51398073936508</v>
          </cell>
        </row>
        <row r="30">
          <cell r="N30">
            <v>11.076313496519395</v>
          </cell>
          <cell r="V30">
            <v>23</v>
          </cell>
          <cell r="Z30">
            <v>283.73633348451955</v>
          </cell>
        </row>
        <row r="31">
          <cell r="N31">
            <v>11.473870034864952</v>
          </cell>
          <cell r="V31">
            <v>38</v>
          </cell>
          <cell r="Z31">
            <v>251.98231893806167</v>
          </cell>
        </row>
        <row r="32">
          <cell r="N32">
            <v>10.712755930264839</v>
          </cell>
          <cell r="V32">
            <v>117</v>
          </cell>
          <cell r="Z32">
            <v>229.97523383017855</v>
          </cell>
        </row>
        <row r="33">
          <cell r="N33">
            <v>12.476304148927987</v>
          </cell>
          <cell r="V33">
            <v>54</v>
          </cell>
          <cell r="Z33">
            <v>229.52457528030681</v>
          </cell>
        </row>
        <row r="34">
          <cell r="N34">
            <v>8.575500750190626</v>
          </cell>
          <cell r="V34">
            <v>71</v>
          </cell>
          <cell r="Z34">
            <v>482.82937913573039</v>
          </cell>
        </row>
        <row r="35">
          <cell r="N35">
            <v>7.3649938204976166</v>
          </cell>
          <cell r="V35">
            <v>58</v>
          </cell>
          <cell r="Z35">
            <v>262.99410934769605</v>
          </cell>
        </row>
        <row r="36">
          <cell r="N36">
            <v>8.3025432308842078</v>
          </cell>
          <cell r="V36">
            <v>50</v>
          </cell>
          <cell r="Z36">
            <v>197.81593996372246</v>
          </cell>
        </row>
        <row r="37">
          <cell r="N37">
            <v>9.4229525026118175</v>
          </cell>
          <cell r="V37">
            <v>186</v>
          </cell>
          <cell r="Z37">
            <v>304.89631675892645</v>
          </cell>
        </row>
        <row r="38">
          <cell r="N38">
            <v>12.864875061281131</v>
          </cell>
          <cell r="V38">
            <v>61</v>
          </cell>
          <cell r="Z38">
            <v>118.07999514190983</v>
          </cell>
        </row>
        <row r="39">
          <cell r="N39">
            <v>11.346724263385751</v>
          </cell>
          <cell r="V39">
            <v>23</v>
          </cell>
          <cell r="Z39">
            <v>134.1675369248687</v>
          </cell>
        </row>
        <row r="40">
          <cell r="N40">
            <v>12.759388712856241</v>
          </cell>
          <cell r="V40">
            <v>22</v>
          </cell>
          <cell r="Z40">
            <v>370.50289813033964</v>
          </cell>
        </row>
        <row r="41">
          <cell r="N41">
            <v>10.247640011821668</v>
          </cell>
          <cell r="V41">
            <v>52</v>
          </cell>
          <cell r="Z41">
            <v>874.97001976685556</v>
          </cell>
        </row>
        <row r="42">
          <cell r="N42">
            <v>13.267570401648468</v>
          </cell>
          <cell r="V42">
            <v>302</v>
          </cell>
          <cell r="Z42">
            <v>532.43203215556355</v>
          </cell>
        </row>
        <row r="43">
          <cell r="N43">
            <v>12.340740634480158</v>
          </cell>
          <cell r="V43">
            <v>85</v>
          </cell>
          <cell r="Z43">
            <v>443.59481809676254</v>
          </cell>
        </row>
        <row r="44">
          <cell r="N44">
            <v>12.238892680201243</v>
          </cell>
          <cell r="V44">
            <v>21</v>
          </cell>
          <cell r="Z44">
            <v>9.7683429542734554</v>
          </cell>
        </row>
        <row r="45">
          <cell r="N45">
            <v>12.516166488113404</v>
          </cell>
          <cell r="V45">
            <v>20</v>
          </cell>
          <cell r="Z45">
            <v>11.312687353735418</v>
          </cell>
        </row>
        <row r="46">
          <cell r="N46">
            <v>11.991060096592618</v>
          </cell>
          <cell r="V46">
            <v>21</v>
          </cell>
          <cell r="Z46">
            <v>13.474350419759762</v>
          </cell>
        </row>
        <row r="47">
          <cell r="N47">
            <v>23.079639992494837</v>
          </cell>
          <cell r="V47">
            <v>124</v>
          </cell>
          <cell r="Z47">
            <v>508.4492689580282</v>
          </cell>
        </row>
        <row r="48">
          <cell r="N48">
            <v>10.205635500356241</v>
          </cell>
          <cell r="V48">
            <v>22</v>
          </cell>
          <cell r="Z48">
            <v>40.417796373405174</v>
          </cell>
        </row>
        <row r="49">
          <cell r="N49">
            <v>4.8423212500817652</v>
          </cell>
          <cell r="V49">
            <v>21</v>
          </cell>
          <cell r="Z49">
            <v>142.96434016344543</v>
          </cell>
        </row>
        <row r="50">
          <cell r="N50">
            <v>4.574514312981516</v>
          </cell>
          <cell r="V50">
            <v>5</v>
          </cell>
          <cell r="Z50">
            <v>2091.3756523981747</v>
          </cell>
        </row>
        <row r="51">
          <cell r="N51">
            <v>5.6881807704677918</v>
          </cell>
          <cell r="V51">
            <v>15</v>
          </cell>
          <cell r="Z51">
            <v>767.05343532322877</v>
          </cell>
        </row>
        <row r="52">
          <cell r="N52">
            <v>7.7498682679478303</v>
          </cell>
          <cell r="V52">
            <v>7</v>
          </cell>
          <cell r="Z52">
            <v>1914.2705397455404</v>
          </cell>
        </row>
        <row r="53">
          <cell r="N53">
            <v>8.3852551970921407</v>
          </cell>
          <cell r="V53">
            <v>11</v>
          </cell>
          <cell r="Z53">
            <v>644.56566771208702</v>
          </cell>
        </row>
        <row r="54">
          <cell r="N54">
            <v>9.5540825858687821</v>
          </cell>
          <cell r="V54">
            <v>5</v>
          </cell>
          <cell r="Z54">
            <v>1833.5271400601966</v>
          </cell>
        </row>
        <row r="55">
          <cell r="N55">
            <v>14.819438685689232</v>
          </cell>
          <cell r="V55">
            <v>31</v>
          </cell>
          <cell r="Z55">
            <v>323.70943176392171</v>
          </cell>
        </row>
        <row r="56">
          <cell r="N56">
            <v>9.3696624383119573</v>
          </cell>
          <cell r="V56">
            <v>3</v>
          </cell>
          <cell r="Z56">
            <v>2622.6507537692364</v>
          </cell>
        </row>
        <row r="57">
          <cell r="N57">
            <v>8.8822320049486425</v>
          </cell>
          <cell r="V57">
            <v>33</v>
          </cell>
          <cell r="Z57">
            <v>933.37306908840333</v>
          </cell>
        </row>
        <row r="58">
          <cell r="N58">
            <v>12.264375795535297</v>
          </cell>
          <cell r="V58">
            <v>61</v>
          </cell>
          <cell r="Z58">
            <v>363.70503566085137</v>
          </cell>
        </row>
        <row r="59">
          <cell r="N59">
            <v>10.87478089461983</v>
          </cell>
          <cell r="V59">
            <v>86</v>
          </cell>
          <cell r="Z59">
            <v>230.86016554837886</v>
          </cell>
        </row>
        <row r="60">
          <cell r="N60">
            <v>8.7184205771246468</v>
          </cell>
          <cell r="V60">
            <v>157</v>
          </cell>
          <cell r="Z60">
            <v>344.082329128889</v>
          </cell>
        </row>
        <row r="61">
          <cell r="N61">
            <v>11.767824596795846</v>
          </cell>
          <cell r="V61">
            <v>83</v>
          </cell>
          <cell r="Z61">
            <v>359.37412225072131</v>
          </cell>
        </row>
        <row r="62">
          <cell r="N62">
            <v>13.249948455239226</v>
          </cell>
          <cell r="V62">
            <v>90</v>
          </cell>
          <cell r="Z62">
            <v>243.96744919056761</v>
          </cell>
        </row>
        <row r="63">
          <cell r="N63">
            <v>10.543828257017903</v>
          </cell>
          <cell r="V63">
            <v>46</v>
          </cell>
          <cell r="Z63">
            <v>943.18171389018494</v>
          </cell>
        </row>
        <row r="64">
          <cell r="N64">
            <v>5.3761645373177185</v>
          </cell>
          <cell r="V64">
            <v>37</v>
          </cell>
          <cell r="Z64">
            <v>862.81780168349462</v>
          </cell>
        </row>
        <row r="65">
          <cell r="N65">
            <v>15.774698256142848</v>
          </cell>
          <cell r="V65">
            <v>2</v>
          </cell>
          <cell r="Z65">
            <v>891.52067651545349</v>
          </cell>
        </row>
        <row r="66">
          <cell r="N66">
            <v>9.0435948787579719</v>
          </cell>
          <cell r="V66">
            <v>173</v>
          </cell>
          <cell r="Z66">
            <v>91.559501476258433</v>
          </cell>
        </row>
        <row r="67">
          <cell r="N67">
            <v>13.659690909253635</v>
          </cell>
          <cell r="V67">
            <v>72</v>
          </cell>
          <cell r="Z67">
            <v>1025.5459220765376</v>
          </cell>
        </row>
        <row r="68">
          <cell r="N68">
            <v>14.602634663819821</v>
          </cell>
          <cell r="V68">
            <v>28</v>
          </cell>
          <cell r="Z68">
            <v>18.230024330009655</v>
          </cell>
        </row>
        <row r="69">
          <cell r="N69">
            <v>10.10260285624277</v>
          </cell>
          <cell r="V69">
            <v>60</v>
          </cell>
          <cell r="Z69">
            <v>8.2799202857677905</v>
          </cell>
        </row>
        <row r="70">
          <cell r="N70">
            <v>13.685338025376302</v>
          </cell>
          <cell r="V70">
            <v>68</v>
          </cell>
          <cell r="Z70">
            <v>766.25938013216728</v>
          </cell>
        </row>
        <row r="71">
          <cell r="N71">
            <v>15.851959409580841</v>
          </cell>
          <cell r="V71">
            <v>45</v>
          </cell>
          <cell r="Z71">
            <v>17.844430074799472</v>
          </cell>
        </row>
        <row r="72">
          <cell r="N72">
            <v>11.713311424700294</v>
          </cell>
          <cell r="V72">
            <v>44</v>
          </cell>
          <cell r="Z72">
            <v>27.081451999937475</v>
          </cell>
        </row>
        <row r="73">
          <cell r="N73">
            <v>15.871210779313691</v>
          </cell>
          <cell r="V73">
            <v>77</v>
          </cell>
          <cell r="Z73">
            <v>891.7633498150476</v>
          </cell>
        </row>
        <row r="74">
          <cell r="N74">
            <v>12.06436665232091</v>
          </cell>
          <cell r="V74">
            <v>107</v>
          </cell>
          <cell r="Z74">
            <v>358.50992373488748</v>
          </cell>
        </row>
        <row r="75">
          <cell r="N75">
            <v>11.611394836105584</v>
          </cell>
          <cell r="V75">
            <v>169</v>
          </cell>
          <cell r="Z75">
            <v>312.23945105680758</v>
          </cell>
        </row>
        <row r="76">
          <cell r="N76">
            <v>11.197255172367404</v>
          </cell>
          <cell r="V76">
            <v>138</v>
          </cell>
          <cell r="Z76">
            <v>345.16849656161918</v>
          </cell>
        </row>
        <row r="77">
          <cell r="N77">
            <v>13.221644402327613</v>
          </cell>
          <cell r="V77">
            <v>23</v>
          </cell>
          <cell r="Z77">
            <v>1132.5097189028431</v>
          </cell>
        </row>
        <row r="78">
          <cell r="N78">
            <v>12.041354023586289</v>
          </cell>
          <cell r="V78">
            <v>68</v>
          </cell>
          <cell r="Z78">
            <v>241.55515930274905</v>
          </cell>
        </row>
        <row r="79">
          <cell r="N79">
            <v>12.868251952243138</v>
          </cell>
          <cell r="V79">
            <v>54</v>
          </cell>
          <cell r="Z79">
            <v>219.16937510173523</v>
          </cell>
        </row>
        <row r="80">
          <cell r="N80">
            <v>11.534757387165126</v>
          </cell>
          <cell r="V80">
            <v>39</v>
          </cell>
          <cell r="Z80">
            <v>403.28857941024921</v>
          </cell>
        </row>
        <row r="81">
          <cell r="N81">
            <v>12.651157846652094</v>
          </cell>
          <cell r="V81">
            <v>73</v>
          </cell>
          <cell r="Z81">
            <v>323.72868356162081</v>
          </cell>
        </row>
        <row r="82">
          <cell r="N82">
            <v>12.514575718459025</v>
          </cell>
          <cell r="V82">
            <v>68</v>
          </cell>
          <cell r="Z82">
            <v>564.2793371322972</v>
          </cell>
        </row>
        <row r="83">
          <cell r="N83">
            <v>10.522934034021858</v>
          </cell>
          <cell r="V83">
            <v>58</v>
          </cell>
          <cell r="Z83">
            <v>1015.3041145086976</v>
          </cell>
        </row>
        <row r="84">
          <cell r="N84">
            <v>4.7014203519583626</v>
          </cell>
          <cell r="V84">
            <v>188</v>
          </cell>
          <cell r="Z84">
            <v>348.96383731810414</v>
          </cell>
        </row>
        <row r="85">
          <cell r="N85">
            <v>8.2475600395303523</v>
          </cell>
          <cell r="V85">
            <v>8</v>
          </cell>
          <cell r="Z85">
            <v>4045.435789657558</v>
          </cell>
        </row>
        <row r="86">
          <cell r="N86">
            <v>9.8633702192276314</v>
          </cell>
          <cell r="V86">
            <v>78</v>
          </cell>
          <cell r="Z86">
            <v>291.3914346370147</v>
          </cell>
        </row>
        <row r="87">
          <cell r="N87">
            <v>8.5164789800422849</v>
          </cell>
          <cell r="V87">
            <v>106</v>
          </cell>
          <cell r="Z87">
            <v>314.70513070030881</v>
          </cell>
        </row>
        <row r="88">
          <cell r="N88">
            <v>9.0629304243110891</v>
          </cell>
          <cell r="V88">
            <v>159</v>
          </cell>
          <cell r="Z88">
            <v>359.57300420948792</v>
          </cell>
        </row>
        <row r="89">
          <cell r="N89">
            <v>9.7582253450890555</v>
          </cell>
          <cell r="V89">
            <v>223</v>
          </cell>
          <cell r="Z89">
            <v>572.54458888169415</v>
          </cell>
        </row>
        <row r="90">
          <cell r="N90">
            <v>12.330613026554726</v>
          </cell>
          <cell r="V90">
            <v>121</v>
          </cell>
          <cell r="Z90">
            <v>447.27082432373118</v>
          </cell>
        </row>
        <row r="91">
          <cell r="N91">
            <v>11.549680728214344</v>
          </cell>
          <cell r="V91">
            <v>56</v>
          </cell>
          <cell r="Z91">
            <v>428.40772728000792</v>
          </cell>
        </row>
        <row r="92">
          <cell r="N92">
            <v>13.219016468527721</v>
          </cell>
          <cell r="V92">
            <v>24</v>
          </cell>
          <cell r="Z92">
            <v>359.39235609922753</v>
          </cell>
        </row>
        <row r="93">
          <cell r="N93">
            <v>11.53058564002041</v>
          </cell>
          <cell r="V93">
            <v>51</v>
          </cell>
          <cell r="Z93">
            <v>448.24026763169559</v>
          </cell>
        </row>
        <row r="94">
          <cell r="N94">
            <v>12.670709814537927</v>
          </cell>
          <cell r="V94">
            <v>34</v>
          </cell>
          <cell r="Z94">
            <v>441.72631239972628</v>
          </cell>
        </row>
        <row r="95">
          <cell r="N95">
            <v>11.202680711531615</v>
          </cell>
          <cell r="V95">
            <v>42</v>
          </cell>
          <cell r="Z95">
            <v>296.48320951942685</v>
          </cell>
        </row>
        <row r="96">
          <cell r="N96">
            <v>12.532706527694742</v>
          </cell>
          <cell r="V96">
            <v>22</v>
          </cell>
          <cell r="Z96">
            <v>182.52455795536696</v>
          </cell>
        </row>
        <row r="97">
          <cell r="N97">
            <v>13.580397138532348</v>
          </cell>
          <cell r="V97">
            <v>28</v>
          </cell>
          <cell r="Z97">
            <v>216.80586318723857</v>
          </cell>
        </row>
        <row r="98">
          <cell r="N98">
            <v>10.780320224005258</v>
          </cell>
          <cell r="V98">
            <v>21</v>
          </cell>
          <cell r="Z98">
            <v>486.74408192980002</v>
          </cell>
        </row>
        <row r="99">
          <cell r="N99">
            <v>11.523235830504811</v>
          </cell>
          <cell r="V99">
            <v>50</v>
          </cell>
          <cell r="Z99">
            <v>417.47205209063844</v>
          </cell>
        </row>
        <row r="100">
          <cell r="N100">
            <v>8.8452914194097243</v>
          </cell>
          <cell r="V100">
            <v>50</v>
          </cell>
          <cell r="Z100">
            <v>601.12964342004318</v>
          </cell>
        </row>
        <row r="101">
          <cell r="N101">
            <v>11.764307181227077</v>
          </cell>
          <cell r="V101">
            <v>111</v>
          </cell>
          <cell r="Z101">
            <v>222.72652727033039</v>
          </cell>
        </row>
        <row r="102">
          <cell r="N102">
            <v>9.3184772720263869</v>
          </cell>
          <cell r="V102">
            <v>65</v>
          </cell>
          <cell r="Z102">
            <v>593.68278605381613</v>
          </cell>
        </row>
        <row r="103">
          <cell r="N103">
            <v>10.155090099536926</v>
          </cell>
          <cell r="V103">
            <v>54</v>
          </cell>
          <cell r="Z103">
            <v>432.71223689810154</v>
          </cell>
        </row>
        <row r="104">
          <cell r="N104">
            <v>13.394942091487126</v>
          </cell>
          <cell r="V104">
            <v>73</v>
          </cell>
          <cell r="Z104">
            <v>475.19639565065614</v>
          </cell>
        </row>
        <row r="105">
          <cell r="N105">
            <v>13.57826802544745</v>
          </cell>
          <cell r="V105">
            <v>25</v>
          </cell>
          <cell r="Z105">
            <v>8.9129765250430868</v>
          </cell>
        </row>
        <row r="106">
          <cell r="N106">
            <v>12.713454009891281</v>
          </cell>
          <cell r="V106">
            <v>26</v>
          </cell>
          <cell r="Z106">
            <v>202.99455751155517</v>
          </cell>
        </row>
        <row r="107">
          <cell r="N107">
            <v>13.095903621914761</v>
          </cell>
          <cell r="V107">
            <v>59</v>
          </cell>
          <cell r="Z107">
            <v>233.72729633339321</v>
          </cell>
        </row>
        <row r="108">
          <cell r="N108">
            <v>13.753039085096011</v>
          </cell>
          <cell r="V108">
            <v>29</v>
          </cell>
          <cell r="Z108">
            <v>7.7220550488423996</v>
          </cell>
        </row>
        <row r="109">
          <cell r="N109">
            <v>15.664184690932956</v>
          </cell>
          <cell r="V109">
            <v>23</v>
          </cell>
          <cell r="Z109">
            <v>5.597199339031051</v>
          </cell>
        </row>
        <row r="110">
          <cell r="N110">
            <v>16.026402601184706</v>
          </cell>
          <cell r="V110">
            <v>22</v>
          </cell>
          <cell r="Z110">
            <v>430.41919544750874</v>
          </cell>
        </row>
        <row r="111">
          <cell r="N111">
            <v>12.597981228643819</v>
          </cell>
          <cell r="V111">
            <v>23</v>
          </cell>
          <cell r="Z111">
            <v>193.65411188012354</v>
          </cell>
        </row>
        <row r="112">
          <cell r="N112">
            <v>15.12987593405205</v>
          </cell>
          <cell r="V112">
            <v>67</v>
          </cell>
          <cell r="Z112">
            <v>126.88765346884443</v>
          </cell>
        </row>
        <row r="113">
          <cell r="N113">
            <v>12.306307765167615</v>
          </cell>
          <cell r="V113">
            <v>18</v>
          </cell>
          <cell r="Z113">
            <v>169.79058794782699</v>
          </cell>
        </row>
        <row r="114">
          <cell r="N114">
            <v>12.197836707613035</v>
          </cell>
          <cell r="V114">
            <v>27</v>
          </cell>
          <cell r="Z114">
            <v>943.95312297796625</v>
          </cell>
        </row>
        <row r="115">
          <cell r="N115">
            <v>10.564519528022259</v>
          </cell>
          <cell r="V115">
            <v>31</v>
          </cell>
          <cell r="Z115">
            <v>445.47899715105518</v>
          </cell>
        </row>
        <row r="116">
          <cell r="N116">
            <v>8.0837940406334337</v>
          </cell>
          <cell r="V116">
            <v>13</v>
          </cell>
          <cell r="Z116">
            <v>438.33372335655162</v>
          </cell>
        </row>
        <row r="117">
          <cell r="N117">
            <v>12.060441636002393</v>
          </cell>
          <cell r="V117">
            <v>48</v>
          </cell>
          <cell r="Z117">
            <v>1048.4584163802031</v>
          </cell>
        </row>
        <row r="118">
          <cell r="N118">
            <v>13.498339785371529</v>
          </cell>
          <cell r="V118">
            <v>26</v>
          </cell>
          <cell r="Z118">
            <v>930.80594789112899</v>
          </cell>
        </row>
        <row r="119">
          <cell r="N119">
            <v>12.822945080494984</v>
          </cell>
          <cell r="V119">
            <v>29</v>
          </cell>
          <cell r="Z119">
            <v>570.17694514067739</v>
          </cell>
        </row>
        <row r="120">
          <cell r="N120">
            <v>10.997715142829065</v>
          </cell>
          <cell r="V120">
            <v>37</v>
          </cell>
          <cell r="Z120">
            <v>441.93686919179692</v>
          </cell>
        </row>
        <row r="121">
          <cell r="N121">
            <v>10.639878260090516</v>
          </cell>
          <cell r="V121">
            <v>111</v>
          </cell>
          <cell r="Z121">
            <v>477.27320288460811</v>
          </cell>
        </row>
        <row r="122">
          <cell r="N122">
            <v>7.8302234954756811</v>
          </cell>
          <cell r="V122">
            <v>46</v>
          </cell>
          <cell r="Z122">
            <v>317.77443853425518</v>
          </cell>
        </row>
        <row r="123">
          <cell r="N123">
            <v>13.980931287375588</v>
          </cell>
          <cell r="V123">
            <v>2</v>
          </cell>
          <cell r="Z123">
            <v>306.61577283307815</v>
          </cell>
        </row>
        <row r="124">
          <cell r="N124">
            <v>10.168933191387314</v>
          </cell>
          <cell r="V124">
            <v>89</v>
          </cell>
          <cell r="Z124">
            <v>254.4308669529328</v>
          </cell>
        </row>
        <row r="125">
          <cell r="N125">
            <v>8.6234350314946937</v>
          </cell>
          <cell r="V125">
            <v>43</v>
          </cell>
          <cell r="Z125">
            <v>375.83529337652448</v>
          </cell>
        </row>
        <row r="126">
          <cell r="N126">
            <v>9.0178422890161549</v>
          </cell>
          <cell r="V126">
            <v>56</v>
          </cell>
          <cell r="Z126">
            <v>288.0796800724849</v>
          </cell>
        </row>
        <row r="127">
          <cell r="N127">
            <v>8.3859561216523364</v>
          </cell>
          <cell r="V127">
            <v>79</v>
          </cell>
          <cell r="Z127">
            <v>241.00881960466342</v>
          </cell>
        </row>
        <row r="128">
          <cell r="N128">
            <v>8.3343742849513536</v>
          </cell>
          <cell r="V128">
            <v>11</v>
          </cell>
          <cell r="Z128">
            <v>573.49068582343398</v>
          </cell>
        </row>
        <row r="129">
          <cell r="N129">
            <v>9.5607543264262826</v>
          </cell>
          <cell r="V129">
            <v>18</v>
          </cell>
          <cell r="Z129">
            <v>298.4790608044629</v>
          </cell>
        </row>
        <row r="130">
          <cell r="N130">
            <v>9.5607543264262826</v>
          </cell>
          <cell r="V130">
            <v>13</v>
          </cell>
          <cell r="Z130">
            <v>292.44416765872433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ISTENT_DSS_PMD_ELEC_GRAPH"/>
      <sheetName val="Features_considered_using_this"/>
      <sheetName val="Sheet1"/>
      <sheetName val="PMD-GRPH-ANNU"/>
      <sheetName val="Sheet2"/>
      <sheetName val="Graphical"/>
      <sheetName val="Arpan"/>
      <sheetName val="Sheet_USED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F1" t="str">
            <v>degree_1</v>
          </cell>
          <cell r="G1" t="str">
            <v>degree_2</v>
          </cell>
          <cell r="H1" t="str">
            <v>degree_3</v>
          </cell>
        </row>
        <row r="2">
          <cell r="F2">
            <v>0.1111111111111111</v>
          </cell>
          <cell r="G2">
            <v>0.88888888888888884</v>
          </cell>
          <cell r="H2">
            <v>0</v>
          </cell>
        </row>
        <row r="3">
          <cell r="F3">
            <v>0.13043478260869565</v>
          </cell>
          <cell r="G3">
            <v>0.82608695652173914</v>
          </cell>
          <cell r="H3">
            <v>4.3478260869565216E-2</v>
          </cell>
        </row>
        <row r="4">
          <cell r="F4">
            <v>4.5454545454545456E-2</v>
          </cell>
          <cell r="G4">
            <v>0.95454545454545459</v>
          </cell>
          <cell r="H4">
            <v>0</v>
          </cell>
        </row>
        <row r="5">
          <cell r="F5">
            <v>3.8461538461538464E-2</v>
          </cell>
          <cell r="G5">
            <v>0.96153846153846156</v>
          </cell>
          <cell r="H5">
            <v>0</v>
          </cell>
        </row>
        <row r="6">
          <cell r="F6">
            <v>0.2857142857142857</v>
          </cell>
          <cell r="G6">
            <v>0.7142857142857143</v>
          </cell>
          <cell r="H6">
            <v>0</v>
          </cell>
        </row>
        <row r="7">
          <cell r="F7">
            <v>0.11764705882352941</v>
          </cell>
          <cell r="G7">
            <v>0.88235294117647056</v>
          </cell>
          <cell r="H7">
            <v>0</v>
          </cell>
        </row>
        <row r="8">
          <cell r="F8">
            <v>7.407407407407407E-2</v>
          </cell>
          <cell r="G8">
            <v>0.92592592592592593</v>
          </cell>
          <cell r="H8">
            <v>0</v>
          </cell>
        </row>
        <row r="9">
          <cell r="F9">
            <v>4.0540540540540543E-2</v>
          </cell>
          <cell r="G9">
            <v>0.94594594594594594</v>
          </cell>
          <cell r="H9">
            <v>1.3513513513513514E-2</v>
          </cell>
        </row>
        <row r="10">
          <cell r="F10">
            <v>6.6666666666666666E-2</v>
          </cell>
          <cell r="G10">
            <v>0.93333333333333335</v>
          </cell>
          <cell r="H10">
            <v>0</v>
          </cell>
        </row>
        <row r="11">
          <cell r="F11">
            <v>7.6923076923076927E-2</v>
          </cell>
          <cell r="G11">
            <v>0.90384615384615385</v>
          </cell>
          <cell r="H11">
            <v>0</v>
          </cell>
        </row>
        <row r="12">
          <cell r="F12">
            <v>8.9285714285714288E-2</v>
          </cell>
          <cell r="G12">
            <v>0.8571428571428571</v>
          </cell>
          <cell r="H12">
            <v>5.3571428571428568E-2</v>
          </cell>
        </row>
        <row r="13">
          <cell r="F13">
            <v>8.3333333333333329E-2</v>
          </cell>
          <cell r="G13">
            <v>0.91666666666666663</v>
          </cell>
          <cell r="H13">
            <v>0</v>
          </cell>
        </row>
        <row r="14">
          <cell r="F14">
            <v>3.4482758620689655E-2</v>
          </cell>
          <cell r="G14">
            <v>0.96551724137931039</v>
          </cell>
          <cell r="H14">
            <v>0</v>
          </cell>
        </row>
        <row r="15">
          <cell r="F15">
            <v>2.8571428571428571E-2</v>
          </cell>
          <cell r="G15">
            <v>0.97142857142857142</v>
          </cell>
          <cell r="H15">
            <v>0</v>
          </cell>
        </row>
        <row r="16">
          <cell r="F16">
            <v>4.8192771084337352E-2</v>
          </cell>
          <cell r="G16">
            <v>0.92771084337349397</v>
          </cell>
          <cell r="H16">
            <v>2.4096385542168676E-2</v>
          </cell>
        </row>
        <row r="17">
          <cell r="F17">
            <v>3.125E-2</v>
          </cell>
          <cell r="G17">
            <v>0.96875</v>
          </cell>
          <cell r="H17">
            <v>0</v>
          </cell>
        </row>
        <row r="18">
          <cell r="F18">
            <v>0.05</v>
          </cell>
          <cell r="G18">
            <v>0.95</v>
          </cell>
          <cell r="H18">
            <v>0</v>
          </cell>
        </row>
        <row r="19">
          <cell r="F19">
            <v>4.7619047619047616E-2</v>
          </cell>
          <cell r="G19">
            <v>0.95238095238095233</v>
          </cell>
          <cell r="H19">
            <v>0</v>
          </cell>
        </row>
        <row r="20">
          <cell r="F20">
            <v>0.125</v>
          </cell>
          <cell r="G20">
            <v>0.875</v>
          </cell>
          <cell r="H20">
            <v>0</v>
          </cell>
        </row>
        <row r="21">
          <cell r="F21">
            <v>0.10526315789473684</v>
          </cell>
          <cell r="G21">
            <v>0.89473684210526316</v>
          </cell>
          <cell r="H21">
            <v>0</v>
          </cell>
        </row>
        <row r="22">
          <cell r="F22">
            <v>6.4516129032258063E-2</v>
          </cell>
          <cell r="G22">
            <v>0.93548387096774188</v>
          </cell>
          <cell r="H22">
            <v>0</v>
          </cell>
        </row>
        <row r="23">
          <cell r="F23">
            <v>6.6666666666666666E-2</v>
          </cell>
          <cell r="G23">
            <v>0.93333333333333335</v>
          </cell>
          <cell r="H23">
            <v>0</v>
          </cell>
        </row>
        <row r="24">
          <cell r="F24">
            <v>0.2857142857142857</v>
          </cell>
          <cell r="G24">
            <v>0.7142857142857143</v>
          </cell>
          <cell r="H24">
            <v>0</v>
          </cell>
        </row>
        <row r="25">
          <cell r="F25">
            <v>0.11764705882352941</v>
          </cell>
          <cell r="G25">
            <v>0.88235294117647056</v>
          </cell>
          <cell r="H25">
            <v>0</v>
          </cell>
        </row>
        <row r="26">
          <cell r="F26">
            <v>8.5106382978723402E-2</v>
          </cell>
          <cell r="G26">
            <v>0.87234042553191493</v>
          </cell>
          <cell r="H26">
            <v>4.2553191489361701E-2</v>
          </cell>
        </row>
        <row r="27">
          <cell r="F27">
            <v>0.33333333333333331</v>
          </cell>
          <cell r="G27">
            <v>0.66666666666666663</v>
          </cell>
          <cell r="H27">
            <v>0</v>
          </cell>
        </row>
        <row r="28">
          <cell r="F28">
            <v>5.8823529411764705E-2</v>
          </cell>
          <cell r="G28">
            <v>0.94117647058823528</v>
          </cell>
          <cell r="H28">
            <v>0</v>
          </cell>
        </row>
        <row r="29">
          <cell r="F29">
            <v>0.11764705882352941</v>
          </cell>
          <cell r="G29">
            <v>0.88235294117647056</v>
          </cell>
          <cell r="H29">
            <v>0</v>
          </cell>
        </row>
        <row r="30">
          <cell r="F30">
            <v>7.4999999999999997E-2</v>
          </cell>
          <cell r="G30">
            <v>0.9</v>
          </cell>
          <cell r="H30">
            <v>2.5000000000000001E-2</v>
          </cell>
        </row>
        <row r="31">
          <cell r="F31">
            <v>4.7619047619047616E-2</v>
          </cell>
          <cell r="G31">
            <v>0.93650793650793651</v>
          </cell>
          <cell r="H31">
            <v>1.5873015873015872E-2</v>
          </cell>
        </row>
        <row r="32">
          <cell r="F32">
            <v>3.0303030303030304E-2</v>
          </cell>
          <cell r="G32">
            <v>0.96969696969696972</v>
          </cell>
          <cell r="H32">
            <v>0</v>
          </cell>
        </row>
        <row r="33">
          <cell r="F33">
            <v>5.2631578947368418E-2</v>
          </cell>
          <cell r="G33">
            <v>0.91578947368421049</v>
          </cell>
          <cell r="H33">
            <v>3.1578947368421054E-2</v>
          </cell>
        </row>
        <row r="34">
          <cell r="F34">
            <v>0.17241379310344829</v>
          </cell>
          <cell r="G34">
            <v>0.72413793103448276</v>
          </cell>
          <cell r="H34">
            <v>0.10344827586206896</v>
          </cell>
        </row>
        <row r="35">
          <cell r="F35">
            <v>0.14634146341463414</v>
          </cell>
          <cell r="G35">
            <v>0.78048780487804881</v>
          </cell>
          <cell r="H35">
            <v>4.878048780487805E-2</v>
          </cell>
        </row>
        <row r="36">
          <cell r="F36">
            <v>6.3492063492063489E-2</v>
          </cell>
          <cell r="G36">
            <v>0.89682539682539686</v>
          </cell>
          <cell r="H36">
            <v>3.1746031746031744E-2</v>
          </cell>
        </row>
        <row r="37">
          <cell r="F37">
            <v>9.6491228070175433E-2</v>
          </cell>
          <cell r="G37">
            <v>0.84210526315789469</v>
          </cell>
          <cell r="H37">
            <v>5.2631578947368418E-2</v>
          </cell>
        </row>
        <row r="38">
          <cell r="F38">
            <v>0.17910447761194029</v>
          </cell>
          <cell r="G38">
            <v>0.73134328358208955</v>
          </cell>
          <cell r="H38">
            <v>4.4776119402985072E-2</v>
          </cell>
        </row>
        <row r="39">
          <cell r="F39">
            <v>0.10416666666666667</v>
          </cell>
          <cell r="G39">
            <v>0.83333333333333337</v>
          </cell>
          <cell r="H39">
            <v>6.25E-2</v>
          </cell>
        </row>
        <row r="40">
          <cell r="F40">
            <v>0.1111111111111111</v>
          </cell>
          <cell r="G40">
            <v>0.88888888888888884</v>
          </cell>
          <cell r="H40">
            <v>0</v>
          </cell>
        </row>
        <row r="41">
          <cell r="F41">
            <v>7.407407407407407E-2</v>
          </cell>
          <cell r="G41">
            <v>0.92592592592592593</v>
          </cell>
          <cell r="H41">
            <v>0</v>
          </cell>
        </row>
        <row r="42">
          <cell r="F42">
            <v>0.16666666666666666</v>
          </cell>
          <cell r="G42">
            <v>0.72222222222222221</v>
          </cell>
          <cell r="H42">
            <v>8.3333333333333329E-2</v>
          </cell>
        </row>
        <row r="43">
          <cell r="F43">
            <v>0.13846153846153847</v>
          </cell>
          <cell r="G43">
            <v>0.8</v>
          </cell>
          <cell r="H43">
            <v>1.5384615384615385E-2</v>
          </cell>
        </row>
        <row r="44">
          <cell r="F44">
            <v>0.10256410256410256</v>
          </cell>
          <cell r="G44">
            <v>0.84615384615384615</v>
          </cell>
          <cell r="H44">
            <v>5.128205128205128E-2</v>
          </cell>
        </row>
        <row r="45">
          <cell r="F45">
            <v>9.5238095238095233E-2</v>
          </cell>
          <cell r="G45">
            <v>0.90476190476190477</v>
          </cell>
          <cell r="H45">
            <v>0</v>
          </cell>
        </row>
        <row r="46">
          <cell r="F46">
            <v>0.18181818181818182</v>
          </cell>
          <cell r="G46">
            <v>0.81818181818181823</v>
          </cell>
          <cell r="H46">
            <v>0</v>
          </cell>
        </row>
        <row r="47">
          <cell r="F47">
            <v>0.25</v>
          </cell>
          <cell r="G47">
            <v>0.75</v>
          </cell>
          <cell r="H47">
            <v>0</v>
          </cell>
        </row>
        <row r="48">
          <cell r="F48">
            <v>4.1237113402061855E-2</v>
          </cell>
          <cell r="G48">
            <v>0.93814432989690721</v>
          </cell>
          <cell r="H48">
            <v>2.0618556701030927E-2</v>
          </cell>
        </row>
        <row r="49">
          <cell r="F49">
            <v>6.8965517241379309E-2</v>
          </cell>
          <cell r="G49">
            <v>0.93103448275862066</v>
          </cell>
          <cell r="H49">
            <v>0</v>
          </cell>
        </row>
        <row r="50">
          <cell r="F50">
            <v>6.3829787234042548E-2</v>
          </cell>
          <cell r="G50">
            <v>0.9042553191489362</v>
          </cell>
          <cell r="H50">
            <v>2.1276595744680851E-2</v>
          </cell>
        </row>
        <row r="51">
          <cell r="F51">
            <v>0.34210526315789475</v>
          </cell>
          <cell r="G51">
            <v>0.47368421052631576</v>
          </cell>
          <cell r="H51">
            <v>0.10526315789473684</v>
          </cell>
        </row>
        <row r="52">
          <cell r="F52">
            <v>0.18181818181818182</v>
          </cell>
          <cell r="G52">
            <v>0.72727272727272729</v>
          </cell>
          <cell r="H52">
            <v>9.0909090909090912E-2</v>
          </cell>
        </row>
        <row r="53">
          <cell r="F53">
            <v>0.25</v>
          </cell>
          <cell r="G53">
            <v>0.75</v>
          </cell>
          <cell r="H53">
            <v>0</v>
          </cell>
        </row>
        <row r="54">
          <cell r="F54">
            <v>0.25</v>
          </cell>
          <cell r="G54">
            <v>0.75</v>
          </cell>
          <cell r="H54">
            <v>0</v>
          </cell>
        </row>
        <row r="55">
          <cell r="F55">
            <v>0.15625</v>
          </cell>
          <cell r="G55">
            <v>0.78125</v>
          </cell>
          <cell r="H55">
            <v>3.125E-2</v>
          </cell>
        </row>
        <row r="56">
          <cell r="F56">
            <v>0.15625</v>
          </cell>
          <cell r="G56">
            <v>0.75</v>
          </cell>
          <cell r="H56">
            <v>9.375E-2</v>
          </cell>
        </row>
        <row r="57">
          <cell r="F57">
            <v>0.11377245508982035</v>
          </cell>
          <cell r="G57">
            <v>0.79640718562874246</v>
          </cell>
          <cell r="H57">
            <v>7.7844311377245512E-2</v>
          </cell>
        </row>
        <row r="58">
          <cell r="F58">
            <v>0.17460317460317459</v>
          </cell>
          <cell r="G58">
            <v>0.73015873015873012</v>
          </cell>
          <cell r="H58">
            <v>4.7619047619047616E-2</v>
          </cell>
        </row>
        <row r="59">
          <cell r="F59">
            <v>5.7692307692307696E-2</v>
          </cell>
          <cell r="G59">
            <v>0.92307692307692313</v>
          </cell>
          <cell r="H59">
            <v>1.9230769230769232E-2</v>
          </cell>
        </row>
        <row r="60">
          <cell r="F60">
            <v>8.1632653061224483E-2</v>
          </cell>
          <cell r="G60">
            <v>0.87755102040816324</v>
          </cell>
          <cell r="H60">
            <v>4.0816326530612242E-2</v>
          </cell>
        </row>
        <row r="61">
          <cell r="F61">
            <v>0.125</v>
          </cell>
          <cell r="G61">
            <v>0.875</v>
          </cell>
          <cell r="H61">
            <v>0</v>
          </cell>
        </row>
        <row r="62">
          <cell r="F62">
            <v>3.7037037037037035E-2</v>
          </cell>
          <cell r="G62">
            <v>0.96296296296296291</v>
          </cell>
          <cell r="H62">
            <v>0</v>
          </cell>
        </row>
        <row r="63">
          <cell r="F63">
            <v>0.12087912087912088</v>
          </cell>
          <cell r="G63">
            <v>0.81318681318681318</v>
          </cell>
          <cell r="H63">
            <v>4.3956043956043959E-2</v>
          </cell>
        </row>
        <row r="64">
          <cell r="F64">
            <v>0.11764705882352941</v>
          </cell>
          <cell r="G64">
            <v>0.88235294117647056</v>
          </cell>
          <cell r="H64">
            <v>0</v>
          </cell>
        </row>
        <row r="65">
          <cell r="F65">
            <v>7.1428571428571425E-2</v>
          </cell>
          <cell r="G65">
            <v>0.8928571428571429</v>
          </cell>
          <cell r="H65">
            <v>3.5714285714285712E-2</v>
          </cell>
        </row>
        <row r="66">
          <cell r="F66">
            <v>0.15789473684210525</v>
          </cell>
          <cell r="G66">
            <v>0.78947368421052633</v>
          </cell>
          <cell r="H66">
            <v>5.2631578947368418E-2</v>
          </cell>
        </row>
        <row r="67">
          <cell r="F67">
            <v>0.13043478260869565</v>
          </cell>
          <cell r="G67">
            <v>0.82608695652173914</v>
          </cell>
          <cell r="H67">
            <v>4.3478260869565216E-2</v>
          </cell>
        </row>
        <row r="68">
          <cell r="F68">
            <v>0.21428571428571427</v>
          </cell>
          <cell r="G68">
            <v>0.7142857142857143</v>
          </cell>
          <cell r="H68">
            <v>7.1428571428571425E-2</v>
          </cell>
        </row>
        <row r="69">
          <cell r="F69">
            <v>0.11538461538461539</v>
          </cell>
          <cell r="G69">
            <v>0.84615384615384615</v>
          </cell>
          <cell r="H69">
            <v>3.8461538461538464E-2</v>
          </cell>
        </row>
        <row r="70">
          <cell r="F70">
            <v>4.1095890410958902E-2</v>
          </cell>
          <cell r="G70">
            <v>0.9452054794520548</v>
          </cell>
          <cell r="H70">
            <v>1.3698630136986301E-2</v>
          </cell>
        </row>
        <row r="71">
          <cell r="F71">
            <v>9.4339622641509441E-2</v>
          </cell>
          <cell r="G71">
            <v>0.84905660377358494</v>
          </cell>
          <cell r="H71">
            <v>5.6603773584905662E-2</v>
          </cell>
        </row>
        <row r="72">
          <cell r="F72">
            <v>3.9215686274509803E-2</v>
          </cell>
          <cell r="G72">
            <v>0.96078431372549022</v>
          </cell>
          <cell r="H72">
            <v>0</v>
          </cell>
        </row>
        <row r="73">
          <cell r="F73">
            <v>3.5714285714285712E-2</v>
          </cell>
          <cell r="G73">
            <v>0.9464285714285714</v>
          </cell>
          <cell r="H73">
            <v>1.7857142857142856E-2</v>
          </cell>
        </row>
        <row r="74">
          <cell r="F74">
            <v>8.8235294117647065E-2</v>
          </cell>
          <cell r="G74">
            <v>0.88235294117647056</v>
          </cell>
          <cell r="H74">
            <v>2.9411764705882353E-2</v>
          </cell>
        </row>
        <row r="75">
          <cell r="F75">
            <v>0.16666666666666666</v>
          </cell>
          <cell r="G75">
            <v>0.83333333333333337</v>
          </cell>
          <cell r="H75">
            <v>0</v>
          </cell>
        </row>
        <row r="76">
          <cell r="F76">
            <v>3.8095238095238099E-2</v>
          </cell>
          <cell r="G76">
            <v>0.94285714285714284</v>
          </cell>
          <cell r="H76">
            <v>1.9047619047619049E-2</v>
          </cell>
        </row>
        <row r="77">
          <cell r="F77">
            <v>0.16666666666666666</v>
          </cell>
          <cell r="G77">
            <v>0.75</v>
          </cell>
          <cell r="H77">
            <v>8.3333333333333329E-2</v>
          </cell>
        </row>
        <row r="78">
          <cell r="F78">
            <v>0.12692307692307692</v>
          </cell>
          <cell r="G78">
            <v>0.75769230769230766</v>
          </cell>
          <cell r="H78">
            <v>0.11153846153846154</v>
          </cell>
        </row>
        <row r="79">
          <cell r="F79">
            <v>0.15789473684210525</v>
          </cell>
          <cell r="G79">
            <v>0.78947368421052633</v>
          </cell>
          <cell r="H79">
            <v>5.2631578947368418E-2</v>
          </cell>
        </row>
        <row r="80">
          <cell r="F80">
            <v>0.14705882352941177</v>
          </cell>
          <cell r="G80">
            <v>0.76470588235294112</v>
          </cell>
          <cell r="H80">
            <v>8.8235294117647065E-2</v>
          </cell>
        </row>
        <row r="81">
          <cell r="F81">
            <v>0.12</v>
          </cell>
          <cell r="G81">
            <v>0.8</v>
          </cell>
          <cell r="H81">
            <v>6.6666666666666666E-2</v>
          </cell>
        </row>
        <row r="82">
          <cell r="F82">
            <v>7.8431372549019607E-2</v>
          </cell>
          <cell r="G82">
            <v>0.88235294117647056</v>
          </cell>
          <cell r="H82">
            <v>3.9215686274509803E-2</v>
          </cell>
        </row>
        <row r="83">
          <cell r="F83">
            <v>0.13333333333333333</v>
          </cell>
          <cell r="G83">
            <v>0.8666666666666667</v>
          </cell>
          <cell r="H83">
            <v>0</v>
          </cell>
        </row>
        <row r="84">
          <cell r="F84">
            <v>0.1895734597156398</v>
          </cell>
          <cell r="G84">
            <v>0.70142180094786732</v>
          </cell>
          <cell r="H84">
            <v>6.6350710900473939E-2</v>
          </cell>
        </row>
        <row r="85">
          <cell r="F85">
            <v>0.13513513513513514</v>
          </cell>
          <cell r="G85">
            <v>0.78378378378378377</v>
          </cell>
          <cell r="H85">
            <v>8.1081081081081086E-2</v>
          </cell>
        </row>
        <row r="86">
          <cell r="F86">
            <v>8.2352941176470587E-2</v>
          </cell>
          <cell r="G86">
            <v>0.85882352941176465</v>
          </cell>
          <cell r="H86">
            <v>5.8823529411764705E-2</v>
          </cell>
        </row>
        <row r="87">
          <cell r="F87">
            <v>0.125</v>
          </cell>
          <cell r="G87">
            <v>0.83333333333333337</v>
          </cell>
          <cell r="H87">
            <v>4.1666666666666664E-2</v>
          </cell>
        </row>
        <row r="88">
          <cell r="F88">
            <v>0.24271844660194175</v>
          </cell>
          <cell r="G88">
            <v>0.58252427184466016</v>
          </cell>
          <cell r="H88">
            <v>0.12621359223300971</v>
          </cell>
        </row>
        <row r="89">
          <cell r="F89">
            <v>0.1111111111111111</v>
          </cell>
          <cell r="G89">
            <v>0.80555555555555558</v>
          </cell>
          <cell r="H89">
            <v>8.3333333333333329E-2</v>
          </cell>
        </row>
        <row r="90">
          <cell r="F90">
            <v>8.1632653061224483E-2</v>
          </cell>
          <cell r="G90">
            <v>0.87755102040816324</v>
          </cell>
          <cell r="H90">
            <v>4.0816326530612242E-2</v>
          </cell>
        </row>
        <row r="91">
          <cell r="F91">
            <v>0.12244897959183673</v>
          </cell>
          <cell r="G91">
            <v>0.81632653061224492</v>
          </cell>
          <cell r="H91">
            <v>4.0816326530612242E-2</v>
          </cell>
        </row>
        <row r="92">
          <cell r="F92">
            <v>0.1</v>
          </cell>
          <cell r="G92">
            <v>0.85</v>
          </cell>
          <cell r="H92">
            <v>3.3333333333333333E-2</v>
          </cell>
        </row>
        <row r="93">
          <cell r="F93">
            <v>8.4507042253521125E-2</v>
          </cell>
          <cell r="G93">
            <v>0.85915492957746475</v>
          </cell>
          <cell r="H93">
            <v>5.6338028169014086E-2</v>
          </cell>
        </row>
        <row r="94">
          <cell r="F94">
            <v>7.1428571428571425E-2</v>
          </cell>
          <cell r="G94">
            <v>0.9285714285714286</v>
          </cell>
          <cell r="H94">
            <v>0</v>
          </cell>
        </row>
        <row r="95">
          <cell r="F95">
            <v>0.15</v>
          </cell>
          <cell r="G95">
            <v>0.8</v>
          </cell>
          <cell r="H95">
            <v>0.05</v>
          </cell>
        </row>
        <row r="96">
          <cell r="F96">
            <v>0.13861386138613863</v>
          </cell>
          <cell r="G96">
            <v>0.79207920792079212</v>
          </cell>
          <cell r="H96">
            <v>1.9801980198019802E-2</v>
          </cell>
        </row>
        <row r="97">
          <cell r="F97">
            <v>0.11290322580645161</v>
          </cell>
          <cell r="G97">
            <v>0.82258064516129037</v>
          </cell>
          <cell r="H97">
            <v>4.8387096774193547E-2</v>
          </cell>
        </row>
        <row r="98">
          <cell r="F98">
            <v>9.4339622641509441E-2</v>
          </cell>
          <cell r="G98">
            <v>0.84905660377358494</v>
          </cell>
          <cell r="H98">
            <v>5.6603773584905662E-2</v>
          </cell>
        </row>
        <row r="99">
          <cell r="F99">
            <v>6.3063063063063057E-2</v>
          </cell>
          <cell r="G99">
            <v>0.89189189189189189</v>
          </cell>
          <cell r="H99">
            <v>4.5045045045045043E-2</v>
          </cell>
        </row>
        <row r="100">
          <cell r="F100">
            <v>0.15555555555555556</v>
          </cell>
          <cell r="G100">
            <v>0.73333333333333328</v>
          </cell>
          <cell r="H100">
            <v>0.1111111111111111</v>
          </cell>
        </row>
        <row r="101">
          <cell r="F101">
            <v>0.15789473684210525</v>
          </cell>
          <cell r="G101">
            <v>0.78947368421052633</v>
          </cell>
          <cell r="H101">
            <v>5.2631578947368418E-2</v>
          </cell>
        </row>
        <row r="102">
          <cell r="F102">
            <v>9.6774193548387094E-2</v>
          </cell>
          <cell r="G102">
            <v>0.87096774193548387</v>
          </cell>
          <cell r="H102">
            <v>3.2258064516129031E-2</v>
          </cell>
        </row>
        <row r="103">
          <cell r="F103">
            <v>7.1428571428571425E-2</v>
          </cell>
          <cell r="G103">
            <v>0.88095238095238093</v>
          </cell>
          <cell r="H103">
            <v>4.7619047619047616E-2</v>
          </cell>
        </row>
        <row r="104">
          <cell r="F104">
            <v>0.17117117117117117</v>
          </cell>
          <cell r="G104">
            <v>0.72072072072072069</v>
          </cell>
          <cell r="H104">
            <v>7.2072072072072071E-2</v>
          </cell>
        </row>
        <row r="105">
          <cell r="F105">
            <v>6.4516129032258063E-2</v>
          </cell>
          <cell r="G105">
            <v>0.93548387096774188</v>
          </cell>
          <cell r="H105">
            <v>0</v>
          </cell>
        </row>
        <row r="106">
          <cell r="F106">
            <v>0.34482758620689657</v>
          </cell>
          <cell r="G106">
            <v>0.48275862068965519</v>
          </cell>
          <cell r="H106">
            <v>9.1954022988505746E-2</v>
          </cell>
        </row>
        <row r="107">
          <cell r="F107">
            <v>0.15384615384615385</v>
          </cell>
          <cell r="G107">
            <v>0.76923076923076927</v>
          </cell>
          <cell r="H107">
            <v>7.6923076923076927E-2</v>
          </cell>
        </row>
        <row r="108">
          <cell r="F108">
            <v>0.12820512820512819</v>
          </cell>
          <cell r="G108">
            <v>0.79487179487179482</v>
          </cell>
          <cell r="H108">
            <v>7.6923076923076927E-2</v>
          </cell>
        </row>
        <row r="109">
          <cell r="F109">
            <v>0.10526315789473684</v>
          </cell>
          <cell r="G109">
            <v>0.82894736842105265</v>
          </cell>
          <cell r="H109">
            <v>5.2631578947368418E-2</v>
          </cell>
        </row>
        <row r="110">
          <cell r="F110">
            <v>6.6037735849056603E-2</v>
          </cell>
          <cell r="G110">
            <v>0.90566037735849059</v>
          </cell>
          <cell r="H110">
            <v>1.8867924528301886E-2</v>
          </cell>
        </row>
        <row r="111">
          <cell r="F111">
            <v>0.10822510822510822</v>
          </cell>
          <cell r="G111">
            <v>0.81818181818181823</v>
          </cell>
          <cell r="H111">
            <v>4.7619047619047616E-2</v>
          </cell>
        </row>
        <row r="112">
          <cell r="F112">
            <v>0.11009174311926606</v>
          </cell>
          <cell r="G112">
            <v>0.82568807339449546</v>
          </cell>
          <cell r="H112">
            <v>3.669724770642202E-2</v>
          </cell>
        </row>
        <row r="113">
          <cell r="F113">
            <v>7.6923076923076927E-2</v>
          </cell>
          <cell r="G113">
            <v>0.86324786324786329</v>
          </cell>
          <cell r="H113">
            <v>5.9829059829059832E-2</v>
          </cell>
        </row>
        <row r="114">
          <cell r="F114">
            <v>0.16666666666666666</v>
          </cell>
          <cell r="G114">
            <v>0.72222222222222221</v>
          </cell>
          <cell r="H114">
            <v>0.1111111111111111</v>
          </cell>
        </row>
        <row r="115">
          <cell r="F115">
            <v>0.22222222222222221</v>
          </cell>
          <cell r="G115">
            <v>0.62962962962962965</v>
          </cell>
          <cell r="H115">
            <v>0.14814814814814814</v>
          </cell>
        </row>
        <row r="116">
          <cell r="F116">
            <v>9.8360655737704916E-2</v>
          </cell>
          <cell r="G116">
            <v>0.83606557377049184</v>
          </cell>
          <cell r="H116">
            <v>6.5573770491803282E-2</v>
          </cell>
        </row>
        <row r="117">
          <cell r="F117">
            <v>7.4999999999999997E-2</v>
          </cell>
          <cell r="G117">
            <v>0.9</v>
          </cell>
          <cell r="H117">
            <v>2.5000000000000001E-2</v>
          </cell>
        </row>
        <row r="118">
          <cell r="F118">
            <v>8.247422680412371E-2</v>
          </cell>
          <cell r="G118">
            <v>0.85567010309278346</v>
          </cell>
          <cell r="H118">
            <v>6.1855670103092786E-2</v>
          </cell>
        </row>
        <row r="119">
          <cell r="F119">
            <v>0.13333333333333333</v>
          </cell>
          <cell r="G119">
            <v>0.77500000000000002</v>
          </cell>
          <cell r="H119">
            <v>6.6666666666666666E-2</v>
          </cell>
        </row>
        <row r="120">
          <cell r="F120">
            <v>9.6774193548387094E-2</v>
          </cell>
          <cell r="G120">
            <v>0.87096774193548387</v>
          </cell>
          <cell r="H120">
            <v>3.2258064516129031E-2</v>
          </cell>
        </row>
        <row r="121">
          <cell r="F121">
            <v>9.0909090909090912E-2</v>
          </cell>
          <cell r="G121">
            <v>0.86363636363636365</v>
          </cell>
          <cell r="H121">
            <v>4.5454545454545456E-2</v>
          </cell>
        </row>
        <row r="122">
          <cell r="F122">
            <v>7.6086956521739135E-2</v>
          </cell>
          <cell r="G122">
            <v>0.86956521739130432</v>
          </cell>
          <cell r="H122">
            <v>5.434782608695652E-2</v>
          </cell>
        </row>
        <row r="123">
          <cell r="F123">
            <v>7.0588235294117646E-2</v>
          </cell>
          <cell r="G123">
            <v>0.89411764705882357</v>
          </cell>
          <cell r="H123">
            <v>2.3529411764705882E-2</v>
          </cell>
        </row>
        <row r="124">
          <cell r="F124">
            <v>0.15384615384615385</v>
          </cell>
          <cell r="G124">
            <v>0.76923076923076927</v>
          </cell>
          <cell r="H124">
            <v>7.6923076923076927E-2</v>
          </cell>
        </row>
        <row r="125">
          <cell r="F125">
            <v>7.1428571428571425E-2</v>
          </cell>
          <cell r="G125">
            <v>0.87301587301587302</v>
          </cell>
          <cell r="H125">
            <v>5.5555555555555552E-2</v>
          </cell>
        </row>
        <row r="126">
          <cell r="F126">
            <v>0.1</v>
          </cell>
          <cell r="G126">
            <v>0.83333333333333337</v>
          </cell>
          <cell r="H126">
            <v>6.6666666666666666E-2</v>
          </cell>
        </row>
        <row r="127">
          <cell r="F127">
            <v>0.20967741935483872</v>
          </cell>
          <cell r="G127">
            <v>0.67741935483870963</v>
          </cell>
          <cell r="H127">
            <v>4.8387096774193547E-2</v>
          </cell>
        </row>
        <row r="128">
          <cell r="F128">
            <v>0.13313609467455623</v>
          </cell>
          <cell r="G128">
            <v>0.7899408284023669</v>
          </cell>
          <cell r="H128">
            <v>4.4378698224852069E-2</v>
          </cell>
        </row>
        <row r="129">
          <cell r="F129">
            <v>8.3333333333333329E-2</v>
          </cell>
          <cell r="G129">
            <v>0.875</v>
          </cell>
          <cell r="H129">
            <v>4.1666666666666664E-2</v>
          </cell>
        </row>
        <row r="130">
          <cell r="F130">
            <v>0.10714285714285714</v>
          </cell>
          <cell r="G130">
            <v>0.8571428571428571</v>
          </cell>
          <cell r="H130">
            <v>3.5714285714285712E-2</v>
          </cell>
        </row>
        <row r="131">
          <cell r="F131">
            <v>0.20512820512820512</v>
          </cell>
          <cell r="G131">
            <v>0.69230769230769229</v>
          </cell>
          <cell r="H131">
            <v>5.128205128205128E-2</v>
          </cell>
        </row>
        <row r="132">
          <cell r="F132">
            <v>7.3170731707317069E-2</v>
          </cell>
          <cell r="G132">
            <v>0.90243902439024393</v>
          </cell>
          <cell r="H132">
            <v>2.4390243902439025E-2</v>
          </cell>
        </row>
        <row r="133">
          <cell r="F133">
            <v>0.11764705882352941</v>
          </cell>
          <cell r="G133">
            <v>0.82352941176470584</v>
          </cell>
          <cell r="H133">
            <v>5.8823529411764705E-2</v>
          </cell>
        </row>
        <row r="134">
          <cell r="F134">
            <v>0.12</v>
          </cell>
          <cell r="G134">
            <v>0.84</v>
          </cell>
          <cell r="H134">
            <v>0.04</v>
          </cell>
        </row>
        <row r="135">
          <cell r="F135">
            <v>0.17073170731707318</v>
          </cell>
          <cell r="G135">
            <v>0.70731707317073167</v>
          </cell>
          <cell r="H135">
            <v>0.12195121951219512</v>
          </cell>
        </row>
        <row r="136">
          <cell r="F136">
            <v>0.23529411764705882</v>
          </cell>
          <cell r="G136">
            <v>0.6470588235294118</v>
          </cell>
          <cell r="H136">
            <v>7.8431372549019607E-2</v>
          </cell>
        </row>
        <row r="137">
          <cell r="F137">
            <v>9.5238095238095233E-2</v>
          </cell>
          <cell r="G137">
            <v>0.8571428571428571</v>
          </cell>
          <cell r="H137">
            <v>4.7619047619047616E-2</v>
          </cell>
        </row>
        <row r="138">
          <cell r="F138">
            <v>5.8823529411764705E-2</v>
          </cell>
          <cell r="G138">
            <v>0.92156862745098034</v>
          </cell>
          <cell r="H138">
            <v>1.9607843137254902E-2</v>
          </cell>
        </row>
        <row r="139">
          <cell r="F139">
            <v>0.13157894736842105</v>
          </cell>
          <cell r="G139">
            <v>0.77631578947368418</v>
          </cell>
          <cell r="H139">
            <v>7.8947368421052627E-2</v>
          </cell>
        </row>
        <row r="140">
          <cell r="F140">
            <v>4.7619047619047616E-2</v>
          </cell>
          <cell r="G140">
            <v>0.93650793650793651</v>
          </cell>
          <cell r="H140">
            <v>1.5873015873015872E-2</v>
          </cell>
        </row>
        <row r="141">
          <cell r="F141">
            <v>0.12048192771084337</v>
          </cell>
          <cell r="G141">
            <v>0.7831325301204819</v>
          </cell>
          <cell r="H141">
            <v>9.6385542168674704E-2</v>
          </cell>
        </row>
        <row r="142">
          <cell r="F142">
            <v>8.4337349397590355E-2</v>
          </cell>
          <cell r="G142">
            <v>0.85542168674698793</v>
          </cell>
          <cell r="H142">
            <v>6.0240963855421686E-2</v>
          </cell>
        </row>
        <row r="143">
          <cell r="F143">
            <v>0.14583333333333334</v>
          </cell>
          <cell r="G143">
            <v>0.75</v>
          </cell>
          <cell r="H143">
            <v>0.10416666666666667</v>
          </cell>
        </row>
        <row r="144">
          <cell r="F144">
            <v>5.5555555555555552E-2</v>
          </cell>
          <cell r="G144">
            <v>0.91666666666666663</v>
          </cell>
          <cell r="H144">
            <v>2.7777777777777776E-2</v>
          </cell>
        </row>
        <row r="145">
          <cell r="F145">
            <v>0.08</v>
          </cell>
          <cell r="G145">
            <v>0.92</v>
          </cell>
          <cell r="H145">
            <v>0</v>
          </cell>
        </row>
        <row r="146">
          <cell r="F146">
            <v>8.771929824561403E-2</v>
          </cell>
          <cell r="G146">
            <v>0.84795321637426901</v>
          </cell>
          <cell r="H146">
            <v>5.2631578947368418E-2</v>
          </cell>
        </row>
        <row r="147">
          <cell r="F147">
            <v>0.15384615384615385</v>
          </cell>
          <cell r="G147">
            <v>0.76923076923076927</v>
          </cell>
          <cell r="H147">
            <v>7.6923076923076927E-2</v>
          </cell>
        </row>
        <row r="148">
          <cell r="F148">
            <v>4.7619047619047616E-2</v>
          </cell>
          <cell r="G148">
            <v>0.9285714285714286</v>
          </cell>
          <cell r="H148">
            <v>2.3809523809523808E-2</v>
          </cell>
        </row>
        <row r="149">
          <cell r="F149">
            <v>4.4444444444444446E-2</v>
          </cell>
          <cell r="G149">
            <v>0.9555555555555556</v>
          </cell>
          <cell r="H149">
            <v>0</v>
          </cell>
        </row>
        <row r="150">
          <cell r="F150">
            <v>0.16666666666666666</v>
          </cell>
          <cell r="G150">
            <v>0.79166666666666663</v>
          </cell>
          <cell r="H150">
            <v>0</v>
          </cell>
        </row>
        <row r="151">
          <cell r="F151">
            <v>0.15116279069767441</v>
          </cell>
          <cell r="G151">
            <v>0.7441860465116279</v>
          </cell>
          <cell r="H151">
            <v>9.3023255813953487E-2</v>
          </cell>
        </row>
        <row r="152">
          <cell r="F152">
            <v>0.16129032258064516</v>
          </cell>
          <cell r="G152">
            <v>0.74193548387096775</v>
          </cell>
          <cell r="H152">
            <v>9.6774193548387094E-2</v>
          </cell>
        </row>
        <row r="153">
          <cell r="F153">
            <v>3.6363636363636362E-2</v>
          </cell>
          <cell r="G153">
            <v>0.96363636363636362</v>
          </cell>
          <cell r="H153">
            <v>0</v>
          </cell>
        </row>
        <row r="154">
          <cell r="F154">
            <v>0.13333333333333333</v>
          </cell>
          <cell r="G154">
            <v>0.77333333333333332</v>
          </cell>
          <cell r="H154">
            <v>0.08</v>
          </cell>
        </row>
        <row r="155">
          <cell r="F155">
            <v>0.16425120772946861</v>
          </cell>
          <cell r="G155">
            <v>0.70531400966183577</v>
          </cell>
          <cell r="H155">
            <v>0.11594202898550725</v>
          </cell>
        </row>
        <row r="156">
          <cell r="F156">
            <v>3.7974683544303799E-2</v>
          </cell>
          <cell r="G156">
            <v>0.94936708860759489</v>
          </cell>
          <cell r="H156">
            <v>1.2658227848101266E-2</v>
          </cell>
        </row>
        <row r="157">
          <cell r="F157">
            <v>4.6728971962616821E-2</v>
          </cell>
          <cell r="G157">
            <v>0.92523364485981308</v>
          </cell>
          <cell r="H157">
            <v>2.8037383177570093E-2</v>
          </cell>
        </row>
        <row r="158">
          <cell r="F158">
            <v>8.5714285714285715E-2</v>
          </cell>
          <cell r="G158">
            <v>0.84761904761904761</v>
          </cell>
          <cell r="H158">
            <v>6.6666666666666666E-2</v>
          </cell>
        </row>
        <row r="159">
          <cell r="F159">
            <v>0.11467889908256881</v>
          </cell>
          <cell r="G159">
            <v>0.79357798165137616</v>
          </cell>
          <cell r="H159">
            <v>7.7981651376146793E-2</v>
          </cell>
        </row>
        <row r="160">
          <cell r="F160">
            <v>4.5454545454545456E-2</v>
          </cell>
          <cell r="G160">
            <v>0.93939393939393945</v>
          </cell>
          <cell r="H160">
            <v>1.5151515151515152E-2</v>
          </cell>
        </row>
        <row r="161">
          <cell r="F161">
            <v>0.16806722689075632</v>
          </cell>
          <cell r="G161">
            <v>0.68907563025210083</v>
          </cell>
          <cell r="H161">
            <v>0.13445378151260504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BDE8-CAC2-4B14-A062-EC20116144AC}">
  <dimension ref="A1:AN29"/>
  <sheetViews>
    <sheetView zoomScale="106" workbookViewId="0">
      <selection activeCell="G15" sqref="G15"/>
    </sheetView>
  </sheetViews>
  <sheetFormatPr defaultColWidth="8.77734375" defaultRowHeight="14.4" x14ac:dyDescent="0.3"/>
  <cols>
    <col min="6" max="6" width="13.109375" bestFit="1" customWidth="1"/>
    <col min="7" max="7" width="11.33203125" bestFit="1" customWidth="1"/>
    <col min="8" max="8" width="13.44140625" bestFit="1" customWidth="1"/>
    <col min="10" max="10" width="8.77734375" bestFit="1" customWidth="1"/>
    <col min="15" max="15" width="12.77734375" bestFit="1" customWidth="1"/>
    <col min="16" max="16" width="16.33203125" bestFit="1" customWidth="1"/>
    <col min="17" max="17" width="16" bestFit="1" customWidth="1"/>
    <col min="18" max="18" width="16" customWidth="1"/>
    <col min="19" max="19" width="13.33203125" bestFit="1" customWidth="1"/>
    <col min="20" max="20" width="16.77734375" customWidth="1"/>
    <col min="21" max="21" width="16" customWidth="1"/>
  </cols>
  <sheetData>
    <row r="1" spans="1:40" x14ac:dyDescent="0.3">
      <c r="A1" s="2" t="s">
        <v>0</v>
      </c>
      <c r="B1" s="2" t="s">
        <v>33</v>
      </c>
      <c r="C1" s="4" t="s">
        <v>1</v>
      </c>
      <c r="D1" s="4" t="s">
        <v>2</v>
      </c>
      <c r="E1" s="4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4" t="s">
        <v>15</v>
      </c>
      <c r="R1" s="4" t="s">
        <v>32</v>
      </c>
      <c r="S1" s="2" t="s">
        <v>16</v>
      </c>
      <c r="T1" s="4" t="s">
        <v>17</v>
      </c>
      <c r="U1" s="4" t="s">
        <v>18</v>
      </c>
      <c r="V1" s="4" t="s">
        <v>19</v>
      </c>
      <c r="W1" s="2" t="s">
        <v>20</v>
      </c>
      <c r="X1" s="2" t="s">
        <v>21</v>
      </c>
      <c r="Y1" s="4" t="s">
        <v>22</v>
      </c>
      <c r="Z1" s="4" t="s">
        <v>23</v>
      </c>
      <c r="AA1" s="4" t="s">
        <v>24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</row>
    <row r="2" spans="1:40" x14ac:dyDescent="0.3">
      <c r="A2" s="3">
        <v>2552</v>
      </c>
      <c r="B2" s="3">
        <v>1</v>
      </c>
      <c r="C2" s="3">
        <v>1</v>
      </c>
      <c r="D2" s="3">
        <v>0</v>
      </c>
      <c r="E2" s="3">
        <v>1</v>
      </c>
      <c r="F2" s="3">
        <v>1</v>
      </c>
      <c r="G2" s="3">
        <v>0</v>
      </c>
      <c r="H2" s="3">
        <v>39</v>
      </c>
      <c r="I2" s="3" t="s">
        <v>25</v>
      </c>
      <c r="J2" s="3">
        <v>10</v>
      </c>
      <c r="K2" s="3">
        <v>0.4</v>
      </c>
      <c r="L2" s="3">
        <v>630000</v>
      </c>
      <c r="M2" s="3">
        <v>1.0793999999999999</v>
      </c>
      <c r="N2" s="3">
        <v>4</v>
      </c>
      <c r="O2" s="3">
        <v>3.9628735959999899</v>
      </c>
      <c r="P2" s="3">
        <v>2.034839861734</v>
      </c>
      <c r="Q2" s="3">
        <v>0.32513986616499901</v>
      </c>
      <c r="R2" s="2">
        <f t="shared" ref="R2:R29" si="0">P2/Q2</f>
        <v>6.2583523999526349</v>
      </c>
      <c r="S2" s="3">
        <v>0.15978646392740201</v>
      </c>
      <c r="T2" s="3">
        <v>-396630</v>
      </c>
      <c r="U2" s="3">
        <v>-297473</v>
      </c>
      <c r="V2" s="3">
        <v>0.79999951592167196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</row>
    <row r="3" spans="1:40" s="1" customFormat="1" x14ac:dyDescent="0.3">
      <c r="A3" s="3">
        <v>2556</v>
      </c>
      <c r="B3" s="3">
        <v>2</v>
      </c>
      <c r="C3" s="3">
        <v>2</v>
      </c>
      <c r="D3" s="3">
        <v>1</v>
      </c>
      <c r="E3" s="3">
        <v>1</v>
      </c>
      <c r="F3" s="3">
        <v>0.5</v>
      </c>
      <c r="G3" s="3">
        <v>1</v>
      </c>
      <c r="H3" s="3">
        <v>6</v>
      </c>
      <c r="I3" s="3" t="s">
        <v>25</v>
      </c>
      <c r="J3" s="3">
        <v>10</v>
      </c>
      <c r="K3" s="3">
        <v>0.4</v>
      </c>
      <c r="L3" s="3">
        <v>250000</v>
      </c>
      <c r="M3" s="3">
        <v>1.2</v>
      </c>
      <c r="N3" s="3">
        <v>4</v>
      </c>
      <c r="O3" s="3">
        <v>7.3289557000000005E-2</v>
      </c>
      <c r="P3" s="3">
        <v>9.1611946250000006E-3</v>
      </c>
      <c r="Q3" s="3">
        <v>5.7898750030000003E-3</v>
      </c>
      <c r="R3" s="3">
        <f t="shared" si="0"/>
        <v>1.5822784810126582</v>
      </c>
      <c r="S3" s="3">
        <v>0.63200000000000001</v>
      </c>
      <c r="T3" s="3">
        <v>-62218</v>
      </c>
      <c r="U3" s="3">
        <v>-20450</v>
      </c>
      <c r="V3" s="3">
        <v>0.95000030643572797</v>
      </c>
      <c r="W3" s="3">
        <v>2</v>
      </c>
      <c r="X3" s="3">
        <v>1</v>
      </c>
      <c r="Y3" s="3">
        <v>1</v>
      </c>
      <c r="Z3" s="3">
        <v>1</v>
      </c>
      <c r="AA3" s="3">
        <v>1</v>
      </c>
      <c r="AB3" s="3">
        <v>2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40" s="1" customFormat="1" x14ac:dyDescent="0.3">
      <c r="A4" s="3">
        <v>2585</v>
      </c>
      <c r="B4" s="3">
        <v>3</v>
      </c>
      <c r="C4" s="3">
        <v>8</v>
      </c>
      <c r="D4" s="3">
        <v>9</v>
      </c>
      <c r="E4" s="3">
        <v>3</v>
      </c>
      <c r="F4" s="3">
        <v>0.375</v>
      </c>
      <c r="G4" s="3">
        <v>2</v>
      </c>
      <c r="H4" s="3">
        <v>35</v>
      </c>
      <c r="I4" s="3" t="s">
        <v>25</v>
      </c>
      <c r="J4" s="3">
        <v>10</v>
      </c>
      <c r="K4" s="3">
        <v>0.4</v>
      </c>
      <c r="L4" s="3">
        <v>250000</v>
      </c>
      <c r="M4" s="3">
        <v>1.2</v>
      </c>
      <c r="N4" s="3">
        <v>4</v>
      </c>
      <c r="O4" s="3">
        <v>0.31456063899999998</v>
      </c>
      <c r="P4" s="3">
        <v>0.14410016743000001</v>
      </c>
      <c r="Q4" s="3">
        <v>2.5660968140999999E-2</v>
      </c>
      <c r="R4" s="3">
        <f t="shared" si="0"/>
        <v>5.6155390022001122</v>
      </c>
      <c r="S4" s="3">
        <v>0.17807729580512299</v>
      </c>
      <c r="T4" s="3">
        <v>-88174</v>
      </c>
      <c r="U4" s="3">
        <v>-28981</v>
      </c>
      <c r="V4" s="3">
        <v>0.95000125375933298</v>
      </c>
      <c r="W4" s="3">
        <v>8</v>
      </c>
      <c r="X4" s="3">
        <v>7</v>
      </c>
      <c r="Y4" s="3">
        <v>6</v>
      </c>
      <c r="Z4" s="3">
        <v>3</v>
      </c>
      <c r="AA4" s="3">
        <v>1.75</v>
      </c>
      <c r="AB4" s="3">
        <v>3</v>
      </c>
      <c r="AC4" s="3">
        <v>4</v>
      </c>
      <c r="AD4" s="3">
        <v>1</v>
      </c>
      <c r="AE4" s="3">
        <v>0</v>
      </c>
      <c r="AF4" s="3">
        <v>0</v>
      </c>
      <c r="AG4" s="3">
        <v>0</v>
      </c>
      <c r="AH4" s="1">
        <v>0.375</v>
      </c>
      <c r="AI4" s="1">
        <v>0.5</v>
      </c>
      <c r="AJ4" s="1">
        <v>0.125</v>
      </c>
      <c r="AK4" s="1">
        <v>0</v>
      </c>
      <c r="AL4" s="1">
        <v>0</v>
      </c>
      <c r="AM4" s="1">
        <v>0</v>
      </c>
    </row>
    <row r="5" spans="1:40" s="1" customFormat="1" x14ac:dyDescent="0.3">
      <c r="A5" s="3">
        <v>2565</v>
      </c>
      <c r="B5" s="3">
        <v>4</v>
      </c>
      <c r="C5" s="3">
        <v>13</v>
      </c>
      <c r="D5" s="3">
        <v>12</v>
      </c>
      <c r="E5" s="3">
        <v>1</v>
      </c>
      <c r="F5" s="3">
        <v>7.69230769230769E-2</v>
      </c>
      <c r="G5" s="3">
        <v>2</v>
      </c>
      <c r="H5" s="3">
        <v>15</v>
      </c>
      <c r="I5" s="3" t="s">
        <v>25</v>
      </c>
      <c r="J5" s="3">
        <v>10</v>
      </c>
      <c r="K5" s="3">
        <v>0.4</v>
      </c>
      <c r="L5" s="3">
        <v>250000</v>
      </c>
      <c r="M5" s="3">
        <v>1.2</v>
      </c>
      <c r="N5" s="3">
        <v>4</v>
      </c>
      <c r="O5" s="3">
        <v>1.4394235399999999</v>
      </c>
      <c r="P5" s="3">
        <v>0.749665304034</v>
      </c>
      <c r="Q5" s="3">
        <v>0.118122485668</v>
      </c>
      <c r="R5" s="3">
        <f t="shared" si="0"/>
        <v>6.3465080318495888</v>
      </c>
      <c r="S5" s="3">
        <v>0.15756696359345199</v>
      </c>
      <c r="T5" s="3">
        <v>-168678</v>
      </c>
      <c r="U5" s="3">
        <v>-126509</v>
      </c>
      <c r="V5" s="3">
        <v>0.79999886173674295</v>
      </c>
      <c r="W5" s="3">
        <v>13</v>
      </c>
      <c r="X5" s="3">
        <v>12</v>
      </c>
      <c r="Y5" s="3">
        <v>10</v>
      </c>
      <c r="Z5" s="3">
        <v>3</v>
      </c>
      <c r="AA5" s="3">
        <v>1.84615384615384</v>
      </c>
      <c r="AB5" s="3">
        <v>4</v>
      </c>
      <c r="AC5" s="3">
        <v>7</v>
      </c>
      <c r="AD5" s="3">
        <v>2</v>
      </c>
      <c r="AE5" s="3">
        <v>0</v>
      </c>
      <c r="AF5" s="3">
        <v>0</v>
      </c>
      <c r="AG5" s="3">
        <v>0</v>
      </c>
      <c r="AH5" s="1">
        <v>0.30769230769230771</v>
      </c>
      <c r="AI5" s="1">
        <v>0.53846153846153844</v>
      </c>
      <c r="AJ5" s="1">
        <v>0.15384615384615385</v>
      </c>
      <c r="AK5" s="1">
        <v>0</v>
      </c>
      <c r="AL5" s="1">
        <v>0</v>
      </c>
      <c r="AM5" s="1">
        <v>0</v>
      </c>
    </row>
    <row r="6" spans="1:40" x14ac:dyDescent="0.3">
      <c r="A6" s="2">
        <v>2555</v>
      </c>
      <c r="B6" s="5">
        <v>5</v>
      </c>
      <c r="C6" s="2">
        <v>14</v>
      </c>
      <c r="D6" s="2">
        <v>14</v>
      </c>
      <c r="E6" s="2">
        <v>9</v>
      </c>
      <c r="F6" s="2">
        <v>0.64285714285714202</v>
      </c>
      <c r="G6" s="2">
        <v>2</v>
      </c>
      <c r="H6" s="2">
        <v>5</v>
      </c>
      <c r="I6" s="2" t="s">
        <v>25</v>
      </c>
      <c r="J6" s="2">
        <v>10</v>
      </c>
      <c r="K6" s="2">
        <v>0.4</v>
      </c>
      <c r="L6" s="2">
        <v>250000</v>
      </c>
      <c r="M6" s="2">
        <v>1.2</v>
      </c>
      <c r="N6" s="2">
        <v>4</v>
      </c>
      <c r="O6" s="2">
        <v>0.67337684799999897</v>
      </c>
      <c r="P6" s="2">
        <v>0.37426757249600001</v>
      </c>
      <c r="Q6" s="2">
        <v>5.5441223344E-2</v>
      </c>
      <c r="R6" s="2">
        <f t="shared" si="0"/>
        <v>6.7507091280031117</v>
      </c>
      <c r="S6" s="2">
        <v>0.14813258593113199</v>
      </c>
      <c r="T6" s="2">
        <v>-93638</v>
      </c>
      <c r="U6" s="2">
        <v>-41034</v>
      </c>
      <c r="V6" s="2">
        <v>0.91591516528657002</v>
      </c>
      <c r="W6" s="2">
        <v>14</v>
      </c>
      <c r="X6" s="2">
        <v>13</v>
      </c>
      <c r="Y6" s="2">
        <v>10</v>
      </c>
      <c r="Z6" s="2">
        <v>5</v>
      </c>
      <c r="AA6" s="2">
        <v>1.8571428571428501</v>
      </c>
      <c r="AB6" s="2">
        <v>5</v>
      </c>
      <c r="AC6" s="2">
        <v>8</v>
      </c>
      <c r="AD6" s="2">
        <v>0</v>
      </c>
      <c r="AE6" s="2">
        <v>0</v>
      </c>
      <c r="AF6" s="2">
        <v>1</v>
      </c>
      <c r="AG6" s="2">
        <v>0</v>
      </c>
      <c r="AH6">
        <v>0.35714285714285715</v>
      </c>
      <c r="AI6">
        <v>0.5714285714285714</v>
      </c>
      <c r="AJ6">
        <v>0</v>
      </c>
      <c r="AK6">
        <v>0</v>
      </c>
      <c r="AL6">
        <v>7.1428571428571425E-2</v>
      </c>
      <c r="AM6">
        <v>0</v>
      </c>
    </row>
    <row r="7" spans="1:40" x14ac:dyDescent="0.3">
      <c r="A7" s="2">
        <v>2587</v>
      </c>
      <c r="B7" s="5">
        <v>6</v>
      </c>
      <c r="C7" s="2">
        <v>24</v>
      </c>
      <c r="D7" s="2">
        <v>32</v>
      </c>
      <c r="E7" s="2">
        <v>15</v>
      </c>
      <c r="F7" s="2">
        <v>0.625</v>
      </c>
      <c r="G7" s="2">
        <v>3</v>
      </c>
      <c r="H7" s="2">
        <v>51</v>
      </c>
      <c r="I7" s="2" t="s">
        <v>25</v>
      </c>
      <c r="J7" s="2">
        <v>10</v>
      </c>
      <c r="K7" s="2">
        <v>0.4</v>
      </c>
      <c r="L7" s="2">
        <v>400000</v>
      </c>
      <c r="M7" s="2">
        <v>1.325</v>
      </c>
      <c r="N7" s="2">
        <v>4</v>
      </c>
      <c r="O7" s="2">
        <v>0.81010059099999898</v>
      </c>
      <c r="P7" s="2">
        <v>0.24720334600499999</v>
      </c>
      <c r="Q7" s="2">
        <v>6.5153434403000005E-2</v>
      </c>
      <c r="R7" s="2">
        <f t="shared" si="0"/>
        <v>3.7941721456454407</v>
      </c>
      <c r="S7" s="2">
        <v>0.26356210567506699</v>
      </c>
      <c r="T7" s="2">
        <v>-524894</v>
      </c>
      <c r="U7" s="2">
        <v>-323536</v>
      </c>
      <c r="V7" s="2">
        <v>0.85127854798185798</v>
      </c>
      <c r="W7" s="2">
        <v>24</v>
      </c>
      <c r="X7" s="2">
        <v>23</v>
      </c>
      <c r="Y7" s="2">
        <v>15</v>
      </c>
      <c r="Z7" s="2">
        <v>3</v>
      </c>
      <c r="AA7" s="2">
        <v>1.9166666666666601</v>
      </c>
      <c r="AB7" s="2">
        <v>7</v>
      </c>
      <c r="AC7" s="2">
        <v>12</v>
      </c>
      <c r="AD7" s="2">
        <v>5</v>
      </c>
      <c r="AE7" s="2">
        <v>0</v>
      </c>
      <c r="AF7" s="2">
        <v>0</v>
      </c>
      <c r="AG7" s="2">
        <v>0</v>
      </c>
      <c r="AH7">
        <v>0.29166666666666669</v>
      </c>
      <c r="AI7">
        <v>0.5</v>
      </c>
      <c r="AJ7">
        <v>0.20833333333333334</v>
      </c>
      <c r="AK7">
        <v>0</v>
      </c>
      <c r="AL7">
        <v>0</v>
      </c>
      <c r="AM7">
        <v>0</v>
      </c>
    </row>
    <row r="8" spans="1:40" s="1" customFormat="1" x14ac:dyDescent="0.3">
      <c r="A8" s="2">
        <v>2586</v>
      </c>
      <c r="B8" s="5">
        <v>7</v>
      </c>
      <c r="C8" s="2">
        <v>26</v>
      </c>
      <c r="D8" s="2">
        <v>28</v>
      </c>
      <c r="E8" s="2">
        <v>20</v>
      </c>
      <c r="F8" s="2">
        <v>0.76923076923076905</v>
      </c>
      <c r="G8" s="2">
        <v>2</v>
      </c>
      <c r="H8" s="2">
        <v>36</v>
      </c>
      <c r="I8" s="2" t="s">
        <v>25</v>
      </c>
      <c r="J8" s="2">
        <v>10</v>
      </c>
      <c r="K8" s="2">
        <v>0.4</v>
      </c>
      <c r="L8" s="2">
        <v>250000</v>
      </c>
      <c r="M8" s="2">
        <v>1.2</v>
      </c>
      <c r="N8" s="2">
        <v>4</v>
      </c>
      <c r="O8" s="2">
        <v>0.86453902699999896</v>
      </c>
      <c r="P8" s="2">
        <v>0.41549385639299902</v>
      </c>
      <c r="Q8" s="2">
        <v>7.0677124549000006E-2</v>
      </c>
      <c r="R8" s="2">
        <f t="shared" si="0"/>
        <v>5.8787600520581416</v>
      </c>
      <c r="S8" s="2">
        <v>0.17010389795547101</v>
      </c>
      <c r="T8" s="2">
        <v>-93222</v>
      </c>
      <c r="U8" s="2">
        <v>-30640</v>
      </c>
      <c r="V8" s="2">
        <v>0.95000178247992095</v>
      </c>
      <c r="W8" s="2">
        <v>26</v>
      </c>
      <c r="X8" s="2">
        <v>25</v>
      </c>
      <c r="Y8" s="2">
        <v>16</v>
      </c>
      <c r="Z8" s="2">
        <v>5</v>
      </c>
      <c r="AA8" s="2">
        <v>1.92307692307692</v>
      </c>
      <c r="AB8" s="2">
        <v>6</v>
      </c>
      <c r="AC8" s="2">
        <v>18</v>
      </c>
      <c r="AD8" s="2">
        <v>1</v>
      </c>
      <c r="AE8" s="2">
        <v>0</v>
      </c>
      <c r="AF8" s="2">
        <v>1</v>
      </c>
      <c r="AG8" s="2">
        <v>0</v>
      </c>
      <c r="AH8">
        <v>0.23076923076923078</v>
      </c>
      <c r="AI8">
        <v>0.69230769230769229</v>
      </c>
      <c r="AJ8">
        <v>3.8461538461538464E-2</v>
      </c>
      <c r="AK8">
        <v>0</v>
      </c>
      <c r="AL8">
        <v>3.8461538461538464E-2</v>
      </c>
      <c r="AM8">
        <v>0</v>
      </c>
      <c r="AN8"/>
    </row>
    <row r="9" spans="1:40" x14ac:dyDescent="0.3">
      <c r="A9" s="2">
        <v>2563</v>
      </c>
      <c r="B9" s="5">
        <v>8</v>
      </c>
      <c r="C9" s="2">
        <v>29</v>
      </c>
      <c r="D9" s="2">
        <v>29</v>
      </c>
      <c r="E9" s="2">
        <v>11</v>
      </c>
      <c r="F9" s="2">
        <v>0.37931034482758602</v>
      </c>
      <c r="G9" s="2">
        <v>3</v>
      </c>
      <c r="H9" s="2">
        <v>13</v>
      </c>
      <c r="I9" s="2" t="s">
        <v>25</v>
      </c>
      <c r="J9" s="2">
        <v>10</v>
      </c>
      <c r="K9" s="2">
        <v>0.4</v>
      </c>
      <c r="L9" s="2">
        <v>630000</v>
      </c>
      <c r="M9" s="2">
        <v>1.0793999999999999</v>
      </c>
      <c r="N9" s="2">
        <v>4</v>
      </c>
      <c r="O9" s="2">
        <v>0.85673491999999996</v>
      </c>
      <c r="P9" s="2">
        <v>0.37249517669900001</v>
      </c>
      <c r="Q9" s="2">
        <v>6.9821612672999994E-2</v>
      </c>
      <c r="R9" s="2">
        <f t="shared" si="0"/>
        <v>5.3349552157084998</v>
      </c>
      <c r="S9" s="2">
        <v>0.18744299803221401</v>
      </c>
      <c r="T9" s="2">
        <v>-456185</v>
      </c>
      <c r="U9" s="2">
        <v>-149941</v>
      </c>
      <c r="V9" s="2">
        <v>0.94999985082772997</v>
      </c>
      <c r="W9" s="2">
        <v>29</v>
      </c>
      <c r="X9" s="2">
        <v>28</v>
      </c>
      <c r="Y9" s="2">
        <v>14</v>
      </c>
      <c r="Z9" s="2">
        <v>3</v>
      </c>
      <c r="AA9" s="2">
        <v>1.9310344827586201</v>
      </c>
      <c r="AB9" s="2">
        <v>10</v>
      </c>
      <c r="AC9" s="2">
        <v>11</v>
      </c>
      <c r="AD9" s="2">
        <v>8</v>
      </c>
      <c r="AE9" s="2">
        <v>0</v>
      </c>
      <c r="AF9" s="2">
        <v>0</v>
      </c>
      <c r="AG9" s="2">
        <v>0</v>
      </c>
      <c r="AH9">
        <v>0.34482758620689657</v>
      </c>
      <c r="AI9">
        <v>0.37931034482758619</v>
      </c>
      <c r="AJ9">
        <v>0.27586206896551724</v>
      </c>
      <c r="AK9">
        <v>0</v>
      </c>
      <c r="AL9">
        <v>0</v>
      </c>
      <c r="AM9">
        <v>0</v>
      </c>
    </row>
    <row r="10" spans="1:40" x14ac:dyDescent="0.3">
      <c r="A10" s="2">
        <v>2583</v>
      </c>
      <c r="B10" s="5">
        <v>9</v>
      </c>
      <c r="C10" s="2">
        <v>32</v>
      </c>
      <c r="D10" s="2">
        <v>39</v>
      </c>
      <c r="E10" s="2">
        <v>20</v>
      </c>
      <c r="F10" s="2">
        <v>0.625</v>
      </c>
      <c r="G10" s="2">
        <v>4</v>
      </c>
      <c r="H10" s="2">
        <v>33</v>
      </c>
      <c r="I10" s="2" t="s">
        <v>25</v>
      </c>
      <c r="J10" s="2">
        <v>10</v>
      </c>
      <c r="K10" s="2">
        <v>0.4</v>
      </c>
      <c r="L10" s="2">
        <v>630000</v>
      </c>
      <c r="M10" s="2">
        <v>1.0793999999999999</v>
      </c>
      <c r="N10" s="2">
        <v>4</v>
      </c>
      <c r="O10" s="2">
        <v>0.81537564900000004</v>
      </c>
      <c r="P10" s="2">
        <v>0.29475447989499998</v>
      </c>
      <c r="Q10" s="2">
        <v>6.5940573912000006E-2</v>
      </c>
      <c r="R10" s="2">
        <f t="shared" si="0"/>
        <v>4.4700017365387223</v>
      </c>
      <c r="S10" s="2">
        <v>0.223713559622537</v>
      </c>
      <c r="T10" s="2">
        <v>-209218</v>
      </c>
      <c r="U10" s="2">
        <v>-101297</v>
      </c>
      <c r="V10" s="2">
        <v>0.90005383355328095</v>
      </c>
      <c r="W10" s="2">
        <v>32</v>
      </c>
      <c r="X10" s="2">
        <v>31</v>
      </c>
      <c r="Y10" s="2">
        <v>19</v>
      </c>
      <c r="Z10" s="2">
        <v>3</v>
      </c>
      <c r="AA10" s="2">
        <v>1.9375</v>
      </c>
      <c r="AB10" s="2">
        <v>9</v>
      </c>
      <c r="AC10" s="2">
        <v>16</v>
      </c>
      <c r="AD10" s="2">
        <v>7</v>
      </c>
      <c r="AE10" s="2">
        <v>0</v>
      </c>
      <c r="AF10" s="2">
        <v>0</v>
      </c>
      <c r="AG10" s="2">
        <v>0</v>
      </c>
      <c r="AH10">
        <v>0.28125</v>
      </c>
      <c r="AI10">
        <v>0.5</v>
      </c>
      <c r="AJ10">
        <v>0.21875</v>
      </c>
      <c r="AK10">
        <v>0</v>
      </c>
      <c r="AL10">
        <v>0</v>
      </c>
      <c r="AM10">
        <v>0</v>
      </c>
    </row>
    <row r="11" spans="1:40" x14ac:dyDescent="0.3">
      <c r="A11" s="2">
        <v>2553</v>
      </c>
      <c r="B11" s="5">
        <v>10</v>
      </c>
      <c r="C11" s="2">
        <v>50</v>
      </c>
      <c r="D11" s="2">
        <v>53</v>
      </c>
      <c r="E11" s="2">
        <v>40</v>
      </c>
      <c r="F11" s="2">
        <v>0.8</v>
      </c>
      <c r="G11" s="2">
        <v>3</v>
      </c>
      <c r="H11" s="2">
        <v>3</v>
      </c>
      <c r="I11" s="2" t="s">
        <v>25</v>
      </c>
      <c r="J11" s="2">
        <v>10</v>
      </c>
      <c r="K11" s="2">
        <v>0.4</v>
      </c>
      <c r="L11" s="2">
        <v>400000</v>
      </c>
      <c r="M11" s="2">
        <v>1.325</v>
      </c>
      <c r="N11" s="2">
        <v>4</v>
      </c>
      <c r="O11" s="2">
        <v>1.082399143</v>
      </c>
      <c r="P11" s="2">
        <v>0.246918465601</v>
      </c>
      <c r="Q11" s="2">
        <v>8.6499898823999999E-2</v>
      </c>
      <c r="R11" s="2">
        <f t="shared" si="0"/>
        <v>2.8545520741405856</v>
      </c>
      <c r="S11" s="2">
        <v>0.35031765896268202</v>
      </c>
      <c r="T11" s="2">
        <v>-569593</v>
      </c>
      <c r="U11" s="2">
        <v>-326639</v>
      </c>
      <c r="V11" s="2">
        <v>0.86748288118848904</v>
      </c>
      <c r="W11" s="2">
        <v>50</v>
      </c>
      <c r="X11" s="2">
        <v>49</v>
      </c>
      <c r="Y11" s="2">
        <v>38</v>
      </c>
      <c r="Z11" s="2">
        <v>3</v>
      </c>
      <c r="AA11" s="2">
        <v>1.96</v>
      </c>
      <c r="AB11" s="2">
        <v>4</v>
      </c>
      <c r="AC11" s="2">
        <v>44</v>
      </c>
      <c r="AD11" s="2">
        <v>2</v>
      </c>
      <c r="AE11" s="2">
        <v>0</v>
      </c>
      <c r="AF11" s="2">
        <v>0</v>
      </c>
      <c r="AG11" s="2">
        <v>0</v>
      </c>
      <c r="AH11">
        <v>0.08</v>
      </c>
      <c r="AI11">
        <v>0.88</v>
      </c>
      <c r="AJ11">
        <v>0.04</v>
      </c>
      <c r="AK11">
        <v>0</v>
      </c>
      <c r="AL11">
        <v>0</v>
      </c>
      <c r="AM11">
        <v>0</v>
      </c>
    </row>
    <row r="12" spans="1:40" x14ac:dyDescent="0.3">
      <c r="A12" s="2">
        <v>2578</v>
      </c>
      <c r="B12" s="5">
        <v>11</v>
      </c>
      <c r="C12" s="2">
        <v>52</v>
      </c>
      <c r="D12" s="2">
        <v>52</v>
      </c>
      <c r="E12" s="2">
        <v>35</v>
      </c>
      <c r="F12" s="2">
        <v>0.67307692307692302</v>
      </c>
      <c r="G12" s="2">
        <v>4</v>
      </c>
      <c r="H12" s="2">
        <v>28</v>
      </c>
      <c r="I12" s="2" t="s">
        <v>25</v>
      </c>
      <c r="J12" s="2">
        <v>10</v>
      </c>
      <c r="K12" s="2">
        <v>0.4</v>
      </c>
      <c r="L12" s="2">
        <v>400000</v>
      </c>
      <c r="M12" s="2">
        <v>1.325</v>
      </c>
      <c r="N12" s="2">
        <v>4</v>
      </c>
      <c r="O12" s="2">
        <v>1.274564609</v>
      </c>
      <c r="P12" s="2">
        <v>0.70719265160199996</v>
      </c>
      <c r="Q12" s="2">
        <v>0.104979338977</v>
      </c>
      <c r="R12" s="2">
        <f t="shared" si="0"/>
        <v>6.7364936614521769</v>
      </c>
      <c r="S12" s="2">
        <v>0.14844517790052</v>
      </c>
      <c r="T12" s="2">
        <v>-151934</v>
      </c>
      <c r="U12" s="2">
        <v>-52440</v>
      </c>
      <c r="V12" s="2">
        <v>0.94527905578129501</v>
      </c>
      <c r="W12" s="2">
        <v>52</v>
      </c>
      <c r="X12" s="2">
        <v>51</v>
      </c>
      <c r="Y12" s="2">
        <v>24</v>
      </c>
      <c r="Z12" s="2">
        <v>3</v>
      </c>
      <c r="AA12" s="2">
        <v>1.9615384615384599</v>
      </c>
      <c r="AB12" s="2">
        <v>14</v>
      </c>
      <c r="AC12" s="2">
        <v>26</v>
      </c>
      <c r="AD12" s="2">
        <v>12</v>
      </c>
      <c r="AE12" s="2">
        <v>0</v>
      </c>
      <c r="AF12" s="2">
        <v>0</v>
      </c>
      <c r="AG12" s="2">
        <v>0</v>
      </c>
      <c r="AH12">
        <v>0.26923076923076922</v>
      </c>
      <c r="AI12">
        <v>0.5</v>
      </c>
      <c r="AJ12">
        <v>0.23076923076923078</v>
      </c>
      <c r="AK12">
        <v>0</v>
      </c>
      <c r="AL12">
        <v>0</v>
      </c>
      <c r="AM12">
        <v>0</v>
      </c>
    </row>
    <row r="13" spans="1:40" x14ac:dyDescent="0.3">
      <c r="A13" s="2">
        <v>2564</v>
      </c>
      <c r="B13" s="5">
        <v>12</v>
      </c>
      <c r="C13" s="2">
        <v>53</v>
      </c>
      <c r="D13" s="2">
        <v>53</v>
      </c>
      <c r="E13" s="2">
        <v>30</v>
      </c>
      <c r="F13" s="2">
        <v>0.56603773584905603</v>
      </c>
      <c r="G13" s="2">
        <v>3</v>
      </c>
      <c r="H13" s="2">
        <v>43</v>
      </c>
      <c r="I13" s="2" t="s">
        <v>25</v>
      </c>
      <c r="J13" s="2">
        <v>10</v>
      </c>
      <c r="K13" s="2">
        <v>0.4</v>
      </c>
      <c r="L13" s="2">
        <v>400000</v>
      </c>
      <c r="M13" s="2">
        <v>1.325</v>
      </c>
      <c r="N13" s="2">
        <v>4</v>
      </c>
      <c r="O13" s="2">
        <v>1.285714427</v>
      </c>
      <c r="P13" s="2">
        <v>0.72097854268100003</v>
      </c>
      <c r="Q13" s="2">
        <v>0.105921630216</v>
      </c>
      <c r="R13" s="2">
        <f t="shared" si="0"/>
        <v>6.806716826494732</v>
      </c>
      <c r="S13" s="2">
        <v>0.146913706782624</v>
      </c>
      <c r="T13" s="2">
        <v>-422819</v>
      </c>
      <c r="U13" s="2">
        <v>-226420</v>
      </c>
      <c r="V13" s="2">
        <v>0.88155822119094296</v>
      </c>
      <c r="W13" s="2">
        <v>53</v>
      </c>
      <c r="X13" s="2">
        <v>52</v>
      </c>
      <c r="Y13" s="2">
        <v>20</v>
      </c>
      <c r="Z13" s="2">
        <v>6</v>
      </c>
      <c r="AA13" s="2">
        <v>1.96226415094339</v>
      </c>
      <c r="AB13" s="2">
        <v>15</v>
      </c>
      <c r="AC13" s="2">
        <v>28</v>
      </c>
      <c r="AD13" s="2">
        <v>9</v>
      </c>
      <c r="AE13" s="2">
        <v>0</v>
      </c>
      <c r="AF13" s="2">
        <v>1</v>
      </c>
      <c r="AG13" s="2">
        <v>0</v>
      </c>
      <c r="AH13">
        <v>0.28301886792452829</v>
      </c>
      <c r="AI13">
        <v>0.52830188679245282</v>
      </c>
      <c r="AJ13">
        <v>0.16981132075471697</v>
      </c>
      <c r="AK13">
        <v>0</v>
      </c>
      <c r="AL13">
        <v>1.8867924528301886E-2</v>
      </c>
      <c r="AM13">
        <v>0</v>
      </c>
    </row>
    <row r="14" spans="1:40" x14ac:dyDescent="0.3">
      <c r="A14" s="2">
        <v>2561</v>
      </c>
      <c r="B14" s="5">
        <v>13</v>
      </c>
      <c r="C14" s="2">
        <v>55</v>
      </c>
      <c r="D14" s="2">
        <v>54</v>
      </c>
      <c r="E14" s="2">
        <v>43</v>
      </c>
      <c r="F14" s="2">
        <v>0.78181818181818097</v>
      </c>
      <c r="G14" s="2">
        <v>3</v>
      </c>
      <c r="H14" s="2">
        <v>11</v>
      </c>
      <c r="I14" s="2" t="s">
        <v>25</v>
      </c>
      <c r="J14" s="2">
        <v>10</v>
      </c>
      <c r="K14" s="2">
        <v>0.4</v>
      </c>
      <c r="L14" s="2">
        <v>630000</v>
      </c>
      <c r="M14" s="2">
        <v>1.0793999999999999</v>
      </c>
      <c r="N14" s="2">
        <v>4</v>
      </c>
      <c r="O14" s="2">
        <v>1.38749772699999</v>
      </c>
      <c r="P14" s="2">
        <v>0.66866624724599899</v>
      </c>
      <c r="Q14" s="2">
        <v>0.11349992775499999</v>
      </c>
      <c r="R14" s="2">
        <f t="shared" si="0"/>
        <v>5.8913363248069768</v>
      </c>
      <c r="S14" s="2">
        <v>0.16974077609340399</v>
      </c>
      <c r="T14" s="2">
        <v>-253212</v>
      </c>
      <c r="U14" s="2">
        <v>-83226</v>
      </c>
      <c r="V14" s="2">
        <v>0.95000084541893803</v>
      </c>
      <c r="W14" s="2">
        <v>55</v>
      </c>
      <c r="X14" s="2">
        <v>54</v>
      </c>
      <c r="Y14" s="2">
        <v>29</v>
      </c>
      <c r="Z14" s="2">
        <v>4</v>
      </c>
      <c r="AA14" s="2">
        <v>1.9636363636363601</v>
      </c>
      <c r="AB14" s="2">
        <v>9</v>
      </c>
      <c r="AC14" s="2">
        <v>40</v>
      </c>
      <c r="AD14" s="2">
        <v>5</v>
      </c>
      <c r="AE14" s="2">
        <v>1</v>
      </c>
      <c r="AF14" s="2">
        <v>0</v>
      </c>
      <c r="AG14" s="2">
        <v>0</v>
      </c>
      <c r="AH14">
        <v>0.16363636363636364</v>
      </c>
      <c r="AI14">
        <v>0.72727272727272729</v>
      </c>
      <c r="AJ14">
        <v>9.0909090909090912E-2</v>
      </c>
      <c r="AK14">
        <v>1.8181818181818181E-2</v>
      </c>
      <c r="AL14">
        <v>0</v>
      </c>
      <c r="AM14">
        <v>0</v>
      </c>
    </row>
    <row r="15" spans="1:40" x14ac:dyDescent="0.3">
      <c r="A15" s="2">
        <v>2572</v>
      </c>
      <c r="B15" s="5">
        <v>14</v>
      </c>
      <c r="C15" s="2">
        <v>57</v>
      </c>
      <c r="D15" s="2">
        <v>60</v>
      </c>
      <c r="E15" s="2">
        <v>40</v>
      </c>
      <c r="F15" s="2">
        <v>0.70175438596491202</v>
      </c>
      <c r="G15" s="2">
        <v>4</v>
      </c>
      <c r="H15" s="2">
        <v>22</v>
      </c>
      <c r="I15" s="2" t="s">
        <v>25</v>
      </c>
      <c r="J15" s="2">
        <v>10</v>
      </c>
      <c r="K15" s="2">
        <v>0.4</v>
      </c>
      <c r="L15" s="2">
        <v>630000</v>
      </c>
      <c r="M15" s="2">
        <v>1.0793999999999999</v>
      </c>
      <c r="N15" s="2">
        <v>4</v>
      </c>
      <c r="O15" s="2">
        <v>1.8337923299999901</v>
      </c>
      <c r="P15" s="2">
        <v>0.79931288966299996</v>
      </c>
      <c r="Q15" s="2">
        <v>0.14933691984199901</v>
      </c>
      <c r="R15" s="2">
        <f t="shared" si="0"/>
        <v>5.3524131240197432</v>
      </c>
      <c r="S15" s="2">
        <v>0.186831617221839</v>
      </c>
      <c r="T15" s="2">
        <v>-408968</v>
      </c>
      <c r="U15" s="2">
        <v>-200605</v>
      </c>
      <c r="V15" s="2">
        <v>0.89780747447056997</v>
      </c>
      <c r="W15" s="2">
        <v>57</v>
      </c>
      <c r="X15" s="2">
        <v>56</v>
      </c>
      <c r="Y15" s="2">
        <v>29</v>
      </c>
      <c r="Z15" s="2">
        <v>5</v>
      </c>
      <c r="AA15" s="2">
        <v>1.9649122807017501</v>
      </c>
      <c r="AB15" s="2">
        <v>14</v>
      </c>
      <c r="AC15" s="2">
        <v>33</v>
      </c>
      <c r="AD15" s="2">
        <v>9</v>
      </c>
      <c r="AE15" s="2">
        <v>0</v>
      </c>
      <c r="AF15" s="2">
        <v>1</v>
      </c>
      <c r="AG15" s="2">
        <v>0</v>
      </c>
      <c r="AH15">
        <v>0.24561403508771928</v>
      </c>
      <c r="AI15">
        <v>0.57894736842105265</v>
      </c>
      <c r="AJ15">
        <v>0.15789473684210525</v>
      </c>
      <c r="AK15">
        <v>0</v>
      </c>
      <c r="AL15">
        <v>1.7543859649122806E-2</v>
      </c>
      <c r="AM15">
        <v>0</v>
      </c>
    </row>
    <row r="16" spans="1:40" x14ac:dyDescent="0.3">
      <c r="A16" s="2">
        <v>2559</v>
      </c>
      <c r="B16" s="5">
        <v>15</v>
      </c>
      <c r="C16" s="2">
        <v>60</v>
      </c>
      <c r="D16" s="2">
        <v>65</v>
      </c>
      <c r="E16" s="2">
        <v>48</v>
      </c>
      <c r="F16" s="2">
        <v>0.8</v>
      </c>
      <c r="G16" s="2">
        <v>4</v>
      </c>
      <c r="H16" s="2">
        <v>9</v>
      </c>
      <c r="I16" s="2" t="s">
        <v>25</v>
      </c>
      <c r="J16" s="2">
        <v>10</v>
      </c>
      <c r="K16" s="2">
        <v>0.4</v>
      </c>
      <c r="L16" s="2">
        <v>630000</v>
      </c>
      <c r="M16" s="2">
        <v>1.0793999999999999</v>
      </c>
      <c r="N16" s="2">
        <v>4</v>
      </c>
      <c r="O16" s="2">
        <v>1.5408863340000001</v>
      </c>
      <c r="P16" s="2">
        <v>0.59837909926399901</v>
      </c>
      <c r="Q16" s="2">
        <v>0.124992704557</v>
      </c>
      <c r="R16" s="2">
        <f t="shared" si="0"/>
        <v>4.7873121986181379</v>
      </c>
      <c r="S16" s="2">
        <v>0.20888547863844101</v>
      </c>
      <c r="T16" s="2">
        <v>-331499</v>
      </c>
      <c r="U16" s="2">
        <v>-143185</v>
      </c>
      <c r="V16" s="2">
        <v>0.91802434692302104</v>
      </c>
      <c r="W16" s="2">
        <v>60</v>
      </c>
      <c r="X16" s="2">
        <v>59</v>
      </c>
      <c r="Y16" s="2">
        <v>35</v>
      </c>
      <c r="Z16" s="2">
        <v>6</v>
      </c>
      <c r="AA16" s="2">
        <v>1.9666666666666599</v>
      </c>
      <c r="AB16" s="2">
        <v>12</v>
      </c>
      <c r="AC16" s="2">
        <v>42</v>
      </c>
      <c r="AD16" s="2">
        <v>4</v>
      </c>
      <c r="AE16" s="2">
        <v>1</v>
      </c>
      <c r="AF16" s="2">
        <v>0</v>
      </c>
      <c r="AG16" s="2">
        <v>1</v>
      </c>
      <c r="AH16">
        <v>0.2</v>
      </c>
      <c r="AI16">
        <v>0.7</v>
      </c>
      <c r="AJ16">
        <v>6.6666666666666666E-2</v>
      </c>
      <c r="AK16">
        <v>1.6666666666666666E-2</v>
      </c>
      <c r="AL16">
        <v>0</v>
      </c>
      <c r="AM16">
        <v>1.6666666666666666E-2</v>
      </c>
    </row>
    <row r="17" spans="1:39" x14ac:dyDescent="0.3">
      <c r="A17" s="2">
        <v>2567</v>
      </c>
      <c r="B17" s="5">
        <v>16</v>
      </c>
      <c r="C17" s="2">
        <v>67</v>
      </c>
      <c r="D17" s="2">
        <v>77</v>
      </c>
      <c r="E17" s="2">
        <v>57</v>
      </c>
      <c r="F17" s="2">
        <v>0.85074626865671599</v>
      </c>
      <c r="G17" s="2">
        <v>3</v>
      </c>
      <c r="H17" s="2">
        <v>17</v>
      </c>
      <c r="I17" s="2" t="s">
        <v>25</v>
      </c>
      <c r="J17" s="2">
        <v>10</v>
      </c>
      <c r="K17" s="2">
        <v>0.4</v>
      </c>
      <c r="L17" s="2">
        <v>630000</v>
      </c>
      <c r="M17" s="2">
        <v>1.0793999999999999</v>
      </c>
      <c r="N17" s="2">
        <v>4</v>
      </c>
      <c r="O17" s="2">
        <v>1.18254400999999</v>
      </c>
      <c r="P17" s="2">
        <v>0.46595651276900002</v>
      </c>
      <c r="Q17" s="2">
        <v>9.5910662928000004E-2</v>
      </c>
      <c r="R17" s="2">
        <f t="shared" si="0"/>
        <v>4.8582347211883299</v>
      </c>
      <c r="S17" s="2">
        <v>0.20583608190824401</v>
      </c>
      <c r="T17" s="2">
        <v>-354406</v>
      </c>
      <c r="U17" s="2">
        <v>-119781</v>
      </c>
      <c r="V17" s="2">
        <v>0.94735533760773805</v>
      </c>
      <c r="W17" s="2">
        <v>67</v>
      </c>
      <c r="X17" s="2">
        <v>66</v>
      </c>
      <c r="Y17" s="2">
        <v>33</v>
      </c>
      <c r="Z17" s="2">
        <v>4</v>
      </c>
      <c r="AA17" s="2">
        <v>1.9701492537313401</v>
      </c>
      <c r="AB17" s="2">
        <v>7</v>
      </c>
      <c r="AC17" s="2">
        <v>56</v>
      </c>
      <c r="AD17" s="2">
        <v>3</v>
      </c>
      <c r="AE17" s="2">
        <v>1</v>
      </c>
      <c r="AF17" s="2">
        <v>0</v>
      </c>
      <c r="AG17" s="2">
        <v>0</v>
      </c>
      <c r="AH17">
        <v>0.1044776119402985</v>
      </c>
      <c r="AI17">
        <v>0.83582089552238803</v>
      </c>
      <c r="AJ17">
        <v>4.4776119402985072E-2</v>
      </c>
      <c r="AK17">
        <v>1.4925373134328358E-2</v>
      </c>
      <c r="AL17">
        <v>0</v>
      </c>
      <c r="AM17">
        <v>0</v>
      </c>
    </row>
    <row r="18" spans="1:39" x14ac:dyDescent="0.3">
      <c r="A18" s="2">
        <v>2566</v>
      </c>
      <c r="B18" s="5">
        <v>17</v>
      </c>
      <c r="C18" s="2">
        <v>78</v>
      </c>
      <c r="D18" s="2">
        <v>83</v>
      </c>
      <c r="E18" s="2">
        <v>53</v>
      </c>
      <c r="F18" s="2">
        <v>0.67948717948717896</v>
      </c>
      <c r="G18" s="2">
        <v>3</v>
      </c>
      <c r="H18" s="2">
        <v>16</v>
      </c>
      <c r="I18" s="2" t="s">
        <v>25</v>
      </c>
      <c r="J18" s="2">
        <v>10</v>
      </c>
      <c r="K18" s="2">
        <v>0.4</v>
      </c>
      <c r="L18" s="2">
        <v>400000</v>
      </c>
      <c r="M18" s="2">
        <v>1.325</v>
      </c>
      <c r="N18" s="2">
        <v>4</v>
      </c>
      <c r="O18" s="2">
        <v>1.8894493909999901</v>
      </c>
      <c r="P18" s="2">
        <v>0.92390316652899995</v>
      </c>
      <c r="Q18" s="2">
        <v>0.15461812258999999</v>
      </c>
      <c r="R18" s="2">
        <f t="shared" si="0"/>
        <v>5.9753873029418987</v>
      </c>
      <c r="S18" s="2">
        <v>0.16735316880759499</v>
      </c>
      <c r="T18" s="2">
        <v>-398556</v>
      </c>
      <c r="U18" s="2">
        <v>-154866</v>
      </c>
      <c r="V18" s="2">
        <v>0.93210575770303306</v>
      </c>
      <c r="W18" s="2">
        <v>78</v>
      </c>
      <c r="X18" s="2">
        <v>77</v>
      </c>
      <c r="Y18" s="2">
        <v>24</v>
      </c>
      <c r="Z18" s="2">
        <v>6</v>
      </c>
      <c r="AA18" s="2">
        <v>1.97435897435897</v>
      </c>
      <c r="AB18" s="2">
        <v>14</v>
      </c>
      <c r="AC18" s="2">
        <v>55</v>
      </c>
      <c r="AD18" s="2">
        <v>8</v>
      </c>
      <c r="AE18" s="2">
        <v>0</v>
      </c>
      <c r="AF18" s="2">
        <v>0</v>
      </c>
      <c r="AG18" s="2">
        <v>1</v>
      </c>
      <c r="AH18">
        <v>0.17948717948717949</v>
      </c>
      <c r="AI18">
        <v>0.70512820512820518</v>
      </c>
      <c r="AJ18">
        <v>0.10256410256410256</v>
      </c>
      <c r="AK18">
        <v>0</v>
      </c>
      <c r="AL18">
        <v>0</v>
      </c>
      <c r="AM18">
        <v>1.282051282051282E-2</v>
      </c>
    </row>
    <row r="19" spans="1:39" x14ac:dyDescent="0.3">
      <c r="A19" s="2">
        <v>2551</v>
      </c>
      <c r="B19" s="5">
        <v>18</v>
      </c>
      <c r="C19" s="2">
        <v>99</v>
      </c>
      <c r="D19" s="2">
        <v>109</v>
      </c>
      <c r="E19" s="2">
        <v>77</v>
      </c>
      <c r="F19" s="2">
        <v>0.77777777777777701</v>
      </c>
      <c r="G19" s="2">
        <v>4</v>
      </c>
      <c r="H19" s="2">
        <v>1</v>
      </c>
      <c r="I19" s="2" t="s">
        <v>25</v>
      </c>
      <c r="J19" s="2">
        <v>10</v>
      </c>
      <c r="K19" s="2">
        <v>0.4</v>
      </c>
      <c r="L19" s="2">
        <v>630000</v>
      </c>
      <c r="M19" s="2">
        <v>1.0793999999999999</v>
      </c>
      <c r="N19" s="2">
        <v>4</v>
      </c>
      <c r="O19" s="2">
        <v>2.3972460870000001</v>
      </c>
      <c r="P19" s="2">
        <v>1.0205178213539901</v>
      </c>
      <c r="Q19" s="2">
        <v>0.195127596757</v>
      </c>
      <c r="R19" s="2">
        <f t="shared" si="0"/>
        <v>5.2300025127910565</v>
      </c>
      <c r="S19" s="2">
        <v>0.191204497044558</v>
      </c>
      <c r="T19" s="2">
        <v>-330213</v>
      </c>
      <c r="U19" s="2">
        <v>-152541</v>
      </c>
      <c r="V19" s="2">
        <v>0.90781811848188498</v>
      </c>
      <c r="W19" s="2">
        <v>99</v>
      </c>
      <c r="X19" s="2">
        <v>98</v>
      </c>
      <c r="Y19" s="2">
        <v>40</v>
      </c>
      <c r="Z19" s="2">
        <v>6</v>
      </c>
      <c r="AA19" s="2">
        <v>1.9797979797979799</v>
      </c>
      <c r="AB19" s="2">
        <v>15</v>
      </c>
      <c r="AC19" s="2">
        <v>74</v>
      </c>
      <c r="AD19" s="2">
        <v>9</v>
      </c>
      <c r="AE19" s="2">
        <v>0</v>
      </c>
      <c r="AF19" s="2">
        <v>0</v>
      </c>
      <c r="AG19" s="2">
        <v>1</v>
      </c>
      <c r="AH19">
        <v>0.15151515151515152</v>
      </c>
      <c r="AI19">
        <v>0.74747474747474751</v>
      </c>
      <c r="AJ19">
        <v>9.0909090909090912E-2</v>
      </c>
      <c r="AK19">
        <v>0</v>
      </c>
      <c r="AL19">
        <v>0</v>
      </c>
      <c r="AM19">
        <v>1.0101010101010102E-2</v>
      </c>
    </row>
    <row r="20" spans="1:39" x14ac:dyDescent="0.3">
      <c r="A20" s="2">
        <v>2579</v>
      </c>
      <c r="B20" s="5">
        <v>19</v>
      </c>
      <c r="C20" s="2">
        <v>102</v>
      </c>
      <c r="D20" s="2">
        <v>106</v>
      </c>
      <c r="E20" s="2">
        <v>75</v>
      </c>
      <c r="F20" s="2">
        <v>0.73529411764705799</v>
      </c>
      <c r="G20" s="2">
        <v>3</v>
      </c>
      <c r="H20" s="2">
        <v>29</v>
      </c>
      <c r="I20" s="2" t="s">
        <v>25</v>
      </c>
      <c r="J20" s="2">
        <v>10</v>
      </c>
      <c r="K20" s="2">
        <v>0.4</v>
      </c>
      <c r="L20" s="2">
        <v>400000</v>
      </c>
      <c r="M20" s="2">
        <v>1.325</v>
      </c>
      <c r="N20" s="2">
        <v>4</v>
      </c>
      <c r="O20" s="2">
        <v>2.1367482980000001</v>
      </c>
      <c r="P20" s="2">
        <v>1.0312132762020001</v>
      </c>
      <c r="Q20" s="2">
        <v>0.17483467471899899</v>
      </c>
      <c r="R20" s="2">
        <f t="shared" si="0"/>
        <v>5.8982194342135257</v>
      </c>
      <c r="S20" s="2">
        <v>0.16954269185024701</v>
      </c>
      <c r="T20" s="2">
        <v>-514530</v>
      </c>
      <c r="U20" s="2">
        <v>-169899</v>
      </c>
      <c r="V20" s="2">
        <v>0.94957146052828001</v>
      </c>
      <c r="W20" s="2">
        <v>102</v>
      </c>
      <c r="X20" s="2">
        <v>101</v>
      </c>
      <c r="Y20" s="2">
        <v>27</v>
      </c>
      <c r="Z20" s="2">
        <v>5</v>
      </c>
      <c r="AA20" s="2">
        <v>1.9803921568627401</v>
      </c>
      <c r="AB20" s="2">
        <v>22</v>
      </c>
      <c r="AC20" s="2">
        <v>64</v>
      </c>
      <c r="AD20" s="2">
        <v>14</v>
      </c>
      <c r="AE20" s="2">
        <v>0</v>
      </c>
      <c r="AF20" s="2">
        <v>2</v>
      </c>
      <c r="AG20" s="2">
        <v>0</v>
      </c>
      <c r="AH20">
        <v>0.21568627450980393</v>
      </c>
      <c r="AI20">
        <v>0.62745098039215685</v>
      </c>
      <c r="AJ20">
        <v>0.13725490196078433</v>
      </c>
      <c r="AK20">
        <v>0</v>
      </c>
      <c r="AL20">
        <v>1.9607843137254902E-2</v>
      </c>
      <c r="AM20">
        <v>0</v>
      </c>
    </row>
    <row r="21" spans="1:39" x14ac:dyDescent="0.3">
      <c r="A21" s="2">
        <v>2574</v>
      </c>
      <c r="B21" s="5">
        <v>20</v>
      </c>
      <c r="C21" s="2">
        <v>102</v>
      </c>
      <c r="D21" s="2">
        <v>108</v>
      </c>
      <c r="E21" s="2">
        <v>81</v>
      </c>
      <c r="F21" s="2">
        <v>0.79411764705882304</v>
      </c>
      <c r="G21" s="2">
        <v>4</v>
      </c>
      <c r="H21" s="2">
        <v>24</v>
      </c>
      <c r="I21" s="2" t="s">
        <v>25</v>
      </c>
      <c r="J21" s="2">
        <v>10</v>
      </c>
      <c r="K21" s="2">
        <v>0.4</v>
      </c>
      <c r="L21" s="2">
        <v>630000</v>
      </c>
      <c r="M21" s="2">
        <v>1.0793999999999999</v>
      </c>
      <c r="N21" s="2">
        <v>4</v>
      </c>
      <c r="O21" s="2">
        <v>1.7897554019999999</v>
      </c>
      <c r="P21" s="2">
        <v>0.81166540291</v>
      </c>
      <c r="Q21" s="2">
        <v>0.14612465759899901</v>
      </c>
      <c r="R21" s="2">
        <f t="shared" si="0"/>
        <v>5.5546094426951811</v>
      </c>
      <c r="S21" s="2">
        <v>0.180030659277962</v>
      </c>
      <c r="T21" s="2">
        <v>-362722</v>
      </c>
      <c r="U21" s="2">
        <v>-122794</v>
      </c>
      <c r="V21" s="2">
        <v>0.94719491034796699</v>
      </c>
      <c r="W21" s="2">
        <v>102</v>
      </c>
      <c r="X21" s="2">
        <v>101</v>
      </c>
      <c r="Y21" s="2">
        <v>36</v>
      </c>
      <c r="Z21" s="2">
        <v>4</v>
      </c>
      <c r="AA21" s="2">
        <v>1.9803921568627401</v>
      </c>
      <c r="AB21" s="2">
        <v>12</v>
      </c>
      <c r="AC21" s="2">
        <v>81</v>
      </c>
      <c r="AD21" s="2">
        <v>8</v>
      </c>
      <c r="AE21" s="2">
        <v>1</v>
      </c>
      <c r="AF21" s="2">
        <v>0</v>
      </c>
      <c r="AG21" s="2">
        <v>0</v>
      </c>
      <c r="AH21">
        <v>0.11764705882352941</v>
      </c>
      <c r="AI21">
        <v>0.79411764705882348</v>
      </c>
      <c r="AJ21">
        <v>7.8431372549019607E-2</v>
      </c>
      <c r="AK21">
        <v>9.8039215686274508E-3</v>
      </c>
      <c r="AL21">
        <v>0</v>
      </c>
      <c r="AM21">
        <v>0</v>
      </c>
    </row>
    <row r="22" spans="1:39" x14ac:dyDescent="0.3">
      <c r="A22" s="2">
        <v>2569</v>
      </c>
      <c r="B22" s="5">
        <v>21</v>
      </c>
      <c r="C22" s="2">
        <v>104</v>
      </c>
      <c r="D22" s="2">
        <v>118</v>
      </c>
      <c r="E22" s="2">
        <v>79</v>
      </c>
      <c r="F22" s="2">
        <v>0.75961538461538403</v>
      </c>
      <c r="G22" s="2">
        <v>4</v>
      </c>
      <c r="H22" s="2">
        <v>45</v>
      </c>
      <c r="I22" s="2" t="s">
        <v>25</v>
      </c>
      <c r="J22" s="2">
        <v>10</v>
      </c>
      <c r="K22" s="2">
        <v>0.4</v>
      </c>
      <c r="L22" s="2">
        <v>630000</v>
      </c>
      <c r="M22" s="2">
        <v>1.325</v>
      </c>
      <c r="N22" s="2">
        <v>4</v>
      </c>
      <c r="O22" s="2">
        <v>2.7985715729999998</v>
      </c>
      <c r="P22" s="2">
        <v>1.070483979971</v>
      </c>
      <c r="Q22" s="2">
        <v>0.226848999350999</v>
      </c>
      <c r="R22" s="2">
        <f t="shared" si="0"/>
        <v>4.7189274937671692</v>
      </c>
      <c r="S22" s="2">
        <v>0.21191255880087501</v>
      </c>
      <c r="T22" s="2">
        <v>-544771</v>
      </c>
      <c r="U22" s="2">
        <v>-247482</v>
      </c>
      <c r="V22" s="2">
        <v>0.91045534244186299</v>
      </c>
      <c r="W22" s="2">
        <v>104</v>
      </c>
      <c r="X22" s="2">
        <v>103</v>
      </c>
      <c r="Y22" s="2">
        <v>43</v>
      </c>
      <c r="Z22" s="2">
        <v>5</v>
      </c>
      <c r="AA22" s="2">
        <v>1.9807692307692299</v>
      </c>
      <c r="AB22" s="2">
        <v>17</v>
      </c>
      <c r="AC22" s="2">
        <v>74</v>
      </c>
      <c r="AD22" s="2">
        <v>12</v>
      </c>
      <c r="AE22" s="2">
        <v>0</v>
      </c>
      <c r="AF22" s="2">
        <v>1</v>
      </c>
      <c r="AG22" s="2">
        <v>0</v>
      </c>
      <c r="AH22">
        <v>0.16346153846153846</v>
      </c>
      <c r="AI22">
        <v>0.71153846153846156</v>
      </c>
      <c r="AJ22">
        <v>0.11538461538461539</v>
      </c>
      <c r="AK22">
        <v>0</v>
      </c>
      <c r="AL22">
        <v>9.6153846153846159E-3</v>
      </c>
      <c r="AM22">
        <v>0</v>
      </c>
    </row>
    <row r="23" spans="1:39" x14ac:dyDescent="0.3">
      <c r="A23" s="2">
        <v>2575</v>
      </c>
      <c r="B23" s="5">
        <v>22</v>
      </c>
      <c r="C23" s="2">
        <v>135</v>
      </c>
      <c r="D23" s="2">
        <v>138</v>
      </c>
      <c r="E23" s="2">
        <v>110</v>
      </c>
      <c r="F23" s="2">
        <v>0.81481481481481399</v>
      </c>
      <c r="G23" s="2">
        <v>4</v>
      </c>
      <c r="H23" s="2">
        <v>25</v>
      </c>
      <c r="I23" s="2" t="s">
        <v>25</v>
      </c>
      <c r="J23" s="2">
        <v>10</v>
      </c>
      <c r="K23" s="2">
        <v>0.4</v>
      </c>
      <c r="L23" s="2">
        <v>630000</v>
      </c>
      <c r="M23" s="2">
        <v>1.325</v>
      </c>
      <c r="N23" s="2">
        <v>4</v>
      </c>
      <c r="O23" s="2">
        <v>2.3847779079999998</v>
      </c>
      <c r="P23" s="2">
        <v>0.94175936883</v>
      </c>
      <c r="Q23" s="2">
        <v>0.193555970178</v>
      </c>
      <c r="R23" s="2">
        <f t="shared" si="0"/>
        <v>4.8655661097093992</v>
      </c>
      <c r="S23" s="2">
        <v>0.20552593006689701</v>
      </c>
      <c r="T23" s="2">
        <v>-529486</v>
      </c>
      <c r="U23" s="2">
        <v>-179172</v>
      </c>
      <c r="V23" s="2">
        <v>0.94723696263340096</v>
      </c>
      <c r="W23" s="2">
        <v>135</v>
      </c>
      <c r="X23" s="2">
        <v>134</v>
      </c>
      <c r="Y23" s="2">
        <v>48</v>
      </c>
      <c r="Z23" s="2">
        <v>6</v>
      </c>
      <c r="AA23" s="2">
        <v>1.9851851851851801</v>
      </c>
      <c r="AB23" s="2">
        <v>17</v>
      </c>
      <c r="AC23" s="2">
        <v>106</v>
      </c>
      <c r="AD23" s="2">
        <v>11</v>
      </c>
      <c r="AE23" s="2">
        <v>0</v>
      </c>
      <c r="AF23" s="2">
        <v>0</v>
      </c>
      <c r="AG23" s="2">
        <v>1</v>
      </c>
      <c r="AH23">
        <v>0.12592592592592591</v>
      </c>
      <c r="AI23">
        <v>0.78518518518518521</v>
      </c>
      <c r="AJ23">
        <v>8.1481481481481488E-2</v>
      </c>
      <c r="AK23">
        <v>0</v>
      </c>
      <c r="AL23">
        <v>0</v>
      </c>
      <c r="AM23">
        <v>7.4074074074074077E-3</v>
      </c>
    </row>
    <row r="24" spans="1:39" x14ac:dyDescent="0.3">
      <c r="A24" s="2">
        <v>2581</v>
      </c>
      <c r="B24" s="5">
        <v>23</v>
      </c>
      <c r="C24" s="2">
        <v>155</v>
      </c>
      <c r="D24" s="2">
        <v>221</v>
      </c>
      <c r="E24" s="2">
        <v>95</v>
      </c>
      <c r="F24" s="2">
        <v>0.61290322580645096</v>
      </c>
      <c r="G24" s="2">
        <v>4</v>
      </c>
      <c r="H24" s="2">
        <v>50</v>
      </c>
      <c r="I24" s="2" t="s">
        <v>25</v>
      </c>
      <c r="J24" s="2">
        <v>10</v>
      </c>
      <c r="K24" s="2">
        <v>0.4</v>
      </c>
      <c r="L24" s="2">
        <v>630000</v>
      </c>
      <c r="M24" s="2">
        <v>1.325</v>
      </c>
      <c r="N24" s="2">
        <v>4</v>
      </c>
      <c r="O24" s="2">
        <v>6.7002469710000003</v>
      </c>
      <c r="P24" s="2">
        <v>3.475036204647</v>
      </c>
      <c r="Q24" s="2">
        <v>0.55001060963100001</v>
      </c>
      <c r="R24" s="2">
        <f t="shared" si="0"/>
        <v>6.3181257666618258</v>
      </c>
      <c r="S24" s="2">
        <v>0.15827478542396101</v>
      </c>
      <c r="T24" s="2">
        <v>-561613</v>
      </c>
      <c r="U24" s="2">
        <v>-198671</v>
      </c>
      <c r="V24" s="2">
        <v>0.94275056437666505</v>
      </c>
      <c r="W24" s="2">
        <v>155</v>
      </c>
      <c r="X24" s="2">
        <v>154</v>
      </c>
      <c r="Y24" s="2">
        <v>39</v>
      </c>
      <c r="Z24" s="2">
        <v>7</v>
      </c>
      <c r="AA24" s="2">
        <v>1.9870967741935399</v>
      </c>
      <c r="AB24" s="2">
        <v>36</v>
      </c>
      <c r="AC24" s="2">
        <v>91</v>
      </c>
      <c r="AD24" s="2">
        <v>25</v>
      </c>
      <c r="AE24" s="2">
        <v>2</v>
      </c>
      <c r="AF24" s="2">
        <v>0</v>
      </c>
      <c r="AG24" s="2">
        <v>0</v>
      </c>
      <c r="AH24">
        <v>0.23225806451612904</v>
      </c>
      <c r="AI24">
        <v>0.58709677419354833</v>
      </c>
      <c r="AJ24">
        <v>0.16129032258064516</v>
      </c>
      <c r="AK24">
        <v>1.2903225806451613E-2</v>
      </c>
      <c r="AL24">
        <v>0</v>
      </c>
      <c r="AM24">
        <v>0</v>
      </c>
    </row>
    <row r="25" spans="1:39" x14ac:dyDescent="0.3">
      <c r="A25" s="2">
        <v>2584</v>
      </c>
      <c r="B25" s="5">
        <v>24</v>
      </c>
      <c r="C25" s="2">
        <v>194</v>
      </c>
      <c r="D25" s="2">
        <v>196</v>
      </c>
      <c r="E25" s="2">
        <v>165</v>
      </c>
      <c r="F25" s="2">
        <v>0.85051546391752497</v>
      </c>
      <c r="G25" s="2">
        <v>4</v>
      </c>
      <c r="H25" s="2">
        <v>34</v>
      </c>
      <c r="I25" s="2" t="s">
        <v>25</v>
      </c>
      <c r="J25" s="2">
        <v>10</v>
      </c>
      <c r="K25" s="2">
        <v>0.4</v>
      </c>
      <c r="L25" s="2">
        <v>630000</v>
      </c>
      <c r="M25" s="2">
        <v>1.0793999999999999</v>
      </c>
      <c r="N25" s="2">
        <v>4</v>
      </c>
      <c r="O25" s="2">
        <v>2.7671737780000001</v>
      </c>
      <c r="P25" s="2">
        <v>1.5367458658149999</v>
      </c>
      <c r="Q25" s="2">
        <v>0.22791492199400001</v>
      </c>
      <c r="R25" s="2">
        <f t="shared" si="0"/>
        <v>6.7426294530002542</v>
      </c>
      <c r="S25" s="2">
        <v>0.148310092816242</v>
      </c>
      <c r="T25" s="2">
        <v>-393177</v>
      </c>
      <c r="U25" s="2">
        <v>-129226</v>
      </c>
      <c r="V25" s="2">
        <v>0.95000360545305296</v>
      </c>
      <c r="W25" s="2">
        <v>194</v>
      </c>
      <c r="X25" s="2">
        <v>193</v>
      </c>
      <c r="Y25" s="2">
        <v>49</v>
      </c>
      <c r="Z25" s="2">
        <v>5</v>
      </c>
      <c r="AA25" s="2">
        <v>1.9896907216494799</v>
      </c>
      <c r="AB25" s="2">
        <v>21</v>
      </c>
      <c r="AC25" s="2">
        <v>158</v>
      </c>
      <c r="AD25" s="2">
        <v>12</v>
      </c>
      <c r="AE25" s="2">
        <v>2</v>
      </c>
      <c r="AF25" s="2">
        <v>1</v>
      </c>
      <c r="AG25" s="2">
        <v>0</v>
      </c>
      <c r="AH25">
        <v>0.10824742268041238</v>
      </c>
      <c r="AI25">
        <v>0.81443298969072164</v>
      </c>
      <c r="AJ25">
        <v>6.1855670103092786E-2</v>
      </c>
      <c r="AK25">
        <v>1.0309278350515464E-2</v>
      </c>
      <c r="AL25">
        <v>5.1546391752577319E-3</v>
      </c>
      <c r="AM25">
        <v>0</v>
      </c>
    </row>
    <row r="26" spans="1:39" x14ac:dyDescent="0.3">
      <c r="A26" s="2">
        <v>2577</v>
      </c>
      <c r="B26" s="5">
        <v>25</v>
      </c>
      <c r="C26" s="2">
        <v>202</v>
      </c>
      <c r="D26" s="2">
        <v>238</v>
      </c>
      <c r="E26" s="2">
        <v>161</v>
      </c>
      <c r="F26" s="2">
        <v>0.79702970297029696</v>
      </c>
      <c r="G26" s="2">
        <v>4</v>
      </c>
      <c r="H26" s="2">
        <v>47</v>
      </c>
      <c r="I26" s="2" t="s">
        <v>25</v>
      </c>
      <c r="J26" s="2">
        <v>10</v>
      </c>
      <c r="K26" s="2">
        <v>0.4</v>
      </c>
      <c r="L26" s="2">
        <v>630000</v>
      </c>
      <c r="M26" s="2">
        <v>1.325</v>
      </c>
      <c r="N26" s="2">
        <v>4</v>
      </c>
      <c r="O26" s="2">
        <v>5.3467779339999897</v>
      </c>
      <c r="P26" s="2">
        <v>2.32344415764</v>
      </c>
      <c r="Q26" s="2">
        <v>0.43589997096699901</v>
      </c>
      <c r="R26" s="2">
        <f t="shared" si="0"/>
        <v>5.3302232447634248</v>
      </c>
      <c r="S26" s="2">
        <v>0.187609402848639</v>
      </c>
      <c r="T26" s="2">
        <v>-603688</v>
      </c>
      <c r="U26" s="2">
        <v>-218640</v>
      </c>
      <c r="V26" s="2">
        <v>0.94023428200143999</v>
      </c>
      <c r="W26" s="2">
        <v>202</v>
      </c>
      <c r="X26" s="2">
        <v>201</v>
      </c>
      <c r="Y26" s="2">
        <v>39</v>
      </c>
      <c r="Z26" s="2">
        <v>8</v>
      </c>
      <c r="AA26" s="2">
        <v>1.9900990099009901</v>
      </c>
      <c r="AB26" s="2">
        <v>40</v>
      </c>
      <c r="AC26" s="2">
        <v>133</v>
      </c>
      <c r="AD26" s="2">
        <v>26</v>
      </c>
      <c r="AE26" s="2">
        <v>0</v>
      </c>
      <c r="AF26" s="2">
        <v>2</v>
      </c>
      <c r="AG26" s="2">
        <v>0</v>
      </c>
      <c r="AH26">
        <v>0.19801980198019803</v>
      </c>
      <c r="AI26">
        <v>0.65841584158415845</v>
      </c>
      <c r="AJ26">
        <v>0.12871287128712872</v>
      </c>
      <c r="AK26">
        <v>0</v>
      </c>
      <c r="AL26">
        <v>9.9009900990099011E-3</v>
      </c>
      <c r="AM26">
        <v>0</v>
      </c>
    </row>
    <row r="27" spans="1:39" x14ac:dyDescent="0.3">
      <c r="A27" s="2">
        <v>2554</v>
      </c>
      <c r="B27" s="5">
        <v>26</v>
      </c>
      <c r="C27" s="2">
        <v>227</v>
      </c>
      <c r="D27" s="2">
        <v>306</v>
      </c>
      <c r="E27" s="2">
        <v>180</v>
      </c>
      <c r="F27" s="2">
        <v>0.79295154185021999</v>
      </c>
      <c r="G27" s="2">
        <v>3</v>
      </c>
      <c r="H27" s="2">
        <v>4</v>
      </c>
      <c r="I27" s="2" t="s">
        <v>25</v>
      </c>
      <c r="J27" s="2">
        <v>10</v>
      </c>
      <c r="K27" s="2">
        <v>0.4</v>
      </c>
      <c r="L27" s="2">
        <v>400000</v>
      </c>
      <c r="M27" s="2">
        <v>1.325</v>
      </c>
      <c r="N27" s="2">
        <v>4</v>
      </c>
      <c r="O27" s="2">
        <v>5.1413106380000002</v>
      </c>
      <c r="P27" s="2">
        <v>2.5717411986549998</v>
      </c>
      <c r="Q27" s="2">
        <v>0.421398001937</v>
      </c>
      <c r="R27" s="2">
        <f t="shared" si="0"/>
        <v>6.1028794318760946</v>
      </c>
      <c r="S27" s="2">
        <v>0.16385707945938999</v>
      </c>
      <c r="T27" s="2">
        <v>-574927</v>
      </c>
      <c r="U27" s="2">
        <v>-203542</v>
      </c>
      <c r="V27" s="2">
        <v>0.942667454059542</v>
      </c>
      <c r="W27" s="2">
        <v>227</v>
      </c>
      <c r="X27" s="2">
        <v>226</v>
      </c>
      <c r="Y27" s="2">
        <v>46</v>
      </c>
      <c r="Z27" s="2">
        <v>7</v>
      </c>
      <c r="AA27" s="2">
        <v>1.9911894273127699</v>
      </c>
      <c r="AB27" s="2">
        <v>38</v>
      </c>
      <c r="AC27" s="2">
        <v>165</v>
      </c>
      <c r="AD27" s="2">
        <v>19</v>
      </c>
      <c r="AE27" s="2">
        <v>1</v>
      </c>
      <c r="AF27" s="2">
        <v>2</v>
      </c>
      <c r="AG27" s="2">
        <v>1</v>
      </c>
      <c r="AH27">
        <v>0.16740088105726872</v>
      </c>
      <c r="AI27">
        <v>0.72687224669603523</v>
      </c>
      <c r="AJ27">
        <v>8.3700440528634359E-2</v>
      </c>
      <c r="AK27">
        <v>4.4052863436123352E-3</v>
      </c>
      <c r="AL27">
        <v>8.8105726872246704E-3</v>
      </c>
      <c r="AM27">
        <v>4.4052863436123352E-3</v>
      </c>
    </row>
    <row r="28" spans="1:39" x14ac:dyDescent="0.3">
      <c r="A28" s="2">
        <v>2580</v>
      </c>
      <c r="B28" s="5">
        <v>27</v>
      </c>
      <c r="C28" s="2">
        <v>237</v>
      </c>
      <c r="D28" s="2">
        <v>253</v>
      </c>
      <c r="E28" s="2">
        <v>176</v>
      </c>
      <c r="F28" s="2">
        <v>0.74261603375527396</v>
      </c>
      <c r="G28" s="2">
        <v>4</v>
      </c>
      <c r="H28" s="2">
        <v>49</v>
      </c>
      <c r="I28" s="2" t="s">
        <v>25</v>
      </c>
      <c r="J28" s="2">
        <v>10</v>
      </c>
      <c r="K28" s="2">
        <v>0.4</v>
      </c>
      <c r="L28" s="2">
        <v>400000</v>
      </c>
      <c r="M28" s="2">
        <v>1.325</v>
      </c>
      <c r="N28" s="2">
        <v>4</v>
      </c>
      <c r="O28" s="2">
        <v>3.9628735959999899</v>
      </c>
      <c r="P28" s="2">
        <v>2.034839861734</v>
      </c>
      <c r="Q28" s="2">
        <v>0.32513986616499901</v>
      </c>
      <c r="R28" s="2">
        <f t="shared" si="0"/>
        <v>6.2583523999526349</v>
      </c>
      <c r="S28" s="2">
        <v>0.15978646392740201</v>
      </c>
      <c r="T28" s="2">
        <v>-537163</v>
      </c>
      <c r="U28" s="2">
        <v>-203911</v>
      </c>
      <c r="V28" s="2">
        <v>0.93490543187689901</v>
      </c>
      <c r="W28" s="2">
        <v>237</v>
      </c>
      <c r="X28" s="2">
        <v>236</v>
      </c>
      <c r="Y28" s="2">
        <v>52</v>
      </c>
      <c r="Z28" s="2">
        <v>5</v>
      </c>
      <c r="AA28" s="2">
        <v>1.9915611814345899</v>
      </c>
      <c r="AB28" s="2">
        <v>37</v>
      </c>
      <c r="AC28" s="2">
        <v>169</v>
      </c>
      <c r="AD28" s="2">
        <v>28</v>
      </c>
      <c r="AE28" s="2">
        <v>2</v>
      </c>
      <c r="AF28" s="2">
        <v>1</v>
      </c>
      <c r="AG28" s="2">
        <v>0</v>
      </c>
      <c r="AH28">
        <v>0.15611814345991562</v>
      </c>
      <c r="AI28">
        <v>0.71308016877637126</v>
      </c>
      <c r="AJ28">
        <v>0.11814345991561181</v>
      </c>
      <c r="AK28">
        <v>8.4388185654008432E-3</v>
      </c>
      <c r="AL28">
        <v>4.2194092827004216E-3</v>
      </c>
      <c r="AM28">
        <v>0</v>
      </c>
    </row>
    <row r="29" spans="1:39" x14ac:dyDescent="0.3">
      <c r="A29" s="2">
        <v>2562</v>
      </c>
      <c r="B29" s="5">
        <v>28</v>
      </c>
      <c r="C29" s="2">
        <v>289</v>
      </c>
      <c r="D29" s="2">
        <v>426</v>
      </c>
      <c r="E29" s="2">
        <v>239</v>
      </c>
      <c r="F29" s="2">
        <v>0.82698961937716198</v>
      </c>
      <c r="G29" s="2">
        <v>4</v>
      </c>
      <c r="H29" s="2">
        <v>12</v>
      </c>
      <c r="I29" s="2" t="s">
        <v>25</v>
      </c>
      <c r="J29" s="2">
        <v>10</v>
      </c>
      <c r="K29" s="2">
        <v>0.4</v>
      </c>
      <c r="L29" s="2">
        <v>630000</v>
      </c>
      <c r="M29" s="2">
        <v>1.0793999999999999</v>
      </c>
      <c r="N29" s="2">
        <v>4</v>
      </c>
      <c r="O29" s="2">
        <v>6.8374174410000004</v>
      </c>
      <c r="P29" s="2">
        <v>2.925345628289</v>
      </c>
      <c r="Q29" s="2">
        <v>0.55676027678499995</v>
      </c>
      <c r="R29" s="2">
        <f t="shared" si="0"/>
        <v>5.2542283461409003</v>
      </c>
      <c r="S29" s="2">
        <v>0.19032290454876599</v>
      </c>
      <c r="T29" s="2">
        <v>-733423</v>
      </c>
      <c r="U29" s="2">
        <v>-269198</v>
      </c>
      <c r="V29" s="2">
        <v>0.93876198546627898</v>
      </c>
      <c r="W29" s="2">
        <v>289</v>
      </c>
      <c r="X29" s="2">
        <v>288</v>
      </c>
      <c r="Y29" s="2">
        <v>65</v>
      </c>
      <c r="Z29" s="2">
        <v>5</v>
      </c>
      <c r="AA29" s="2">
        <v>1.99307958477508</v>
      </c>
      <c r="AB29" s="2">
        <v>38</v>
      </c>
      <c r="AC29" s="2">
        <v>220</v>
      </c>
      <c r="AD29" s="2">
        <v>27</v>
      </c>
      <c r="AE29" s="2">
        <v>3</v>
      </c>
      <c r="AF29" s="2">
        <v>1</v>
      </c>
      <c r="AG29" s="2">
        <v>0</v>
      </c>
      <c r="AH29">
        <v>0.13148788927335639</v>
      </c>
      <c r="AI29">
        <v>0.76124567474048443</v>
      </c>
      <c r="AJ29">
        <v>9.3425605536332182E-2</v>
      </c>
      <c r="AK29">
        <v>1.0380622837370242E-2</v>
      </c>
      <c r="AL29">
        <v>3.4602076124567475E-3</v>
      </c>
      <c r="AM29">
        <v>0</v>
      </c>
    </row>
  </sheetData>
  <autoFilter ref="A1:AN1" xr:uid="{3AF8BDE8-CAC2-4B14-A062-EC20116144AC}">
    <sortState xmlns:xlrd2="http://schemas.microsoft.com/office/spreadsheetml/2017/richdata2" ref="A2:AN29">
      <sortCondition ref="C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4AE9-224F-4EAC-9BB2-BD0C27CE41F7}">
  <dimension ref="A1:X30"/>
  <sheetViews>
    <sheetView zoomScale="83" zoomScaleNormal="83" workbookViewId="0">
      <selection activeCell="G3" sqref="G3:G30"/>
    </sheetView>
  </sheetViews>
  <sheetFormatPr defaultColWidth="8.77734375" defaultRowHeight="14.4" x14ac:dyDescent="0.3"/>
  <cols>
    <col min="6" max="6" width="11.33203125" bestFit="1" customWidth="1"/>
    <col min="8" max="8" width="12.77734375" bestFit="1" customWidth="1"/>
    <col min="9" max="9" width="16.33203125" bestFit="1" customWidth="1"/>
    <col min="10" max="10" width="16" bestFit="1" customWidth="1"/>
    <col min="11" max="11" width="16" customWidth="1"/>
    <col min="12" max="12" width="16.77734375" customWidth="1"/>
    <col min="13" max="13" width="16" customWidth="1"/>
  </cols>
  <sheetData>
    <row r="1" spans="1:24" x14ac:dyDescent="0.3"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</row>
    <row r="2" spans="1:24" x14ac:dyDescent="0.3">
      <c r="A2" s="2" t="s">
        <v>0</v>
      </c>
      <c r="B2" s="2" t="s">
        <v>33</v>
      </c>
      <c r="C2" s="4" t="s">
        <v>1</v>
      </c>
      <c r="D2" s="4" t="s">
        <v>2</v>
      </c>
      <c r="E2" s="4" t="s">
        <v>3</v>
      </c>
      <c r="F2" s="4" t="s">
        <v>5</v>
      </c>
      <c r="G2" s="2" t="s">
        <v>10</v>
      </c>
      <c r="H2" s="4" t="s">
        <v>13</v>
      </c>
      <c r="I2" s="4" t="s">
        <v>14</v>
      </c>
      <c r="J2" s="4" t="s">
        <v>15</v>
      </c>
      <c r="K2" s="4" t="s">
        <v>32</v>
      </c>
      <c r="L2" s="4" t="s">
        <v>17</v>
      </c>
      <c r="M2" s="4" t="s">
        <v>18</v>
      </c>
      <c r="N2" s="4" t="s">
        <v>19</v>
      </c>
      <c r="O2" s="4" t="s">
        <v>22</v>
      </c>
      <c r="P2" s="4" t="s">
        <v>23</v>
      </c>
      <c r="Q2" s="4" t="s">
        <v>24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</row>
    <row r="3" spans="1:24" x14ac:dyDescent="0.3">
      <c r="A3" s="3">
        <v>2552</v>
      </c>
      <c r="B3" s="3">
        <v>1</v>
      </c>
      <c r="C3" s="3">
        <v>1</v>
      </c>
      <c r="D3" s="3">
        <v>0</v>
      </c>
      <c r="E3" s="3">
        <v>1</v>
      </c>
      <c r="F3" s="3">
        <v>0</v>
      </c>
      <c r="G3" s="3">
        <v>630000</v>
      </c>
      <c r="H3" s="3">
        <v>3.9628735959999899</v>
      </c>
      <c r="I3" s="3">
        <v>2.034839861734</v>
      </c>
      <c r="J3" s="3">
        <v>0.32513986616499901</v>
      </c>
      <c r="K3" s="3">
        <f t="shared" ref="K3:K30" si="0">I3/J3</f>
        <v>6.2583523999526349</v>
      </c>
      <c r="L3" s="3">
        <v>396630</v>
      </c>
      <c r="M3" s="3">
        <v>297473</v>
      </c>
      <c r="N3" s="3">
        <v>0.79999951592167196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4" s="1" customFormat="1" x14ac:dyDescent="0.3">
      <c r="A4" s="3">
        <v>2556</v>
      </c>
      <c r="B4" s="3">
        <v>2</v>
      </c>
      <c r="C4" s="3">
        <v>2</v>
      </c>
      <c r="D4" s="3">
        <v>1</v>
      </c>
      <c r="E4" s="3">
        <v>1</v>
      </c>
      <c r="F4" s="3">
        <v>1</v>
      </c>
      <c r="G4" s="3">
        <v>250000</v>
      </c>
      <c r="H4" s="3">
        <v>7.3289557000000005E-2</v>
      </c>
      <c r="I4" s="3">
        <v>9.1611946250000006E-3</v>
      </c>
      <c r="J4" s="3">
        <v>5.7898750030000003E-3</v>
      </c>
      <c r="K4" s="3">
        <f t="shared" si="0"/>
        <v>1.5822784810126582</v>
      </c>
      <c r="L4" s="3">
        <v>62218</v>
      </c>
      <c r="M4" s="3">
        <v>20450</v>
      </c>
      <c r="N4" s="3">
        <v>0.95000030643572797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4" s="1" customFormat="1" x14ac:dyDescent="0.3">
      <c r="A5" s="3">
        <v>2585</v>
      </c>
      <c r="B5" s="3">
        <v>3</v>
      </c>
      <c r="C5" s="3">
        <v>8</v>
      </c>
      <c r="D5" s="3">
        <v>9</v>
      </c>
      <c r="E5" s="3">
        <v>3</v>
      </c>
      <c r="F5" s="3">
        <v>2</v>
      </c>
      <c r="G5" s="3">
        <v>250000</v>
      </c>
      <c r="H5" s="3">
        <v>0.31456063899999998</v>
      </c>
      <c r="I5" s="3">
        <v>0.14410016743000001</v>
      </c>
      <c r="J5" s="3">
        <v>2.5660968140999999E-2</v>
      </c>
      <c r="K5" s="3">
        <f t="shared" si="0"/>
        <v>5.6155390022001122</v>
      </c>
      <c r="L5" s="3">
        <v>88174</v>
      </c>
      <c r="M5" s="3">
        <v>28981</v>
      </c>
      <c r="N5" s="3">
        <v>0.95000125375933298</v>
      </c>
      <c r="O5" s="3">
        <v>6</v>
      </c>
      <c r="P5" s="3">
        <v>3</v>
      </c>
      <c r="Q5" s="3">
        <v>1.75</v>
      </c>
      <c r="R5" s="3">
        <v>0.375</v>
      </c>
      <c r="S5" s="3">
        <v>0.5</v>
      </c>
      <c r="T5" s="3">
        <v>0.125</v>
      </c>
      <c r="U5" s="3">
        <v>0</v>
      </c>
      <c r="V5" s="3">
        <v>0</v>
      </c>
      <c r="W5" s="3">
        <v>0</v>
      </c>
    </row>
    <row r="6" spans="1:24" s="1" customFormat="1" x14ac:dyDescent="0.3">
      <c r="A6" s="3">
        <v>2565</v>
      </c>
      <c r="B6" s="3">
        <v>4</v>
      </c>
      <c r="C6" s="3">
        <v>13</v>
      </c>
      <c r="D6" s="3">
        <v>12</v>
      </c>
      <c r="E6" s="3">
        <v>1</v>
      </c>
      <c r="F6" s="3">
        <v>2</v>
      </c>
      <c r="G6" s="3">
        <v>250000</v>
      </c>
      <c r="H6" s="3">
        <v>1.4394235399999999</v>
      </c>
      <c r="I6" s="3">
        <v>0.749665304034</v>
      </c>
      <c r="J6" s="3">
        <v>0.118122485668</v>
      </c>
      <c r="K6" s="3">
        <f t="shared" si="0"/>
        <v>6.3465080318495888</v>
      </c>
      <c r="L6" s="3">
        <v>168678</v>
      </c>
      <c r="M6" s="3">
        <v>126509</v>
      </c>
      <c r="N6" s="3">
        <v>0.79999886173674295</v>
      </c>
      <c r="O6" s="3">
        <v>10</v>
      </c>
      <c r="P6" s="3">
        <v>3</v>
      </c>
      <c r="Q6" s="3">
        <v>1.84615384615384</v>
      </c>
      <c r="R6" s="3">
        <v>0.30769230769230771</v>
      </c>
      <c r="S6" s="3">
        <v>0.53846153846153844</v>
      </c>
      <c r="T6" s="3">
        <v>0.15384615384615385</v>
      </c>
      <c r="U6" s="3">
        <v>0</v>
      </c>
      <c r="V6" s="3">
        <v>0</v>
      </c>
      <c r="W6" s="3">
        <v>0</v>
      </c>
    </row>
    <row r="7" spans="1:24" x14ac:dyDescent="0.3">
      <c r="A7" s="4">
        <v>2555</v>
      </c>
      <c r="B7" s="38">
        <v>5</v>
      </c>
      <c r="C7" s="4">
        <v>14</v>
      </c>
      <c r="D7" s="4">
        <v>14</v>
      </c>
      <c r="E7" s="4">
        <v>9</v>
      </c>
      <c r="F7" s="4">
        <v>2</v>
      </c>
      <c r="G7" s="4">
        <v>250000</v>
      </c>
      <c r="H7" s="4">
        <v>0.67337684799999897</v>
      </c>
      <c r="I7" s="4">
        <v>0.37426757249600001</v>
      </c>
      <c r="J7" s="4">
        <v>5.5441223344E-2</v>
      </c>
      <c r="K7" s="4">
        <f t="shared" si="0"/>
        <v>6.7507091280031117</v>
      </c>
      <c r="L7" s="4">
        <v>93638</v>
      </c>
      <c r="M7" s="4">
        <v>41034</v>
      </c>
      <c r="N7" s="4">
        <v>0.91591516528657002</v>
      </c>
      <c r="O7" s="4">
        <v>10</v>
      </c>
      <c r="P7" s="4">
        <v>5</v>
      </c>
      <c r="Q7" s="4">
        <v>1.8571428571428501</v>
      </c>
      <c r="R7" s="4">
        <v>0.35714285714285715</v>
      </c>
      <c r="S7" s="4">
        <v>0.5714285714285714</v>
      </c>
      <c r="T7" s="4">
        <v>0</v>
      </c>
      <c r="U7" s="4">
        <v>0</v>
      </c>
      <c r="V7" s="4">
        <v>7.1428571428571425E-2</v>
      </c>
      <c r="W7" s="4">
        <v>0</v>
      </c>
      <c r="X7" t="s">
        <v>74</v>
      </c>
    </row>
    <row r="8" spans="1:24" x14ac:dyDescent="0.3">
      <c r="A8" s="2">
        <v>2587</v>
      </c>
      <c r="B8" s="5">
        <v>6</v>
      </c>
      <c r="C8" s="2">
        <v>24</v>
      </c>
      <c r="D8" s="2">
        <v>32</v>
      </c>
      <c r="E8" s="2">
        <v>15</v>
      </c>
      <c r="F8" s="2">
        <v>3</v>
      </c>
      <c r="G8" s="2">
        <v>400000</v>
      </c>
      <c r="H8" s="2">
        <v>0.81010059099999898</v>
      </c>
      <c r="I8" s="2">
        <v>0.24720334600499999</v>
      </c>
      <c r="J8" s="2">
        <v>6.5153434403000005E-2</v>
      </c>
      <c r="K8" s="2">
        <f t="shared" si="0"/>
        <v>3.7941721456454407</v>
      </c>
      <c r="L8" s="2">
        <v>524894</v>
      </c>
      <c r="M8" s="2">
        <v>323536</v>
      </c>
      <c r="N8" s="2">
        <v>0.85127854798185798</v>
      </c>
      <c r="O8" s="2">
        <v>15</v>
      </c>
      <c r="P8" s="2">
        <v>3</v>
      </c>
      <c r="Q8" s="2">
        <v>1.9166666666666601</v>
      </c>
      <c r="R8" s="2">
        <v>0.29166666666666669</v>
      </c>
      <c r="S8" s="2">
        <v>0.5</v>
      </c>
      <c r="T8" s="2">
        <v>0.20833333333333334</v>
      </c>
      <c r="U8" s="2">
        <v>0</v>
      </c>
      <c r="V8" s="2">
        <v>0</v>
      </c>
      <c r="W8" s="2">
        <v>0</v>
      </c>
    </row>
    <row r="9" spans="1:24" s="1" customFormat="1" x14ac:dyDescent="0.3">
      <c r="A9" s="2">
        <v>2586</v>
      </c>
      <c r="B9" s="5">
        <v>7</v>
      </c>
      <c r="C9" s="2">
        <v>26</v>
      </c>
      <c r="D9" s="2">
        <v>28</v>
      </c>
      <c r="E9" s="2">
        <v>20</v>
      </c>
      <c r="F9" s="2">
        <v>2</v>
      </c>
      <c r="G9" s="2">
        <v>250000</v>
      </c>
      <c r="H9" s="2">
        <v>0.86453902699999896</v>
      </c>
      <c r="I9" s="2">
        <v>0.41549385639299902</v>
      </c>
      <c r="J9" s="2">
        <v>7.0677124549000006E-2</v>
      </c>
      <c r="K9" s="2">
        <f t="shared" si="0"/>
        <v>5.8787600520581416</v>
      </c>
      <c r="L9" s="2">
        <v>93222</v>
      </c>
      <c r="M9" s="2">
        <v>30640</v>
      </c>
      <c r="N9" s="2">
        <v>0.95000178247992095</v>
      </c>
      <c r="O9" s="2">
        <v>16</v>
      </c>
      <c r="P9" s="2">
        <v>5</v>
      </c>
      <c r="Q9" s="2">
        <v>1.92307692307692</v>
      </c>
      <c r="R9" s="2">
        <v>0.23076923076923078</v>
      </c>
      <c r="S9" s="2">
        <v>0.69230769230769229</v>
      </c>
      <c r="T9" s="2">
        <v>3.8461538461538464E-2</v>
      </c>
      <c r="U9" s="2">
        <v>0</v>
      </c>
      <c r="V9" s="2">
        <v>3.8461538461538464E-2</v>
      </c>
      <c r="W9" s="2">
        <v>0</v>
      </c>
      <c r="X9"/>
    </row>
    <row r="10" spans="1:24" x14ac:dyDescent="0.3">
      <c r="A10" s="2">
        <v>2563</v>
      </c>
      <c r="B10" s="5">
        <v>8</v>
      </c>
      <c r="C10" s="2">
        <v>29</v>
      </c>
      <c r="D10" s="2">
        <v>29</v>
      </c>
      <c r="E10" s="2">
        <v>11</v>
      </c>
      <c r="F10" s="2">
        <v>3</v>
      </c>
      <c r="G10" s="2">
        <v>630000</v>
      </c>
      <c r="H10" s="2">
        <v>0.85673491999999996</v>
      </c>
      <c r="I10" s="2">
        <v>0.37249517669900001</v>
      </c>
      <c r="J10" s="2">
        <v>6.9821612672999994E-2</v>
      </c>
      <c r="K10" s="2">
        <f t="shared" si="0"/>
        <v>5.3349552157084998</v>
      </c>
      <c r="L10" s="2">
        <v>456185</v>
      </c>
      <c r="M10" s="2">
        <v>149941</v>
      </c>
      <c r="N10" s="2">
        <v>0.94999985082772997</v>
      </c>
      <c r="O10" s="2">
        <v>14</v>
      </c>
      <c r="P10" s="2">
        <v>3</v>
      </c>
      <c r="Q10" s="2">
        <v>1.9310344827586201</v>
      </c>
      <c r="R10" s="2">
        <v>0.34482758620689657</v>
      </c>
      <c r="S10" s="2">
        <v>0.37931034482758619</v>
      </c>
      <c r="T10" s="2">
        <v>0.27586206896551724</v>
      </c>
      <c r="U10" s="2">
        <v>0</v>
      </c>
      <c r="V10" s="2">
        <v>0</v>
      </c>
      <c r="W10" s="2">
        <v>0</v>
      </c>
    </row>
    <row r="11" spans="1:24" x14ac:dyDescent="0.3">
      <c r="A11" s="2">
        <v>2583</v>
      </c>
      <c r="B11" s="5">
        <v>9</v>
      </c>
      <c r="C11" s="2">
        <v>32</v>
      </c>
      <c r="D11" s="2">
        <v>39</v>
      </c>
      <c r="E11" s="2">
        <v>20</v>
      </c>
      <c r="F11" s="2">
        <v>4</v>
      </c>
      <c r="G11" s="2">
        <v>630000</v>
      </c>
      <c r="H11" s="2">
        <v>0.81537564900000004</v>
      </c>
      <c r="I11" s="2">
        <v>0.29475447989499998</v>
      </c>
      <c r="J11" s="2">
        <v>6.5940573912000006E-2</v>
      </c>
      <c r="K11" s="2">
        <f t="shared" si="0"/>
        <v>4.4700017365387223</v>
      </c>
      <c r="L11" s="2">
        <v>209218</v>
      </c>
      <c r="M11" s="2">
        <v>101297</v>
      </c>
      <c r="N11" s="2">
        <v>0.90005383355328095</v>
      </c>
      <c r="O11" s="2">
        <v>19</v>
      </c>
      <c r="P11" s="2">
        <v>3</v>
      </c>
      <c r="Q11" s="2">
        <v>1.9375</v>
      </c>
      <c r="R11" s="2">
        <v>0.28125</v>
      </c>
      <c r="S11" s="2">
        <v>0.5</v>
      </c>
      <c r="T11" s="2">
        <v>0.21875</v>
      </c>
      <c r="U11" s="2">
        <v>0</v>
      </c>
      <c r="V11" s="2">
        <v>0</v>
      </c>
      <c r="W11" s="2">
        <v>0</v>
      </c>
    </row>
    <row r="12" spans="1:24" x14ac:dyDescent="0.3">
      <c r="A12" s="2">
        <v>2553</v>
      </c>
      <c r="B12" s="5">
        <v>10</v>
      </c>
      <c r="C12" s="2">
        <v>50</v>
      </c>
      <c r="D12" s="2">
        <v>53</v>
      </c>
      <c r="E12" s="2">
        <v>40</v>
      </c>
      <c r="F12" s="2">
        <v>3</v>
      </c>
      <c r="G12" s="2">
        <v>400000</v>
      </c>
      <c r="H12" s="2">
        <v>1.082399143</v>
      </c>
      <c r="I12" s="2">
        <v>0.246918465601</v>
      </c>
      <c r="J12" s="2">
        <v>8.6499898823999999E-2</v>
      </c>
      <c r="K12" s="2">
        <f t="shared" si="0"/>
        <v>2.8545520741405856</v>
      </c>
      <c r="L12" s="2">
        <v>569593</v>
      </c>
      <c r="M12" s="2">
        <v>326639</v>
      </c>
      <c r="N12" s="2">
        <v>0.86748288118848904</v>
      </c>
      <c r="O12" s="2">
        <v>38</v>
      </c>
      <c r="P12" s="2">
        <v>3</v>
      </c>
      <c r="Q12" s="2">
        <v>1.96</v>
      </c>
      <c r="R12" s="2">
        <v>0.08</v>
      </c>
      <c r="S12" s="2">
        <v>0.88</v>
      </c>
      <c r="T12" s="2">
        <v>0.04</v>
      </c>
      <c r="U12" s="2">
        <v>0</v>
      </c>
      <c r="V12" s="2">
        <v>0</v>
      </c>
      <c r="W12" s="2">
        <v>0</v>
      </c>
    </row>
    <row r="13" spans="1:24" x14ac:dyDescent="0.3">
      <c r="A13" s="2">
        <v>2578</v>
      </c>
      <c r="B13" s="5">
        <v>11</v>
      </c>
      <c r="C13" s="2">
        <v>52</v>
      </c>
      <c r="D13" s="2">
        <v>52</v>
      </c>
      <c r="E13" s="2">
        <v>35</v>
      </c>
      <c r="F13" s="2">
        <v>4</v>
      </c>
      <c r="G13" s="2">
        <v>400000</v>
      </c>
      <c r="H13" s="2">
        <v>1.274564609</v>
      </c>
      <c r="I13" s="2">
        <v>0.70719265160199996</v>
      </c>
      <c r="J13" s="2">
        <v>0.104979338977</v>
      </c>
      <c r="K13" s="2">
        <f t="shared" si="0"/>
        <v>6.7364936614521769</v>
      </c>
      <c r="L13" s="2">
        <v>151934</v>
      </c>
      <c r="M13" s="2">
        <v>52440</v>
      </c>
      <c r="N13" s="2">
        <v>0.94527905578129501</v>
      </c>
      <c r="O13" s="2">
        <v>24</v>
      </c>
      <c r="P13" s="2">
        <v>3</v>
      </c>
      <c r="Q13" s="2">
        <v>1.9615384615384599</v>
      </c>
      <c r="R13" s="2">
        <v>0.26923076923076922</v>
      </c>
      <c r="S13" s="2">
        <v>0.5</v>
      </c>
      <c r="T13" s="2">
        <v>0.23076923076923078</v>
      </c>
      <c r="U13" s="2">
        <v>0</v>
      </c>
      <c r="V13" s="2">
        <v>0</v>
      </c>
      <c r="W13" s="2">
        <v>0</v>
      </c>
    </row>
    <row r="14" spans="1:24" x14ac:dyDescent="0.3">
      <c r="A14" s="2">
        <v>2564</v>
      </c>
      <c r="B14" s="5">
        <v>12</v>
      </c>
      <c r="C14" s="2">
        <v>53</v>
      </c>
      <c r="D14" s="2">
        <v>53</v>
      </c>
      <c r="E14" s="2">
        <v>30</v>
      </c>
      <c r="F14" s="2">
        <v>3</v>
      </c>
      <c r="G14" s="2">
        <v>400000</v>
      </c>
      <c r="H14" s="2">
        <v>1.285714427</v>
      </c>
      <c r="I14" s="2">
        <v>0.72097854268100003</v>
      </c>
      <c r="J14" s="2">
        <v>0.105921630216</v>
      </c>
      <c r="K14" s="2">
        <f t="shared" si="0"/>
        <v>6.806716826494732</v>
      </c>
      <c r="L14" s="2">
        <v>422819</v>
      </c>
      <c r="M14" s="2">
        <v>226420</v>
      </c>
      <c r="N14" s="2">
        <v>0.88155822119094296</v>
      </c>
      <c r="O14" s="2">
        <v>20</v>
      </c>
      <c r="P14" s="2">
        <v>6</v>
      </c>
      <c r="Q14" s="2">
        <v>1.96226415094339</v>
      </c>
      <c r="R14" s="2">
        <v>0.28301886792452829</v>
      </c>
      <c r="S14" s="2">
        <v>0.52830188679245282</v>
      </c>
      <c r="T14" s="2">
        <v>0.16981132075471697</v>
      </c>
      <c r="U14" s="2">
        <v>0</v>
      </c>
      <c r="V14" s="2">
        <v>1.8867924528301886E-2</v>
      </c>
      <c r="W14" s="2">
        <v>0</v>
      </c>
    </row>
    <row r="15" spans="1:24" x14ac:dyDescent="0.3">
      <c r="A15" s="2">
        <v>2561</v>
      </c>
      <c r="B15" s="5">
        <v>13</v>
      </c>
      <c r="C15" s="2">
        <v>55</v>
      </c>
      <c r="D15" s="2">
        <v>54</v>
      </c>
      <c r="E15" s="2">
        <v>43</v>
      </c>
      <c r="F15" s="2">
        <v>3</v>
      </c>
      <c r="G15" s="2">
        <v>630000</v>
      </c>
      <c r="H15" s="2">
        <v>1.38749772699999</v>
      </c>
      <c r="I15" s="2">
        <v>0.66866624724599899</v>
      </c>
      <c r="J15" s="2">
        <v>0.11349992775499999</v>
      </c>
      <c r="K15" s="2">
        <f t="shared" si="0"/>
        <v>5.8913363248069768</v>
      </c>
      <c r="L15" s="2">
        <v>253212</v>
      </c>
      <c r="M15" s="2">
        <v>83226</v>
      </c>
      <c r="N15" s="2">
        <v>0.95000084541893803</v>
      </c>
      <c r="O15" s="2">
        <v>29</v>
      </c>
      <c r="P15" s="2">
        <v>4</v>
      </c>
      <c r="Q15" s="2">
        <v>1.9636363636363601</v>
      </c>
      <c r="R15" s="2">
        <v>0.16363636363636364</v>
      </c>
      <c r="S15" s="2">
        <v>0.72727272727272729</v>
      </c>
      <c r="T15" s="2">
        <v>9.0909090909090912E-2</v>
      </c>
      <c r="U15" s="2">
        <v>1.8181818181818181E-2</v>
      </c>
      <c r="V15" s="2">
        <v>0</v>
      </c>
      <c r="W15" s="2">
        <v>0</v>
      </c>
    </row>
    <row r="16" spans="1:24" x14ac:dyDescent="0.3">
      <c r="A16" s="4">
        <v>2572</v>
      </c>
      <c r="B16" s="38">
        <v>14</v>
      </c>
      <c r="C16" s="4">
        <v>57</v>
      </c>
      <c r="D16" s="4">
        <v>60</v>
      </c>
      <c r="E16" s="4">
        <v>40</v>
      </c>
      <c r="F16" s="4">
        <v>4</v>
      </c>
      <c r="G16" s="4">
        <v>630000</v>
      </c>
      <c r="H16" s="4">
        <v>1.8337923299999901</v>
      </c>
      <c r="I16" s="4">
        <v>0.79931288966299996</v>
      </c>
      <c r="J16" s="4">
        <v>0.14933691984199901</v>
      </c>
      <c r="K16" s="4">
        <f t="shared" si="0"/>
        <v>5.3524131240197432</v>
      </c>
      <c r="L16" s="4">
        <v>408968</v>
      </c>
      <c r="M16" s="4">
        <v>200605</v>
      </c>
      <c r="N16" s="4">
        <v>0.89780747447056997</v>
      </c>
      <c r="O16" s="4">
        <v>29</v>
      </c>
      <c r="P16" s="4">
        <v>5</v>
      </c>
      <c r="Q16" s="4">
        <v>1.9649122807017501</v>
      </c>
      <c r="R16" s="4">
        <v>0.24561403508771928</v>
      </c>
      <c r="S16" s="4">
        <v>0.57894736842105265</v>
      </c>
      <c r="T16" s="4">
        <v>0.15789473684210525</v>
      </c>
      <c r="U16" s="4">
        <v>0</v>
      </c>
      <c r="V16" s="4">
        <v>1.7543859649122806E-2</v>
      </c>
      <c r="W16" s="4">
        <v>0</v>
      </c>
      <c r="X16" t="s">
        <v>71</v>
      </c>
    </row>
    <row r="17" spans="1:24" x14ac:dyDescent="0.3">
      <c r="A17" s="2">
        <v>2559</v>
      </c>
      <c r="B17" s="5">
        <v>15</v>
      </c>
      <c r="C17" s="2">
        <v>60</v>
      </c>
      <c r="D17" s="2">
        <v>65</v>
      </c>
      <c r="E17" s="2">
        <v>48</v>
      </c>
      <c r="F17" s="2">
        <v>4</v>
      </c>
      <c r="G17" s="2">
        <v>630000</v>
      </c>
      <c r="H17" s="2">
        <v>1.5408863340000001</v>
      </c>
      <c r="I17" s="2">
        <v>0.59837909926399901</v>
      </c>
      <c r="J17" s="2">
        <v>0.124992704557</v>
      </c>
      <c r="K17" s="2">
        <f t="shared" si="0"/>
        <v>4.7873121986181379</v>
      </c>
      <c r="L17" s="2">
        <v>331499</v>
      </c>
      <c r="M17" s="2">
        <v>143185</v>
      </c>
      <c r="N17" s="2">
        <v>0.91802434692302104</v>
      </c>
      <c r="O17" s="2">
        <v>35</v>
      </c>
      <c r="P17" s="2">
        <v>6</v>
      </c>
      <c r="Q17" s="2">
        <v>1.9666666666666599</v>
      </c>
      <c r="R17" s="2">
        <v>0.2</v>
      </c>
      <c r="S17" s="2">
        <v>0.7</v>
      </c>
      <c r="T17" s="2">
        <v>6.6666666666666666E-2</v>
      </c>
      <c r="U17" s="2">
        <v>1.6666666666666666E-2</v>
      </c>
      <c r="V17" s="2">
        <v>0</v>
      </c>
      <c r="W17" s="2">
        <v>1.6666666666666666E-2</v>
      </c>
    </row>
    <row r="18" spans="1:24" x14ac:dyDescent="0.3">
      <c r="A18" s="2">
        <v>2567</v>
      </c>
      <c r="B18" s="5">
        <v>16</v>
      </c>
      <c r="C18" s="2">
        <v>67</v>
      </c>
      <c r="D18" s="2">
        <v>77</v>
      </c>
      <c r="E18" s="2">
        <v>57</v>
      </c>
      <c r="F18" s="2">
        <v>3</v>
      </c>
      <c r="G18" s="2">
        <v>630000</v>
      </c>
      <c r="H18" s="2">
        <v>1.18254400999999</v>
      </c>
      <c r="I18" s="2">
        <v>0.46595651276900002</v>
      </c>
      <c r="J18" s="2">
        <v>9.5910662928000004E-2</v>
      </c>
      <c r="K18" s="2">
        <f t="shared" si="0"/>
        <v>4.8582347211883299</v>
      </c>
      <c r="L18" s="2">
        <v>354406</v>
      </c>
      <c r="M18" s="2">
        <v>119781</v>
      </c>
      <c r="N18" s="2">
        <v>0.94735533760773805</v>
      </c>
      <c r="O18" s="2">
        <v>33</v>
      </c>
      <c r="P18" s="2">
        <v>4</v>
      </c>
      <c r="Q18" s="2">
        <v>1.9701492537313401</v>
      </c>
      <c r="R18" s="2">
        <v>0.1044776119402985</v>
      </c>
      <c r="S18" s="2">
        <v>0.83582089552238803</v>
      </c>
      <c r="T18" s="2">
        <v>4.4776119402985072E-2</v>
      </c>
      <c r="U18" s="2">
        <v>1.4925373134328358E-2</v>
      </c>
      <c r="V18" s="2">
        <v>0</v>
      </c>
      <c r="W18" s="2">
        <v>0</v>
      </c>
    </row>
    <row r="19" spans="1:24" x14ac:dyDescent="0.3">
      <c r="A19" s="2">
        <v>2566</v>
      </c>
      <c r="B19" s="5">
        <v>17</v>
      </c>
      <c r="C19" s="2">
        <v>78</v>
      </c>
      <c r="D19" s="2">
        <v>83</v>
      </c>
      <c r="E19" s="2">
        <v>53</v>
      </c>
      <c r="F19" s="2">
        <v>3</v>
      </c>
      <c r="G19" s="2">
        <v>400000</v>
      </c>
      <c r="H19" s="2">
        <v>1.8894493909999901</v>
      </c>
      <c r="I19" s="2">
        <v>0.92390316652899995</v>
      </c>
      <c r="J19" s="2">
        <v>0.15461812258999999</v>
      </c>
      <c r="K19" s="2">
        <f t="shared" si="0"/>
        <v>5.9753873029418987</v>
      </c>
      <c r="L19" s="2">
        <v>398556</v>
      </c>
      <c r="M19" s="2">
        <v>154866</v>
      </c>
      <c r="N19" s="2">
        <v>0.93210575770303306</v>
      </c>
      <c r="O19" s="2">
        <v>24</v>
      </c>
      <c r="P19" s="2">
        <v>6</v>
      </c>
      <c r="Q19" s="2">
        <v>1.97435897435897</v>
      </c>
      <c r="R19" s="2">
        <v>0.17948717948717949</v>
      </c>
      <c r="S19" s="2">
        <v>0.70512820512820518</v>
      </c>
      <c r="T19" s="2">
        <v>0.10256410256410256</v>
      </c>
      <c r="U19" s="2">
        <v>0</v>
      </c>
      <c r="V19" s="2">
        <v>0</v>
      </c>
      <c r="W19" s="2">
        <v>1.282051282051282E-2</v>
      </c>
    </row>
    <row r="20" spans="1:24" x14ac:dyDescent="0.3">
      <c r="A20" s="2">
        <v>2551</v>
      </c>
      <c r="B20" s="5">
        <v>18</v>
      </c>
      <c r="C20" s="2">
        <v>99</v>
      </c>
      <c r="D20" s="2">
        <v>109</v>
      </c>
      <c r="E20" s="2">
        <v>77</v>
      </c>
      <c r="F20" s="2">
        <v>4</v>
      </c>
      <c r="G20" s="2">
        <v>630000</v>
      </c>
      <c r="H20" s="2">
        <v>2.3972460870000001</v>
      </c>
      <c r="I20" s="2">
        <v>1.0205178213539901</v>
      </c>
      <c r="J20" s="2">
        <v>0.195127596757</v>
      </c>
      <c r="K20" s="2">
        <f t="shared" si="0"/>
        <v>5.2300025127910565</v>
      </c>
      <c r="L20" s="2">
        <v>330213</v>
      </c>
      <c r="M20" s="2">
        <v>152541</v>
      </c>
      <c r="N20" s="2">
        <v>0.90781811848188498</v>
      </c>
      <c r="O20" s="2">
        <v>40</v>
      </c>
      <c r="P20" s="2">
        <v>6</v>
      </c>
      <c r="Q20" s="2">
        <v>1.9797979797979799</v>
      </c>
      <c r="R20" s="2">
        <v>0.15151515151515152</v>
      </c>
      <c r="S20" s="2">
        <v>0.74747474747474751</v>
      </c>
      <c r="T20" s="2">
        <v>9.0909090909090912E-2</v>
      </c>
      <c r="U20" s="2">
        <v>0</v>
      </c>
      <c r="V20" s="2">
        <v>0</v>
      </c>
      <c r="W20" s="2">
        <v>1.0101010101010102E-2</v>
      </c>
    </row>
    <row r="21" spans="1:24" x14ac:dyDescent="0.3">
      <c r="A21" s="2">
        <v>2579</v>
      </c>
      <c r="B21" s="5">
        <v>19</v>
      </c>
      <c r="C21" s="2">
        <v>102</v>
      </c>
      <c r="D21" s="2">
        <v>106</v>
      </c>
      <c r="E21" s="2">
        <v>75</v>
      </c>
      <c r="F21" s="2">
        <v>3</v>
      </c>
      <c r="G21" s="2">
        <v>400000</v>
      </c>
      <c r="H21" s="2">
        <v>2.1367482980000001</v>
      </c>
      <c r="I21" s="2">
        <v>1.0312132762020001</v>
      </c>
      <c r="J21" s="2">
        <v>0.17483467471899899</v>
      </c>
      <c r="K21" s="2">
        <f t="shared" si="0"/>
        <v>5.8982194342135257</v>
      </c>
      <c r="L21" s="2">
        <v>514530</v>
      </c>
      <c r="M21" s="2">
        <v>169899</v>
      </c>
      <c r="N21" s="2">
        <v>0.94957146052828001</v>
      </c>
      <c r="O21" s="2">
        <v>27</v>
      </c>
      <c r="P21" s="2">
        <v>5</v>
      </c>
      <c r="Q21" s="2">
        <v>1.9803921568627401</v>
      </c>
      <c r="R21" s="2">
        <v>0.21568627450980393</v>
      </c>
      <c r="S21" s="2">
        <v>0.62745098039215685</v>
      </c>
      <c r="T21" s="2">
        <v>0.13725490196078433</v>
      </c>
      <c r="U21" s="2">
        <v>0</v>
      </c>
      <c r="V21" s="2">
        <v>1.9607843137254902E-2</v>
      </c>
      <c r="W21" s="2">
        <v>0</v>
      </c>
    </row>
    <row r="22" spans="1:24" x14ac:dyDescent="0.3">
      <c r="A22" s="2">
        <v>2574</v>
      </c>
      <c r="B22" s="5">
        <v>20</v>
      </c>
      <c r="C22" s="2">
        <v>102</v>
      </c>
      <c r="D22" s="2">
        <v>108</v>
      </c>
      <c r="E22" s="2">
        <v>81</v>
      </c>
      <c r="F22" s="2">
        <v>4</v>
      </c>
      <c r="G22" s="2">
        <v>630000</v>
      </c>
      <c r="H22" s="2">
        <v>1.7897554019999999</v>
      </c>
      <c r="I22" s="2">
        <v>0.81166540291</v>
      </c>
      <c r="J22" s="2">
        <v>0.14612465759899901</v>
      </c>
      <c r="K22" s="2">
        <f t="shared" si="0"/>
        <v>5.5546094426951811</v>
      </c>
      <c r="L22" s="2">
        <v>362722</v>
      </c>
      <c r="M22" s="2">
        <v>122794</v>
      </c>
      <c r="N22" s="2">
        <v>0.94719491034796699</v>
      </c>
      <c r="O22" s="2">
        <v>36</v>
      </c>
      <c r="P22" s="2">
        <v>4</v>
      </c>
      <c r="Q22" s="2">
        <v>1.9803921568627401</v>
      </c>
      <c r="R22" s="2">
        <v>0.11764705882352941</v>
      </c>
      <c r="S22" s="2">
        <v>0.79411764705882348</v>
      </c>
      <c r="T22" s="2">
        <v>7.8431372549019607E-2</v>
      </c>
      <c r="U22" s="2">
        <v>9.8039215686274508E-3</v>
      </c>
      <c r="V22" s="2">
        <v>0</v>
      </c>
      <c r="W22" s="2">
        <v>0</v>
      </c>
    </row>
    <row r="23" spans="1:24" x14ac:dyDescent="0.3">
      <c r="A23" s="2">
        <v>2569</v>
      </c>
      <c r="B23" s="5">
        <v>21</v>
      </c>
      <c r="C23" s="2">
        <v>104</v>
      </c>
      <c r="D23" s="2">
        <v>118</v>
      </c>
      <c r="E23" s="2">
        <v>79</v>
      </c>
      <c r="F23" s="2">
        <v>4</v>
      </c>
      <c r="G23" s="2">
        <v>630000</v>
      </c>
      <c r="H23" s="2">
        <v>2.7985715729999998</v>
      </c>
      <c r="I23" s="2">
        <v>1.070483979971</v>
      </c>
      <c r="J23" s="2">
        <v>0.226848999350999</v>
      </c>
      <c r="K23" s="2">
        <f t="shared" si="0"/>
        <v>4.7189274937671692</v>
      </c>
      <c r="L23" s="2">
        <v>544771</v>
      </c>
      <c r="M23" s="2">
        <v>247482</v>
      </c>
      <c r="N23" s="2">
        <v>0.91045534244186299</v>
      </c>
      <c r="O23" s="2">
        <v>43</v>
      </c>
      <c r="P23" s="2">
        <v>5</v>
      </c>
      <c r="Q23" s="2">
        <v>1.9807692307692299</v>
      </c>
      <c r="R23" s="2">
        <v>0.16346153846153846</v>
      </c>
      <c r="S23" s="2">
        <v>0.71153846153846156</v>
      </c>
      <c r="T23" s="2">
        <v>0.11538461538461539</v>
      </c>
      <c r="U23" s="2">
        <v>0</v>
      </c>
      <c r="V23" s="2">
        <v>9.6153846153846159E-3</v>
      </c>
      <c r="W23" s="2">
        <v>0</v>
      </c>
    </row>
    <row r="24" spans="1:24" x14ac:dyDescent="0.3">
      <c r="A24" s="2">
        <v>2575</v>
      </c>
      <c r="B24" s="5">
        <v>22</v>
      </c>
      <c r="C24" s="2">
        <v>135</v>
      </c>
      <c r="D24" s="2">
        <v>138</v>
      </c>
      <c r="E24" s="2">
        <v>110</v>
      </c>
      <c r="F24" s="2">
        <v>4</v>
      </c>
      <c r="G24" s="2">
        <v>630000</v>
      </c>
      <c r="H24" s="2">
        <v>2.3847779079999998</v>
      </c>
      <c r="I24" s="2">
        <v>0.94175936883</v>
      </c>
      <c r="J24" s="2">
        <v>0.193555970178</v>
      </c>
      <c r="K24" s="2">
        <f t="shared" si="0"/>
        <v>4.8655661097093992</v>
      </c>
      <c r="L24" s="2">
        <v>529486</v>
      </c>
      <c r="M24" s="2">
        <v>179172</v>
      </c>
      <c r="N24" s="2">
        <v>0.94723696263340096</v>
      </c>
      <c r="O24" s="2">
        <v>48</v>
      </c>
      <c r="P24" s="2">
        <v>6</v>
      </c>
      <c r="Q24" s="2">
        <v>1.9851851851851801</v>
      </c>
      <c r="R24" s="2">
        <v>0.12592592592592591</v>
      </c>
      <c r="S24" s="2">
        <v>0.78518518518518521</v>
      </c>
      <c r="T24" s="2">
        <v>8.1481481481481488E-2</v>
      </c>
      <c r="U24" s="2">
        <v>0</v>
      </c>
      <c r="V24" s="2">
        <v>0</v>
      </c>
      <c r="W24" s="2">
        <v>7.4074074074074077E-3</v>
      </c>
    </row>
    <row r="25" spans="1:24" x14ac:dyDescent="0.3">
      <c r="A25" s="2">
        <v>2581</v>
      </c>
      <c r="B25" s="5">
        <v>23</v>
      </c>
      <c r="C25" s="2">
        <v>155</v>
      </c>
      <c r="D25" s="2">
        <v>221</v>
      </c>
      <c r="E25" s="2">
        <v>95</v>
      </c>
      <c r="F25" s="2">
        <v>4</v>
      </c>
      <c r="G25" s="2">
        <v>630000</v>
      </c>
      <c r="H25" s="2">
        <v>6.7002469710000003</v>
      </c>
      <c r="I25" s="2">
        <v>3.475036204647</v>
      </c>
      <c r="J25" s="2">
        <v>0.55001060963100001</v>
      </c>
      <c r="K25" s="2">
        <f t="shared" si="0"/>
        <v>6.3181257666618258</v>
      </c>
      <c r="L25" s="2">
        <v>561613</v>
      </c>
      <c r="M25" s="2">
        <v>198671</v>
      </c>
      <c r="N25" s="2">
        <v>0.94275056437666505</v>
      </c>
      <c r="O25" s="2">
        <v>39</v>
      </c>
      <c r="P25" s="2">
        <v>7</v>
      </c>
      <c r="Q25" s="2">
        <v>1.9870967741935399</v>
      </c>
      <c r="R25" s="2">
        <v>0.23225806451612904</v>
      </c>
      <c r="S25" s="2">
        <v>0.58709677419354833</v>
      </c>
      <c r="T25" s="2">
        <v>0.16129032258064516</v>
      </c>
      <c r="U25" s="2">
        <v>1.2903225806451613E-2</v>
      </c>
      <c r="V25" s="2">
        <v>0</v>
      </c>
      <c r="W25" s="2">
        <v>0</v>
      </c>
    </row>
    <row r="26" spans="1:24" x14ac:dyDescent="0.3">
      <c r="A26" s="2">
        <v>2584</v>
      </c>
      <c r="B26" s="5">
        <v>24</v>
      </c>
      <c r="C26" s="2">
        <v>194</v>
      </c>
      <c r="D26" s="2">
        <v>196</v>
      </c>
      <c r="E26" s="2">
        <v>165</v>
      </c>
      <c r="F26" s="2">
        <v>4</v>
      </c>
      <c r="G26" s="2">
        <v>630000</v>
      </c>
      <c r="H26" s="2">
        <v>2.7671737780000001</v>
      </c>
      <c r="I26" s="2">
        <v>1.5367458658149999</v>
      </c>
      <c r="J26" s="2">
        <v>0.22791492199400001</v>
      </c>
      <c r="K26" s="2">
        <f t="shared" si="0"/>
        <v>6.7426294530002542</v>
      </c>
      <c r="L26" s="2">
        <v>393177</v>
      </c>
      <c r="M26" s="2">
        <v>129226</v>
      </c>
      <c r="N26" s="2">
        <v>0.95000360545305296</v>
      </c>
      <c r="O26" s="2">
        <v>49</v>
      </c>
      <c r="P26" s="2">
        <v>5</v>
      </c>
      <c r="Q26" s="2">
        <v>1.9896907216494799</v>
      </c>
      <c r="R26" s="2">
        <v>0.10824742268041238</v>
      </c>
      <c r="S26" s="2">
        <v>0.81443298969072164</v>
      </c>
      <c r="T26" s="2">
        <v>6.1855670103092786E-2</v>
      </c>
      <c r="U26" s="2">
        <v>1.0309278350515464E-2</v>
      </c>
      <c r="V26" s="2">
        <v>5.1546391752577319E-3</v>
      </c>
      <c r="W26" s="2">
        <v>0</v>
      </c>
    </row>
    <row r="27" spans="1:24" x14ac:dyDescent="0.3">
      <c r="A27" s="4">
        <v>2577</v>
      </c>
      <c r="B27" s="38">
        <v>25</v>
      </c>
      <c r="C27" s="4">
        <v>202</v>
      </c>
      <c r="D27" s="4">
        <v>238</v>
      </c>
      <c r="E27" s="4">
        <v>161</v>
      </c>
      <c r="F27" s="4">
        <v>4</v>
      </c>
      <c r="G27" s="4">
        <v>630000</v>
      </c>
      <c r="H27" s="4">
        <v>5.3467779339999897</v>
      </c>
      <c r="I27" s="4">
        <v>2.32344415764</v>
      </c>
      <c r="J27" s="4">
        <v>0.43589997096699901</v>
      </c>
      <c r="K27" s="4">
        <f t="shared" si="0"/>
        <v>5.3302232447634248</v>
      </c>
      <c r="L27" s="4">
        <v>603688</v>
      </c>
      <c r="M27" s="4">
        <v>218640</v>
      </c>
      <c r="N27" s="4">
        <v>0.94023428200143999</v>
      </c>
      <c r="O27" s="4">
        <v>39</v>
      </c>
      <c r="P27" s="4">
        <v>8</v>
      </c>
      <c r="Q27" s="4">
        <v>1.9900990099009901</v>
      </c>
      <c r="R27" s="4">
        <v>0.19801980198019803</v>
      </c>
      <c r="S27" s="4">
        <v>0.65841584158415845</v>
      </c>
      <c r="T27" s="4">
        <v>0.12871287128712872</v>
      </c>
      <c r="U27" s="4">
        <v>0</v>
      </c>
      <c r="V27" s="4">
        <v>9.9009900990099011E-3</v>
      </c>
      <c r="W27" s="4">
        <v>0</v>
      </c>
      <c r="X27" t="s">
        <v>72</v>
      </c>
    </row>
    <row r="28" spans="1:24" x14ac:dyDescent="0.3">
      <c r="A28" s="2">
        <v>2554</v>
      </c>
      <c r="B28" s="5">
        <v>26</v>
      </c>
      <c r="C28" s="2">
        <v>227</v>
      </c>
      <c r="D28" s="2">
        <v>306</v>
      </c>
      <c r="E28" s="2">
        <v>180</v>
      </c>
      <c r="F28" s="2">
        <v>3</v>
      </c>
      <c r="G28" s="2">
        <v>400000</v>
      </c>
      <c r="H28" s="2">
        <v>5.1413106380000002</v>
      </c>
      <c r="I28" s="2">
        <v>2.5717411986549998</v>
      </c>
      <c r="J28" s="2">
        <v>0.421398001937</v>
      </c>
      <c r="K28" s="2">
        <f t="shared" si="0"/>
        <v>6.1028794318760946</v>
      </c>
      <c r="L28" s="2">
        <v>574927</v>
      </c>
      <c r="M28" s="2">
        <v>203542</v>
      </c>
      <c r="N28" s="2">
        <v>0.942667454059542</v>
      </c>
      <c r="O28" s="2">
        <v>46</v>
      </c>
      <c r="P28" s="2">
        <v>7</v>
      </c>
      <c r="Q28" s="2">
        <v>1.9911894273127699</v>
      </c>
      <c r="R28" s="2">
        <v>0.16740088105726872</v>
      </c>
      <c r="S28" s="2">
        <v>0.72687224669603523</v>
      </c>
      <c r="T28" s="2">
        <v>8.3700440528634359E-2</v>
      </c>
      <c r="U28" s="2">
        <v>4.4052863436123352E-3</v>
      </c>
      <c r="V28" s="2">
        <v>8.8105726872246704E-3</v>
      </c>
      <c r="W28" s="2">
        <v>4.4052863436123352E-3</v>
      </c>
    </row>
    <row r="29" spans="1:24" x14ac:dyDescent="0.3">
      <c r="A29" s="2">
        <v>2580</v>
      </c>
      <c r="B29" s="5">
        <v>27</v>
      </c>
      <c r="C29" s="2">
        <v>237</v>
      </c>
      <c r="D29" s="2">
        <v>253</v>
      </c>
      <c r="E29" s="2">
        <v>176</v>
      </c>
      <c r="F29" s="2">
        <v>4</v>
      </c>
      <c r="G29" s="2">
        <v>400000</v>
      </c>
      <c r="H29" s="2">
        <v>3.9628735959999899</v>
      </c>
      <c r="I29" s="2">
        <v>2.034839861734</v>
      </c>
      <c r="J29" s="2">
        <v>0.32513986616499901</v>
      </c>
      <c r="K29" s="2">
        <f t="shared" si="0"/>
        <v>6.2583523999526349</v>
      </c>
      <c r="L29" s="2">
        <v>537163</v>
      </c>
      <c r="M29" s="2">
        <v>203911</v>
      </c>
      <c r="N29" s="2">
        <v>0.93490543187689901</v>
      </c>
      <c r="O29" s="2">
        <v>52</v>
      </c>
      <c r="P29" s="2">
        <v>5</v>
      </c>
      <c r="Q29" s="2">
        <v>1.9915611814345899</v>
      </c>
      <c r="R29" s="2">
        <v>0.15611814345991562</v>
      </c>
      <c r="S29" s="2">
        <v>0.71308016877637126</v>
      </c>
      <c r="T29" s="2">
        <v>0.11814345991561181</v>
      </c>
      <c r="U29" s="2">
        <v>8.4388185654008432E-3</v>
      </c>
      <c r="V29" s="2">
        <v>4.2194092827004216E-3</v>
      </c>
      <c r="W29" s="2">
        <v>0</v>
      </c>
    </row>
    <row r="30" spans="1:24" x14ac:dyDescent="0.3">
      <c r="A30" s="4">
        <v>2562</v>
      </c>
      <c r="B30" s="38">
        <v>28</v>
      </c>
      <c r="C30" s="4">
        <v>289</v>
      </c>
      <c r="D30" s="4">
        <v>426</v>
      </c>
      <c r="E30" s="4">
        <v>239</v>
      </c>
      <c r="F30" s="4">
        <v>4</v>
      </c>
      <c r="G30" s="4">
        <v>630000</v>
      </c>
      <c r="H30" s="4">
        <v>6.8374174410000004</v>
      </c>
      <c r="I30" s="4">
        <v>2.925345628289</v>
      </c>
      <c r="J30" s="4">
        <v>0.55676027678499995</v>
      </c>
      <c r="K30" s="4">
        <f t="shared" si="0"/>
        <v>5.2542283461409003</v>
      </c>
      <c r="L30" s="4">
        <v>733423</v>
      </c>
      <c r="M30" s="4">
        <v>269198</v>
      </c>
      <c r="N30" s="4">
        <v>0.93876198546627898</v>
      </c>
      <c r="O30" s="4">
        <v>65</v>
      </c>
      <c r="P30" s="4">
        <v>5</v>
      </c>
      <c r="Q30" s="4">
        <v>1.99307958477508</v>
      </c>
      <c r="R30" s="4">
        <v>0.13148788927335639</v>
      </c>
      <c r="S30" s="4">
        <v>0.76124567474048443</v>
      </c>
      <c r="T30" s="4">
        <v>9.3425605536332182E-2</v>
      </c>
      <c r="U30" s="4">
        <v>1.0380622837370242E-2</v>
      </c>
      <c r="V30" s="4">
        <v>3.4602076124567475E-3</v>
      </c>
      <c r="W30" s="4">
        <v>0</v>
      </c>
      <c r="X30" t="s">
        <v>73</v>
      </c>
    </row>
  </sheetData>
  <autoFilter ref="A2:X30" xr:uid="{0A724AE9-224F-4EAC-9BB2-BD0C27CE41F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6574-F172-4FED-BABD-A12DE7077971}">
  <dimension ref="A1:AD162"/>
  <sheetViews>
    <sheetView tabSelected="1" topLeftCell="A39" zoomScale="70" zoomScaleNormal="70" workbookViewId="0">
      <selection activeCell="X163" sqref="X163"/>
    </sheetView>
  </sheetViews>
  <sheetFormatPr defaultColWidth="8.77734375" defaultRowHeight="14.4" x14ac:dyDescent="0.3"/>
  <cols>
    <col min="4" max="4" width="16" bestFit="1" customWidth="1"/>
    <col min="12" max="12" width="17.44140625" bestFit="1" customWidth="1"/>
    <col min="13" max="13" width="17.109375" bestFit="1" customWidth="1"/>
    <col min="15" max="15" width="12.44140625" bestFit="1" customWidth="1"/>
    <col min="16" max="16" width="15.44140625" bestFit="1" customWidth="1"/>
    <col min="17" max="17" width="11.109375" bestFit="1" customWidth="1"/>
    <col min="20" max="20" width="20.77734375" bestFit="1" customWidth="1"/>
    <col min="21" max="21" width="13.109375" bestFit="1" customWidth="1"/>
    <col min="22" max="22" width="24.109375" bestFit="1" customWidth="1"/>
    <col min="23" max="23" width="14" bestFit="1" customWidth="1"/>
    <col min="25" max="25" width="27.109375" bestFit="1" customWidth="1"/>
    <col min="26" max="26" width="17.77734375" bestFit="1" customWidth="1"/>
    <col min="27" max="27" width="18.44140625" customWidth="1"/>
    <col min="28" max="28" width="20.44140625" customWidth="1"/>
    <col min="29" max="29" width="27.109375" bestFit="1" customWidth="1"/>
  </cols>
  <sheetData>
    <row r="1" spans="1:30" ht="15.6" x14ac:dyDescent="0.3">
      <c r="A1" s="7" t="s">
        <v>34</v>
      </c>
      <c r="B1" s="8" t="s">
        <v>1</v>
      </c>
      <c r="C1" s="8" t="s">
        <v>2</v>
      </c>
      <c r="D1" s="8" t="s">
        <v>22</v>
      </c>
      <c r="E1" s="8" t="s">
        <v>23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9" t="s">
        <v>14</v>
      </c>
      <c r="M1" s="9" t="s">
        <v>15</v>
      </c>
      <c r="N1" s="9" t="s">
        <v>41</v>
      </c>
      <c r="O1" s="9" t="s">
        <v>5</v>
      </c>
      <c r="P1" s="9" t="s">
        <v>42</v>
      </c>
      <c r="Q1" s="9" t="s">
        <v>10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10" t="s">
        <v>13</v>
      </c>
      <c r="X1" s="10" t="s">
        <v>48</v>
      </c>
      <c r="Y1" s="10" t="s">
        <v>49</v>
      </c>
      <c r="Z1" s="10" t="s">
        <v>50</v>
      </c>
      <c r="AA1" s="11" t="s">
        <v>51</v>
      </c>
      <c r="AB1" s="11" t="s">
        <v>52</v>
      </c>
      <c r="AC1" s="12" t="s">
        <v>53</v>
      </c>
      <c r="AD1" s="8" t="s">
        <v>24</v>
      </c>
    </row>
    <row r="2" spans="1:30" s="15" customFormat="1" ht="15.6" x14ac:dyDescent="0.3">
      <c r="A2" s="13">
        <v>2</v>
      </c>
      <c r="B2" s="13">
        <v>18</v>
      </c>
      <c r="C2" s="13">
        <v>17</v>
      </c>
      <c r="D2" s="13">
        <v>17</v>
      </c>
      <c r="E2" s="13">
        <v>2</v>
      </c>
      <c r="F2" s="13">
        <v>0.1111111111111111</v>
      </c>
      <c r="G2" s="13">
        <v>0.88888888888888884</v>
      </c>
      <c r="H2" s="13">
        <v>0</v>
      </c>
      <c r="I2" s="13">
        <v>0</v>
      </c>
      <c r="J2" s="13">
        <v>0</v>
      </c>
      <c r="K2" s="13">
        <v>0</v>
      </c>
      <c r="L2" s="13">
        <v>5.9166487139999981E-3</v>
      </c>
      <c r="M2" s="13">
        <v>2.4253619999999995E-3</v>
      </c>
      <c r="N2" s="13">
        <v>2.4394909766047292</v>
      </c>
      <c r="O2" s="13">
        <v>4</v>
      </c>
      <c r="P2" s="14">
        <v>0</v>
      </c>
      <c r="Q2" s="13">
        <v>630</v>
      </c>
      <c r="R2" s="13">
        <v>0</v>
      </c>
      <c r="S2" s="13">
        <v>0</v>
      </c>
      <c r="T2" s="13" t="e">
        <f t="shared" ref="T2:T65" si="0">R2/P2</f>
        <v>#DIV/0!</v>
      </c>
      <c r="U2" s="13">
        <v>6.3944595421287819E-3</v>
      </c>
      <c r="V2" s="13">
        <v>3.761446789487519E-4</v>
      </c>
      <c r="W2" s="13">
        <v>31.058</v>
      </c>
      <c r="X2" s="13">
        <v>91.517650008201599</v>
      </c>
      <c r="Y2" s="13">
        <v>0.94444444444444442</v>
      </c>
      <c r="Z2" s="13" t="e">
        <v>#DIV/0!</v>
      </c>
      <c r="AA2" s="13">
        <v>1931.8368621690199</v>
      </c>
      <c r="AB2" s="13">
        <v>186.337739088277</v>
      </c>
      <c r="AC2" s="15" t="e">
        <f>X2/P2</f>
        <v>#DIV/0!</v>
      </c>
      <c r="AD2">
        <v>1.962962962962963</v>
      </c>
    </row>
    <row r="3" spans="1:30" s="15" customFormat="1" ht="15.6" x14ac:dyDescent="0.3">
      <c r="A3" s="13">
        <v>12</v>
      </c>
      <c r="B3" s="13">
        <v>23</v>
      </c>
      <c r="C3" s="13">
        <v>22</v>
      </c>
      <c r="D3" s="13">
        <v>17</v>
      </c>
      <c r="E3" s="13">
        <v>3</v>
      </c>
      <c r="F3" s="13">
        <v>0.13043478260869565</v>
      </c>
      <c r="G3" s="13">
        <v>0.82608695652173914</v>
      </c>
      <c r="H3" s="13">
        <v>4.3478260869565216E-2</v>
      </c>
      <c r="I3" s="13">
        <v>0</v>
      </c>
      <c r="J3" s="13">
        <v>0</v>
      </c>
      <c r="K3" s="13">
        <v>0</v>
      </c>
      <c r="L3" s="13">
        <v>2.6691965950999999E-2</v>
      </c>
      <c r="M3" s="13">
        <v>9.7961829999999982E-3</v>
      </c>
      <c r="N3" s="13">
        <v>2.7247312500185026</v>
      </c>
      <c r="O3" s="13">
        <v>4</v>
      </c>
      <c r="P3" s="14">
        <v>0</v>
      </c>
      <c r="Q3" s="13">
        <v>1000</v>
      </c>
      <c r="R3" s="13">
        <v>0</v>
      </c>
      <c r="S3" s="13">
        <v>0</v>
      </c>
      <c r="T3" s="13" t="e">
        <f t="shared" si="0"/>
        <v>#DIV/0!</v>
      </c>
      <c r="U3" s="13">
        <v>2.8432837489403555E-2</v>
      </c>
      <c r="V3" s="13">
        <v>1.292401704063798E-3</v>
      </c>
      <c r="W3" s="13">
        <v>132.23699999999999</v>
      </c>
      <c r="X3" s="13">
        <v>1173.6840499043465</v>
      </c>
      <c r="Y3" s="13">
        <v>0.73913043478260865</v>
      </c>
      <c r="Z3" s="13" t="e">
        <v>#DIV/0!</v>
      </c>
      <c r="AA3" s="13">
        <v>2068.7939478980402</v>
      </c>
      <c r="AB3" s="13">
        <v>202.84361472239499</v>
      </c>
      <c r="AC3" s="15" t="e">
        <f t="shared" ref="AC3:AC66" si="1">X3/P3</f>
        <v>#DIV/0!</v>
      </c>
      <c r="AD3">
        <v>1.8888888888888888</v>
      </c>
    </row>
    <row r="4" spans="1:30" s="15" customFormat="1" ht="15.6" x14ac:dyDescent="0.3">
      <c r="A4" s="13">
        <v>60</v>
      </c>
      <c r="B4" s="13">
        <v>44</v>
      </c>
      <c r="C4" s="13">
        <v>43</v>
      </c>
      <c r="D4" s="13">
        <v>43</v>
      </c>
      <c r="E4" s="13">
        <v>2</v>
      </c>
      <c r="F4" s="13">
        <v>4.5454545454545456E-2</v>
      </c>
      <c r="G4" s="13">
        <v>0.95454545454545459</v>
      </c>
      <c r="H4" s="13">
        <v>0</v>
      </c>
      <c r="I4" s="13">
        <v>0</v>
      </c>
      <c r="J4" s="13">
        <v>0</v>
      </c>
      <c r="K4" s="13">
        <v>0</v>
      </c>
      <c r="L4" s="13">
        <v>2.0644972103000002E-2</v>
      </c>
      <c r="M4" s="13">
        <v>7.5865739999999996E-3</v>
      </c>
      <c r="N4" s="13">
        <v>2.7212510024946708</v>
      </c>
      <c r="O4" s="13">
        <v>4</v>
      </c>
      <c r="P4" s="14">
        <v>0</v>
      </c>
      <c r="Q4" s="13">
        <v>630</v>
      </c>
      <c r="R4" s="13">
        <v>0</v>
      </c>
      <c r="S4" s="13">
        <v>0</v>
      </c>
      <c r="T4" s="13" t="e">
        <f t="shared" si="0"/>
        <v>#DIV/0!</v>
      </c>
      <c r="U4" s="13">
        <v>2.19947943430059E-2</v>
      </c>
      <c r="V4" s="13">
        <v>5.1150684518618374E-4</v>
      </c>
      <c r="W4" s="13">
        <v>102.898</v>
      </c>
      <c r="X4" s="13">
        <v>794.0673999786377</v>
      </c>
      <c r="Y4" s="13">
        <v>0.97727272727272729</v>
      </c>
      <c r="Z4" s="13" t="e">
        <v>#DIV/0!</v>
      </c>
      <c r="AA4" s="13">
        <v>0</v>
      </c>
      <c r="AB4" s="13">
        <v>0</v>
      </c>
      <c r="AC4" s="15" t="e">
        <f t="shared" si="1"/>
        <v>#DIV/0!</v>
      </c>
      <c r="AD4">
        <v>1.9591836734693877</v>
      </c>
    </row>
    <row r="5" spans="1:30" s="15" customFormat="1" ht="15.6" x14ac:dyDescent="0.3">
      <c r="A5" s="13">
        <v>65</v>
      </c>
      <c r="B5" s="13">
        <v>52</v>
      </c>
      <c r="C5" s="13">
        <v>51</v>
      </c>
      <c r="D5" s="13">
        <v>51</v>
      </c>
      <c r="E5" s="13">
        <v>2</v>
      </c>
      <c r="F5" s="13">
        <v>3.8461538461538464E-2</v>
      </c>
      <c r="G5" s="13">
        <v>0.96153846153846156</v>
      </c>
      <c r="H5" s="13">
        <v>0</v>
      </c>
      <c r="I5" s="13">
        <v>0</v>
      </c>
      <c r="J5" s="13">
        <v>0</v>
      </c>
      <c r="K5" s="13">
        <v>0</v>
      </c>
      <c r="L5" s="13">
        <v>4.6454577537999996E-2</v>
      </c>
      <c r="M5" s="13">
        <v>1.4644365000000001E-2</v>
      </c>
      <c r="N5" s="13">
        <v>3.1721810770217758</v>
      </c>
      <c r="O5" s="13">
        <v>4</v>
      </c>
      <c r="P5" s="16">
        <v>0</v>
      </c>
      <c r="Q5" s="13">
        <v>630</v>
      </c>
      <c r="R5" s="13">
        <v>0</v>
      </c>
      <c r="S5" s="13">
        <v>0</v>
      </c>
      <c r="T5" s="13" t="e">
        <f t="shared" si="0"/>
        <v>#DIV/0!</v>
      </c>
      <c r="U5" s="13">
        <v>4.8708163591817732E-2</v>
      </c>
      <c r="V5" s="13">
        <v>9.5506203121211244E-4</v>
      </c>
      <c r="W5" s="13">
        <v>180.77600000000001</v>
      </c>
      <c r="X5" s="13">
        <v>2473.1382999420166</v>
      </c>
      <c r="Y5" s="13">
        <v>0.98076923076923073</v>
      </c>
      <c r="Z5" s="13" t="e">
        <v>#DIV/0!</v>
      </c>
      <c r="AA5" s="13">
        <v>0</v>
      </c>
      <c r="AB5" s="13">
        <v>0</v>
      </c>
      <c r="AC5" s="15" t="e">
        <f t="shared" si="1"/>
        <v>#DIV/0!</v>
      </c>
      <c r="AD5">
        <v>1.9555555555555555</v>
      </c>
    </row>
    <row r="6" spans="1:30" s="15" customFormat="1" ht="15.6" x14ac:dyDescent="0.3">
      <c r="A6" s="13">
        <v>74</v>
      </c>
      <c r="B6" s="13">
        <v>7</v>
      </c>
      <c r="C6" s="13">
        <v>6</v>
      </c>
      <c r="D6" s="13">
        <v>6</v>
      </c>
      <c r="E6" s="13">
        <v>2</v>
      </c>
      <c r="F6" s="13">
        <v>0.2857142857142857</v>
      </c>
      <c r="G6" s="13">
        <v>0.7142857142857143</v>
      </c>
      <c r="H6" s="13">
        <v>0</v>
      </c>
      <c r="I6" s="13">
        <v>0</v>
      </c>
      <c r="J6" s="13">
        <v>0</v>
      </c>
      <c r="K6" s="13">
        <v>0</v>
      </c>
      <c r="L6" s="13">
        <v>4.5334455299999993E-3</v>
      </c>
      <c r="M6" s="13">
        <v>2.0417500000000002E-3</v>
      </c>
      <c r="N6" s="13">
        <v>2.2203724892861509</v>
      </c>
      <c r="O6" s="13">
        <v>4</v>
      </c>
      <c r="P6" s="14">
        <v>0</v>
      </c>
      <c r="Q6" s="13">
        <v>630</v>
      </c>
      <c r="R6" s="13">
        <v>0</v>
      </c>
      <c r="S6" s="13">
        <v>0</v>
      </c>
      <c r="T6" s="13" t="e">
        <f t="shared" si="0"/>
        <v>#DIV/0!</v>
      </c>
      <c r="U6" s="13">
        <v>4.9720087928298131E-3</v>
      </c>
      <c r="V6" s="13">
        <v>8.2866813213830221E-4</v>
      </c>
      <c r="W6" s="13">
        <v>26.988</v>
      </c>
      <c r="X6" s="13">
        <v>35.848850000067614</v>
      </c>
      <c r="Y6" s="13">
        <v>0.8571428571428571</v>
      </c>
      <c r="Z6" s="13" t="e">
        <v>#DIV/0!</v>
      </c>
      <c r="AA6" s="13">
        <v>0</v>
      </c>
      <c r="AB6" s="13">
        <v>0</v>
      </c>
      <c r="AC6" s="15" t="e">
        <f t="shared" si="1"/>
        <v>#DIV/0!</v>
      </c>
      <c r="AD6">
        <v>1.935483870967742</v>
      </c>
    </row>
    <row r="7" spans="1:30" s="15" customFormat="1" ht="15.6" x14ac:dyDescent="0.3">
      <c r="A7" s="13">
        <v>75</v>
      </c>
      <c r="B7" s="13">
        <v>17</v>
      </c>
      <c r="C7" s="13">
        <v>16</v>
      </c>
      <c r="D7" s="13">
        <v>16</v>
      </c>
      <c r="E7" s="13">
        <v>2</v>
      </c>
      <c r="F7" s="13">
        <v>0.11764705882352941</v>
      </c>
      <c r="G7" s="13">
        <v>0.88235294117647056</v>
      </c>
      <c r="H7" s="13">
        <v>0</v>
      </c>
      <c r="I7" s="13">
        <v>0</v>
      </c>
      <c r="J7" s="13">
        <v>0</v>
      </c>
      <c r="K7" s="13">
        <v>0</v>
      </c>
      <c r="L7" s="13">
        <v>4.5400996939999995E-3</v>
      </c>
      <c r="M7" s="13">
        <v>2.055262E-3</v>
      </c>
      <c r="N7" s="13">
        <v>2.209012619315688</v>
      </c>
      <c r="O7" s="13">
        <v>4</v>
      </c>
      <c r="P7" s="16">
        <v>0</v>
      </c>
      <c r="Q7" s="13">
        <v>630</v>
      </c>
      <c r="R7" s="13">
        <v>0</v>
      </c>
      <c r="S7" s="13">
        <v>0</v>
      </c>
      <c r="T7" s="13" t="e">
        <f t="shared" si="0"/>
        <v>#DIV/0!</v>
      </c>
      <c r="U7" s="13">
        <v>4.9836339271763213E-3</v>
      </c>
      <c r="V7" s="13">
        <v>3.1147712044852008E-4</v>
      </c>
      <c r="W7" s="13">
        <v>27.186</v>
      </c>
      <c r="X7" s="13">
        <v>38.309150099754333</v>
      </c>
      <c r="Y7" s="13">
        <v>0.94117647058823528</v>
      </c>
      <c r="Z7" s="13" t="e">
        <v>#DIV/0!</v>
      </c>
      <c r="AA7" s="13">
        <v>0</v>
      </c>
      <c r="AB7" s="13">
        <v>0</v>
      </c>
      <c r="AC7" s="15" t="e">
        <f t="shared" si="1"/>
        <v>#DIV/0!</v>
      </c>
      <c r="AD7">
        <v>1.875</v>
      </c>
    </row>
    <row r="8" spans="1:30" s="15" customFormat="1" ht="15.6" x14ac:dyDescent="0.3">
      <c r="A8" s="13">
        <v>103</v>
      </c>
      <c r="B8" s="13">
        <v>27</v>
      </c>
      <c r="C8" s="13">
        <v>26</v>
      </c>
      <c r="D8" s="13">
        <v>26</v>
      </c>
      <c r="E8" s="13">
        <v>2</v>
      </c>
      <c r="F8" s="13">
        <v>7.407407407407407E-2</v>
      </c>
      <c r="G8" s="13">
        <v>0.92592592592592593</v>
      </c>
      <c r="H8" s="13">
        <v>0</v>
      </c>
      <c r="I8" s="13">
        <v>0</v>
      </c>
      <c r="J8" s="13">
        <v>0</v>
      </c>
      <c r="K8" s="13">
        <v>0</v>
      </c>
      <c r="L8" s="13">
        <v>2.2170652804000001E-2</v>
      </c>
      <c r="M8" s="13">
        <v>7.1254740000000006E-3</v>
      </c>
      <c r="N8" s="13">
        <v>3.1114635747741133</v>
      </c>
      <c r="O8" s="13">
        <v>4</v>
      </c>
      <c r="P8" s="16">
        <v>0</v>
      </c>
      <c r="Q8" s="13">
        <v>630</v>
      </c>
      <c r="R8" s="13">
        <v>0</v>
      </c>
      <c r="S8" s="13">
        <v>0</v>
      </c>
      <c r="T8" s="13" t="e">
        <f t="shared" si="0"/>
        <v>#DIV/0!</v>
      </c>
      <c r="U8" s="13">
        <v>2.3287555163223752E-2</v>
      </c>
      <c r="V8" s="13">
        <v>8.9567519858552895E-4</v>
      </c>
      <c r="W8" s="13">
        <v>89.10799999999999</v>
      </c>
      <c r="X8" s="13">
        <v>766.63614994287491</v>
      </c>
      <c r="Y8" s="13">
        <v>0.96296296296296291</v>
      </c>
      <c r="Z8" s="13" t="e">
        <v>#DIV/0!</v>
      </c>
      <c r="AA8" s="13">
        <v>0</v>
      </c>
      <c r="AB8" s="13">
        <v>0</v>
      </c>
      <c r="AC8" s="15" t="e">
        <f t="shared" si="1"/>
        <v>#DIV/0!</v>
      </c>
      <c r="AD8">
        <v>1.9591836734693877</v>
      </c>
    </row>
    <row r="9" spans="1:30" s="15" customFormat="1" ht="15.6" x14ac:dyDescent="0.3">
      <c r="A9" s="13">
        <v>105</v>
      </c>
      <c r="B9" s="13">
        <v>74</v>
      </c>
      <c r="C9" s="13">
        <v>73</v>
      </c>
      <c r="D9" s="13">
        <v>71</v>
      </c>
      <c r="E9" s="13">
        <v>3</v>
      </c>
      <c r="F9" s="13">
        <v>4.0540540540540543E-2</v>
      </c>
      <c r="G9" s="13">
        <v>0.94594594594594594</v>
      </c>
      <c r="H9" s="13">
        <v>1.3513513513513514E-2</v>
      </c>
      <c r="I9" s="13">
        <v>0</v>
      </c>
      <c r="J9" s="13">
        <v>0</v>
      </c>
      <c r="K9" s="13">
        <v>0</v>
      </c>
      <c r="L9" s="13">
        <v>5.1059620290999988E-2</v>
      </c>
      <c r="M9" s="13">
        <v>1.6972706000000004E-2</v>
      </c>
      <c r="N9" s="13">
        <v>3.0083370495547364</v>
      </c>
      <c r="O9" s="13">
        <v>5</v>
      </c>
      <c r="P9" s="16">
        <v>0</v>
      </c>
      <c r="Q9" s="13">
        <v>630</v>
      </c>
      <c r="R9" s="13">
        <v>0</v>
      </c>
      <c r="S9" s="13">
        <v>0</v>
      </c>
      <c r="T9" s="13" t="e">
        <f t="shared" si="0"/>
        <v>#DIV/0!</v>
      </c>
      <c r="U9" s="13">
        <v>5.3806668482851955E-2</v>
      </c>
      <c r="V9" s="13">
        <v>7.3707765045002678E-4</v>
      </c>
      <c r="W9" s="13">
        <v>216.55200000000002</v>
      </c>
      <c r="X9" s="13">
        <v>4369.2017500400543</v>
      </c>
      <c r="Y9" s="13">
        <v>0.95945945945945943</v>
      </c>
      <c r="Z9" s="13" t="e">
        <v>#DIV/0!</v>
      </c>
      <c r="AA9" s="13">
        <v>0</v>
      </c>
      <c r="AB9" s="13">
        <v>0</v>
      </c>
      <c r="AC9" s="15" t="e">
        <f t="shared" si="1"/>
        <v>#DIV/0!</v>
      </c>
      <c r="AD9">
        <v>1.9821428571428572</v>
      </c>
    </row>
    <row r="10" spans="1:30" s="15" customFormat="1" ht="15.6" x14ac:dyDescent="0.3">
      <c r="A10" s="13">
        <v>122</v>
      </c>
      <c r="B10" s="13">
        <v>30</v>
      </c>
      <c r="C10" s="13">
        <v>29</v>
      </c>
      <c r="D10" s="13">
        <v>29</v>
      </c>
      <c r="E10" s="13">
        <v>2</v>
      </c>
      <c r="F10" s="13">
        <v>6.6666666666666666E-2</v>
      </c>
      <c r="G10" s="13">
        <v>0.93333333333333335</v>
      </c>
      <c r="H10" s="13">
        <v>0</v>
      </c>
      <c r="I10" s="13">
        <v>0</v>
      </c>
      <c r="J10" s="13">
        <v>0</v>
      </c>
      <c r="K10" s="13">
        <v>0</v>
      </c>
      <c r="L10" s="13">
        <v>1.8625232145999995E-2</v>
      </c>
      <c r="M10" s="13">
        <v>6.0476129999999994E-3</v>
      </c>
      <c r="N10" s="13">
        <v>3.0797658755611508</v>
      </c>
      <c r="O10" s="13">
        <v>4</v>
      </c>
      <c r="P10" s="14">
        <v>0</v>
      </c>
      <c r="Q10" s="13">
        <v>630</v>
      </c>
      <c r="R10" s="13">
        <v>0</v>
      </c>
      <c r="S10" s="13">
        <v>0</v>
      </c>
      <c r="T10" s="13" t="e">
        <f t="shared" si="0"/>
        <v>#DIV/0!</v>
      </c>
      <c r="U10" s="13">
        <v>1.9582463979033911E-2</v>
      </c>
      <c r="V10" s="13">
        <v>6.7525737858737625E-4</v>
      </c>
      <c r="W10" s="13">
        <v>75.99199999999999</v>
      </c>
      <c r="X10" s="13">
        <v>332.83180001378059</v>
      </c>
      <c r="Y10" s="13">
        <v>0.96666666666666667</v>
      </c>
      <c r="Z10" s="13" t="e">
        <v>#DIV/0!</v>
      </c>
      <c r="AA10" s="13">
        <v>0</v>
      </c>
      <c r="AB10" s="13">
        <v>0</v>
      </c>
      <c r="AC10" s="15" t="e">
        <f t="shared" si="1"/>
        <v>#DIV/0!</v>
      </c>
      <c r="AD10">
        <v>1.9583333333333333</v>
      </c>
    </row>
    <row r="11" spans="1:30" s="15" customFormat="1" ht="15.6" x14ac:dyDescent="0.3">
      <c r="A11" s="13">
        <v>123</v>
      </c>
      <c r="B11" s="13">
        <v>52</v>
      </c>
      <c r="C11" s="13">
        <v>51</v>
      </c>
      <c r="D11" s="13">
        <v>37</v>
      </c>
      <c r="E11" s="13">
        <v>4</v>
      </c>
      <c r="F11" s="13">
        <v>7.6923076923076927E-2</v>
      </c>
      <c r="G11" s="13">
        <v>0.90384615384615385</v>
      </c>
      <c r="H11" s="13">
        <v>0</v>
      </c>
      <c r="I11" s="13">
        <v>1.9230769230769232E-2</v>
      </c>
      <c r="J11" s="13">
        <v>0</v>
      </c>
      <c r="K11" s="13">
        <v>0</v>
      </c>
      <c r="L11" s="13">
        <v>6.581831415400001E-2</v>
      </c>
      <c r="M11" s="13">
        <v>2.0457756999999997E-2</v>
      </c>
      <c r="N11" s="13">
        <v>3.2172791061111941</v>
      </c>
      <c r="O11" s="13">
        <v>5</v>
      </c>
      <c r="P11" s="16">
        <v>0</v>
      </c>
      <c r="Q11" s="13">
        <v>630</v>
      </c>
      <c r="R11" s="13">
        <v>0</v>
      </c>
      <c r="S11" s="13">
        <v>0</v>
      </c>
      <c r="T11" s="13" t="e">
        <f t="shared" si="0"/>
        <v>#DIV/0!</v>
      </c>
      <c r="U11" s="13">
        <v>6.8924381024030146E-2</v>
      </c>
      <c r="V11" s="13">
        <v>1.3514584514515715E-3</v>
      </c>
      <c r="W11" s="13">
        <v>251.63200000000003</v>
      </c>
      <c r="X11" s="13">
        <v>4941.9082000553608</v>
      </c>
      <c r="Y11" s="13">
        <v>0.71153846153846156</v>
      </c>
      <c r="Z11" s="13" t="e">
        <v>#DIV/0!</v>
      </c>
      <c r="AA11" s="13">
        <v>0</v>
      </c>
      <c r="AB11" s="13">
        <v>0</v>
      </c>
      <c r="AC11" s="15" t="e">
        <f t="shared" si="1"/>
        <v>#DIV/0!</v>
      </c>
      <c r="AD11">
        <v>1.9908256880733946</v>
      </c>
    </row>
    <row r="12" spans="1:30" s="15" customFormat="1" ht="15.6" x14ac:dyDescent="0.3">
      <c r="A12" s="13">
        <v>124</v>
      </c>
      <c r="B12" s="13">
        <v>56</v>
      </c>
      <c r="C12" s="13">
        <v>55</v>
      </c>
      <c r="D12" s="13">
        <v>40</v>
      </c>
      <c r="E12" s="13">
        <v>3</v>
      </c>
      <c r="F12" s="13">
        <v>8.9285714285714288E-2</v>
      </c>
      <c r="G12" s="13">
        <v>0.8571428571428571</v>
      </c>
      <c r="H12" s="13">
        <v>5.3571428571428568E-2</v>
      </c>
      <c r="I12" s="13">
        <v>0</v>
      </c>
      <c r="J12" s="13">
        <v>0</v>
      </c>
      <c r="K12" s="13">
        <v>0</v>
      </c>
      <c r="L12" s="13">
        <v>7.3650157603999983E-2</v>
      </c>
      <c r="M12" s="13">
        <v>2.0892681999999996E-2</v>
      </c>
      <c r="N12" s="13">
        <v>3.5251652996968033</v>
      </c>
      <c r="O12" s="13">
        <v>5</v>
      </c>
      <c r="P12" s="14">
        <v>0</v>
      </c>
      <c r="Q12" s="13">
        <v>630</v>
      </c>
      <c r="R12" s="13">
        <v>0</v>
      </c>
      <c r="S12" s="13">
        <v>0</v>
      </c>
      <c r="T12" s="13" t="e">
        <f t="shared" si="0"/>
        <v>#DIV/0!</v>
      </c>
      <c r="U12" s="13">
        <v>7.6556187707115878E-2</v>
      </c>
      <c r="V12" s="13">
        <v>1.3919306855839251E-3</v>
      </c>
      <c r="W12" s="13">
        <v>257.35700000000003</v>
      </c>
      <c r="X12" s="13">
        <v>4877.0282500088215</v>
      </c>
      <c r="Y12" s="13">
        <v>0.7142857142857143</v>
      </c>
      <c r="Z12" s="13" t="e">
        <v>#DIV/0!</v>
      </c>
      <c r="AA12" s="13">
        <v>0</v>
      </c>
      <c r="AB12" s="13">
        <v>0</v>
      </c>
      <c r="AC12" s="15" t="e">
        <f t="shared" si="1"/>
        <v>#DIV/0!</v>
      </c>
      <c r="AD12">
        <v>1.8947368421052631</v>
      </c>
    </row>
    <row r="13" spans="1:30" s="15" customFormat="1" ht="15.6" x14ac:dyDescent="0.3">
      <c r="A13" s="13">
        <v>125</v>
      </c>
      <c r="B13" s="13">
        <v>24</v>
      </c>
      <c r="C13" s="13">
        <v>23</v>
      </c>
      <c r="D13" s="13">
        <v>23</v>
      </c>
      <c r="E13" s="13">
        <v>2</v>
      </c>
      <c r="F13" s="13">
        <v>8.3333333333333329E-2</v>
      </c>
      <c r="G13" s="13">
        <v>0.91666666666666663</v>
      </c>
      <c r="H13" s="13">
        <v>0</v>
      </c>
      <c r="I13" s="13">
        <v>0</v>
      </c>
      <c r="J13" s="13">
        <v>0</v>
      </c>
      <c r="K13" s="13">
        <v>0</v>
      </c>
      <c r="L13" s="13">
        <v>1.2014868048000001E-2</v>
      </c>
      <c r="M13" s="13">
        <v>3.9567889999999996E-3</v>
      </c>
      <c r="N13" s="13">
        <v>3.0365197760102958</v>
      </c>
      <c r="O13" s="13">
        <v>4</v>
      </c>
      <c r="P13" s="16">
        <v>0</v>
      </c>
      <c r="Q13" s="13">
        <v>630</v>
      </c>
      <c r="R13" s="13">
        <v>0</v>
      </c>
      <c r="S13" s="13">
        <v>0</v>
      </c>
      <c r="T13" s="13" t="e">
        <f t="shared" si="0"/>
        <v>#DIV/0!</v>
      </c>
      <c r="U13" s="13">
        <v>1.2649633725976906E-2</v>
      </c>
      <c r="V13" s="13">
        <v>5.4998407504247419E-4</v>
      </c>
      <c r="W13" s="13">
        <v>50.445999999999991</v>
      </c>
      <c r="X13" s="13">
        <v>179.92264997959137</v>
      </c>
      <c r="Y13" s="13">
        <v>0.95833333333333337</v>
      </c>
      <c r="Z13" s="13" t="e">
        <v>#DIV/0!</v>
      </c>
      <c r="AA13" s="13">
        <v>0</v>
      </c>
      <c r="AB13" s="13">
        <v>0</v>
      </c>
      <c r="AC13" s="15" t="e">
        <f t="shared" si="1"/>
        <v>#DIV/0!</v>
      </c>
      <c r="AD13">
        <v>1.9130434782608696</v>
      </c>
    </row>
    <row r="14" spans="1:30" s="15" customFormat="1" ht="15.6" x14ac:dyDescent="0.3">
      <c r="A14" s="13">
        <v>128</v>
      </c>
      <c r="B14" s="13">
        <v>58</v>
      </c>
      <c r="C14" s="13">
        <v>57</v>
      </c>
      <c r="D14" s="13">
        <v>57</v>
      </c>
      <c r="E14" s="13">
        <v>2</v>
      </c>
      <c r="F14" s="13">
        <v>3.4482758620689655E-2</v>
      </c>
      <c r="G14" s="13">
        <v>0.96551724137931039</v>
      </c>
      <c r="H14" s="13">
        <v>0</v>
      </c>
      <c r="I14" s="13">
        <v>0</v>
      </c>
      <c r="J14" s="13">
        <v>0</v>
      </c>
      <c r="K14" s="13">
        <v>0</v>
      </c>
      <c r="L14" s="13">
        <v>6.7607503515E-2</v>
      </c>
      <c r="M14" s="13">
        <v>2.1259271E-2</v>
      </c>
      <c r="N14" s="13">
        <v>3.1801421372821297</v>
      </c>
      <c r="O14" s="13">
        <v>4</v>
      </c>
      <c r="P14" s="14">
        <v>0</v>
      </c>
      <c r="Q14" s="13">
        <v>630</v>
      </c>
      <c r="R14" s="13">
        <v>0</v>
      </c>
      <c r="S14" s="13">
        <v>0</v>
      </c>
      <c r="T14" s="13" t="e">
        <f t="shared" si="0"/>
        <v>#DIV/0!</v>
      </c>
      <c r="U14" s="13">
        <v>7.0871229247009518E-2</v>
      </c>
      <c r="V14" s="13">
        <v>1.2433548990703424E-3</v>
      </c>
      <c r="W14" s="13">
        <v>261.50499999999994</v>
      </c>
      <c r="X14" s="13">
        <v>5527.3453999459743</v>
      </c>
      <c r="Y14" s="13">
        <v>0.98275862068965514</v>
      </c>
      <c r="Z14" s="13" t="e">
        <v>#DIV/0!</v>
      </c>
      <c r="AA14" s="13">
        <v>0</v>
      </c>
      <c r="AB14" s="13">
        <v>0</v>
      </c>
      <c r="AC14" s="15" t="e">
        <f t="shared" si="1"/>
        <v>#DIV/0!</v>
      </c>
      <c r="AD14">
        <v>1.935483870967742</v>
      </c>
    </row>
    <row r="15" spans="1:30" s="15" customFormat="1" ht="15.6" x14ac:dyDescent="0.3">
      <c r="A15" s="13">
        <v>131</v>
      </c>
      <c r="B15" s="13">
        <v>70</v>
      </c>
      <c r="C15" s="13">
        <v>69</v>
      </c>
      <c r="D15" s="13">
        <v>69</v>
      </c>
      <c r="E15" s="13">
        <v>2</v>
      </c>
      <c r="F15" s="13">
        <v>2.8571428571428571E-2</v>
      </c>
      <c r="G15" s="13">
        <v>0.97142857142857142</v>
      </c>
      <c r="H15" s="13">
        <v>0</v>
      </c>
      <c r="I15" s="13">
        <v>0</v>
      </c>
      <c r="J15" s="13">
        <v>0</v>
      </c>
      <c r="K15" s="13">
        <v>0</v>
      </c>
      <c r="L15" s="13">
        <v>4.9422448719000006E-2</v>
      </c>
      <c r="M15" s="13">
        <v>1.5573237E-2</v>
      </c>
      <c r="N15" s="13">
        <v>3.1735501565281519</v>
      </c>
      <c r="O15" s="13">
        <v>4</v>
      </c>
      <c r="P15" s="16">
        <v>0</v>
      </c>
      <c r="Q15" s="13">
        <v>630</v>
      </c>
      <c r="R15" s="13">
        <v>0</v>
      </c>
      <c r="S15" s="13">
        <v>0</v>
      </c>
      <c r="T15" s="13" t="e">
        <f t="shared" si="0"/>
        <v>#DIV/0!</v>
      </c>
      <c r="U15" s="13">
        <v>5.1817990582811627E-2</v>
      </c>
      <c r="V15" s="13">
        <v>7.5098537076538586E-4</v>
      </c>
      <c r="W15" s="13">
        <v>192.113</v>
      </c>
      <c r="X15" s="13">
        <v>3318.4884499907494</v>
      </c>
      <c r="Y15" s="13">
        <v>0.98571428571428577</v>
      </c>
      <c r="Z15" s="13" t="e">
        <v>#DIV/0!</v>
      </c>
      <c r="AA15" s="13">
        <v>1534.66767190527</v>
      </c>
      <c r="AB15" s="13">
        <v>177.84708651476399</v>
      </c>
      <c r="AC15" s="15" t="e">
        <f t="shared" si="1"/>
        <v>#DIV/0!</v>
      </c>
      <c r="AD15">
        <v>1.9607843137254901</v>
      </c>
    </row>
    <row r="16" spans="1:30" s="15" customFormat="1" ht="15.6" x14ac:dyDescent="0.3">
      <c r="A16" s="13">
        <v>132</v>
      </c>
      <c r="B16" s="13">
        <v>83</v>
      </c>
      <c r="C16" s="13">
        <v>82</v>
      </c>
      <c r="D16" s="13">
        <v>79</v>
      </c>
      <c r="E16" s="13">
        <v>3</v>
      </c>
      <c r="F16" s="13">
        <v>4.8192771084337352E-2</v>
      </c>
      <c r="G16" s="13">
        <v>0.92771084337349397</v>
      </c>
      <c r="H16" s="13">
        <v>2.4096385542168676E-2</v>
      </c>
      <c r="I16" s="13">
        <v>0</v>
      </c>
      <c r="J16" s="13">
        <v>0</v>
      </c>
      <c r="K16" s="13">
        <v>0</v>
      </c>
      <c r="L16" s="13">
        <v>4.7007940344E-2</v>
      </c>
      <c r="M16" s="13">
        <v>1.2624494E-2</v>
      </c>
      <c r="N16" s="13">
        <v>3.723550452319119</v>
      </c>
      <c r="O16" s="13">
        <v>5</v>
      </c>
      <c r="P16" s="14">
        <v>0</v>
      </c>
      <c r="Q16" s="13">
        <v>630</v>
      </c>
      <c r="R16" s="13">
        <v>0</v>
      </c>
      <c r="S16" s="13">
        <v>0</v>
      </c>
      <c r="T16" s="13" t="e">
        <f t="shared" si="0"/>
        <v>#DIV/0!</v>
      </c>
      <c r="U16" s="13">
        <v>4.86736510253864E-2</v>
      </c>
      <c r="V16" s="13">
        <v>5.9358111006568783E-4</v>
      </c>
      <c r="W16" s="13">
        <v>156.52499999999998</v>
      </c>
      <c r="X16" s="13">
        <v>1956.5621999800205</v>
      </c>
      <c r="Y16" s="13">
        <v>0.95180722891566261</v>
      </c>
      <c r="Z16" s="13" t="e">
        <v>#DIV/0!</v>
      </c>
      <c r="AA16" s="13">
        <v>1801.06611938381</v>
      </c>
      <c r="AB16" s="13">
        <v>181.208738784292</v>
      </c>
      <c r="AC16" s="15" t="e">
        <f t="shared" si="1"/>
        <v>#DIV/0!</v>
      </c>
      <c r="AD16">
        <v>1.9761904761904763</v>
      </c>
    </row>
    <row r="17" spans="1:30" s="15" customFormat="1" ht="15.6" x14ac:dyDescent="0.3">
      <c r="A17" s="13">
        <v>146</v>
      </c>
      <c r="B17" s="13">
        <v>64</v>
      </c>
      <c r="C17" s="13">
        <v>63</v>
      </c>
      <c r="D17" s="13">
        <v>63</v>
      </c>
      <c r="E17" s="13">
        <v>2</v>
      </c>
      <c r="F17" s="13">
        <v>3.125E-2</v>
      </c>
      <c r="G17" s="13">
        <v>0.96875</v>
      </c>
      <c r="H17" s="13">
        <v>0</v>
      </c>
      <c r="I17" s="13">
        <v>0</v>
      </c>
      <c r="J17" s="13">
        <v>0</v>
      </c>
      <c r="K17" s="13">
        <v>0</v>
      </c>
      <c r="L17" s="13">
        <v>2.6743905243000011E-2</v>
      </c>
      <c r="M17" s="13">
        <v>8.7629500000000003E-3</v>
      </c>
      <c r="N17" s="13">
        <v>3.0519294578880412</v>
      </c>
      <c r="O17" s="13">
        <v>5</v>
      </c>
      <c r="P17" s="14">
        <v>0</v>
      </c>
      <c r="Q17" s="13">
        <v>630</v>
      </c>
      <c r="R17" s="13">
        <v>0</v>
      </c>
      <c r="S17" s="13">
        <v>0</v>
      </c>
      <c r="T17" s="13" t="e">
        <f t="shared" si="0"/>
        <v>#DIV/0!</v>
      </c>
      <c r="U17" s="13">
        <v>2.8142952232291896E-2</v>
      </c>
      <c r="V17" s="13">
        <v>4.4671352749669677E-4</v>
      </c>
      <c r="W17" s="13">
        <v>108.375</v>
      </c>
      <c r="X17" s="13">
        <v>990.54474997520447</v>
      </c>
      <c r="Y17" s="13">
        <v>0.984375</v>
      </c>
      <c r="Z17" s="13" t="e">
        <v>#DIV/0!</v>
      </c>
      <c r="AA17" s="13">
        <v>2299.2037861518302</v>
      </c>
      <c r="AB17" s="13">
        <v>201.855703468694</v>
      </c>
      <c r="AC17" s="15" t="e">
        <f t="shared" si="1"/>
        <v>#DIV/0!</v>
      </c>
      <c r="AD17">
        <v>1.92</v>
      </c>
    </row>
    <row r="18" spans="1:30" s="15" customFormat="1" ht="15.6" x14ac:dyDescent="0.3">
      <c r="A18" s="13">
        <v>151</v>
      </c>
      <c r="B18" s="13">
        <v>40</v>
      </c>
      <c r="C18" s="13">
        <v>39</v>
      </c>
      <c r="D18" s="13">
        <v>39</v>
      </c>
      <c r="E18" s="13">
        <v>2</v>
      </c>
      <c r="F18" s="13">
        <v>0.05</v>
      </c>
      <c r="G18" s="13">
        <v>0.95</v>
      </c>
      <c r="H18" s="13">
        <v>0</v>
      </c>
      <c r="I18" s="13">
        <v>0</v>
      </c>
      <c r="J18" s="13">
        <v>0</v>
      </c>
      <c r="K18" s="13">
        <v>0</v>
      </c>
      <c r="L18" s="13">
        <v>4.6453059607000011E-2</v>
      </c>
      <c r="M18" s="13">
        <v>1.4652725000000002E-2</v>
      </c>
      <c r="N18" s="13">
        <v>3.170267619640716</v>
      </c>
      <c r="O18" s="13">
        <v>4</v>
      </c>
      <c r="P18" s="16">
        <v>0</v>
      </c>
      <c r="Q18" s="13">
        <v>630</v>
      </c>
      <c r="R18" s="13">
        <v>0</v>
      </c>
      <c r="S18" s="13">
        <v>0</v>
      </c>
      <c r="T18" s="13" t="e">
        <f t="shared" si="0"/>
        <v>#DIV/0!</v>
      </c>
      <c r="U18" s="13">
        <v>4.8709230098381982E-2</v>
      </c>
      <c r="V18" s="13">
        <v>1.2489546179072304E-3</v>
      </c>
      <c r="W18" s="13">
        <v>180.88899999999998</v>
      </c>
      <c r="X18" s="13">
        <v>3604.5907499790192</v>
      </c>
      <c r="Y18" s="13">
        <v>0.97499999999999998</v>
      </c>
      <c r="Z18" s="13" t="e">
        <v>#DIV/0!</v>
      </c>
      <c r="AA18" s="13">
        <v>0</v>
      </c>
      <c r="AB18" s="13">
        <v>0</v>
      </c>
      <c r="AC18" s="15" t="e">
        <f t="shared" si="1"/>
        <v>#DIV/0!</v>
      </c>
      <c r="AD18">
        <v>1.9333333333333333</v>
      </c>
    </row>
    <row r="19" spans="1:30" s="15" customFormat="1" ht="15.6" x14ac:dyDescent="0.3">
      <c r="A19" s="13">
        <v>156</v>
      </c>
      <c r="B19" s="13">
        <v>42</v>
      </c>
      <c r="C19" s="13">
        <v>41</v>
      </c>
      <c r="D19" s="13">
        <v>41</v>
      </c>
      <c r="E19" s="13">
        <v>2</v>
      </c>
      <c r="F19" s="13">
        <v>4.7619047619047616E-2</v>
      </c>
      <c r="G19" s="13">
        <v>0.95238095238095233</v>
      </c>
      <c r="H19" s="13">
        <v>0</v>
      </c>
      <c r="I19" s="13">
        <v>0</v>
      </c>
      <c r="J19" s="13">
        <v>0</v>
      </c>
      <c r="K19" s="13">
        <v>0</v>
      </c>
      <c r="L19" s="13">
        <v>3.6895743429000004E-2</v>
      </c>
      <c r="M19" s="13">
        <v>1.1676545000000002E-2</v>
      </c>
      <c r="N19" s="13">
        <v>3.1598168318625071</v>
      </c>
      <c r="O19" s="13">
        <v>4</v>
      </c>
      <c r="P19" s="14">
        <v>0</v>
      </c>
      <c r="Q19" s="13">
        <v>630</v>
      </c>
      <c r="R19" s="13">
        <v>0</v>
      </c>
      <c r="S19" s="13">
        <v>0</v>
      </c>
      <c r="T19" s="13" t="e">
        <f t="shared" si="0"/>
        <v>#DIV/0!</v>
      </c>
      <c r="U19" s="13">
        <v>3.8699322814690462E-2</v>
      </c>
      <c r="V19" s="13">
        <v>9.4388592230952345E-4</v>
      </c>
      <c r="W19" s="13">
        <v>144.583</v>
      </c>
      <c r="X19" s="13">
        <v>1622.6485500335693</v>
      </c>
      <c r="Y19" s="13">
        <v>0.97619047619047616</v>
      </c>
      <c r="Z19" s="13" t="e">
        <v>#DIV/0!</v>
      </c>
      <c r="AA19" s="13">
        <v>0</v>
      </c>
      <c r="AB19" s="13">
        <v>0</v>
      </c>
      <c r="AC19" s="15" t="e">
        <f t="shared" si="1"/>
        <v>#DIV/0!</v>
      </c>
      <c r="AD19">
        <v>1.9940828402366864</v>
      </c>
    </row>
    <row r="20" spans="1:30" s="15" customFormat="1" ht="15.6" x14ac:dyDescent="0.3">
      <c r="A20" s="13">
        <v>6</v>
      </c>
      <c r="B20" s="13">
        <v>16</v>
      </c>
      <c r="C20" s="13">
        <v>15</v>
      </c>
      <c r="D20" s="13">
        <v>15</v>
      </c>
      <c r="E20" s="13">
        <v>2</v>
      </c>
      <c r="F20" s="13">
        <v>0.125</v>
      </c>
      <c r="G20" s="13">
        <v>0.875</v>
      </c>
      <c r="H20" s="13">
        <v>0</v>
      </c>
      <c r="I20" s="13">
        <v>0</v>
      </c>
      <c r="J20" s="13">
        <v>0</v>
      </c>
      <c r="K20" s="13">
        <v>0</v>
      </c>
      <c r="L20" s="13">
        <v>8.3107132380000007E-3</v>
      </c>
      <c r="M20" s="13">
        <v>2.8666080000000001E-3</v>
      </c>
      <c r="N20" s="13">
        <v>2.8991453446024016</v>
      </c>
      <c r="O20" s="13">
        <v>4</v>
      </c>
      <c r="P20" s="14">
        <v>1</v>
      </c>
      <c r="Q20" s="13">
        <v>1000</v>
      </c>
      <c r="R20" s="13">
        <v>0</v>
      </c>
      <c r="S20" s="13">
        <v>1</v>
      </c>
      <c r="T20" s="13">
        <f t="shared" si="0"/>
        <v>0</v>
      </c>
      <c r="U20" s="13">
        <v>8.7912112902564492E-3</v>
      </c>
      <c r="V20" s="13">
        <v>5.860807526837633E-4</v>
      </c>
      <c r="W20" s="13">
        <v>37.225999999999992</v>
      </c>
      <c r="X20" s="13">
        <v>68.156900107860565</v>
      </c>
      <c r="Y20" s="13">
        <v>0.9375</v>
      </c>
      <c r="Z20" s="13">
        <v>37.225999999999992</v>
      </c>
      <c r="AA20" s="13">
        <v>4526.3257878694803</v>
      </c>
      <c r="AB20" s="13">
        <v>436.88263317734697</v>
      </c>
      <c r="AC20" s="15">
        <f t="shared" si="1"/>
        <v>68.156900107860565</v>
      </c>
      <c r="AD20">
        <v>1.9736842105263157</v>
      </c>
    </row>
    <row r="21" spans="1:30" s="15" customFormat="1" ht="15.6" x14ac:dyDescent="0.3">
      <c r="A21" s="13">
        <v>11</v>
      </c>
      <c r="B21" s="13">
        <v>19</v>
      </c>
      <c r="C21" s="13">
        <v>18</v>
      </c>
      <c r="D21" s="13">
        <v>18</v>
      </c>
      <c r="E21" s="13">
        <v>2</v>
      </c>
      <c r="F21" s="13">
        <v>0.10526315789473684</v>
      </c>
      <c r="G21" s="13">
        <v>0.89473684210526316</v>
      </c>
      <c r="H21" s="13">
        <v>0</v>
      </c>
      <c r="I21" s="13">
        <v>0</v>
      </c>
      <c r="J21" s="13">
        <v>0</v>
      </c>
      <c r="K21" s="13">
        <v>0</v>
      </c>
      <c r="L21" s="13">
        <v>3.9561448510000005E-3</v>
      </c>
      <c r="M21" s="13">
        <v>1.495185E-3</v>
      </c>
      <c r="N21" s="13">
        <v>2.645923314506232</v>
      </c>
      <c r="O21" s="13">
        <v>4</v>
      </c>
      <c r="P21" s="16">
        <v>1</v>
      </c>
      <c r="Q21" s="13">
        <v>1000</v>
      </c>
      <c r="R21" s="13">
        <v>0</v>
      </c>
      <c r="S21" s="13">
        <v>1</v>
      </c>
      <c r="T21" s="13">
        <f t="shared" si="0"/>
        <v>0</v>
      </c>
      <c r="U21" s="13">
        <v>4.2292623785145818E-3</v>
      </c>
      <c r="V21" s="13">
        <v>2.3495902102858789E-4</v>
      </c>
      <c r="W21" s="13">
        <v>20.477</v>
      </c>
      <c r="X21" s="13">
        <v>28.06140011548996</v>
      </c>
      <c r="Y21" s="13">
        <v>0.94736842105263153</v>
      </c>
      <c r="Z21" s="13">
        <v>20.477</v>
      </c>
      <c r="AA21" s="13">
        <v>7175.7799465419403</v>
      </c>
      <c r="AB21" s="13">
        <v>547.83558756135699</v>
      </c>
      <c r="AC21" s="15">
        <f t="shared" si="1"/>
        <v>28.06140011548996</v>
      </c>
      <c r="AD21">
        <v>1.967741935483871</v>
      </c>
    </row>
    <row r="22" spans="1:30" s="15" customFormat="1" ht="15.6" x14ac:dyDescent="0.3">
      <c r="A22" s="13">
        <v>13</v>
      </c>
      <c r="B22" s="13">
        <v>31</v>
      </c>
      <c r="C22" s="13">
        <v>30</v>
      </c>
      <c r="D22" s="13">
        <v>30</v>
      </c>
      <c r="E22" s="13">
        <v>2</v>
      </c>
      <c r="F22" s="13">
        <v>6.4516129032258063E-2</v>
      </c>
      <c r="G22" s="13">
        <v>0.93548387096774188</v>
      </c>
      <c r="H22" s="13">
        <v>0</v>
      </c>
      <c r="I22" s="13">
        <v>0</v>
      </c>
      <c r="J22" s="13">
        <v>0</v>
      </c>
      <c r="K22" s="13">
        <v>0</v>
      </c>
      <c r="L22" s="13">
        <v>1.1858871735E-2</v>
      </c>
      <c r="M22" s="13">
        <v>4.007985999999999E-3</v>
      </c>
      <c r="N22" s="13">
        <v>2.9588106682508379</v>
      </c>
      <c r="O22" s="13">
        <v>4</v>
      </c>
      <c r="P22" s="16">
        <v>1</v>
      </c>
      <c r="Q22" s="13">
        <v>1000</v>
      </c>
      <c r="R22" s="13">
        <v>0</v>
      </c>
      <c r="S22" s="13">
        <v>1</v>
      </c>
      <c r="T22" s="13">
        <f t="shared" si="0"/>
        <v>0</v>
      </c>
      <c r="U22" s="13">
        <v>1.251785886657051E-2</v>
      </c>
      <c r="V22" s="13">
        <v>4.1726196221901696E-4</v>
      </c>
      <c r="W22" s="13">
        <v>51.194999999999993</v>
      </c>
      <c r="X22" s="13">
        <v>163.05155003070831</v>
      </c>
      <c r="Y22" s="13">
        <v>0.967741935483871</v>
      </c>
      <c r="Z22" s="13">
        <v>51.194999999999993</v>
      </c>
      <c r="AA22" s="13">
        <v>4333.61714309525</v>
      </c>
      <c r="AB22" s="13">
        <v>471.667657691275</v>
      </c>
      <c r="AC22" s="15">
        <f t="shared" si="1"/>
        <v>163.05155003070831</v>
      </c>
      <c r="AD22">
        <v>1.9833333333333334</v>
      </c>
    </row>
    <row r="23" spans="1:30" s="15" customFormat="1" ht="15.6" x14ac:dyDescent="0.3">
      <c r="A23" s="13">
        <v>17</v>
      </c>
      <c r="B23" s="13">
        <v>30</v>
      </c>
      <c r="C23" s="13">
        <v>29</v>
      </c>
      <c r="D23" s="13">
        <v>29</v>
      </c>
      <c r="E23" s="13">
        <v>2</v>
      </c>
      <c r="F23" s="13">
        <v>6.6666666666666666E-2</v>
      </c>
      <c r="G23" s="13">
        <v>0.93333333333333335</v>
      </c>
      <c r="H23" s="13">
        <v>0</v>
      </c>
      <c r="I23" s="13">
        <v>0</v>
      </c>
      <c r="J23" s="13">
        <v>0</v>
      </c>
      <c r="K23" s="13">
        <v>0</v>
      </c>
      <c r="L23" s="13">
        <v>2.6368921561999999E-2</v>
      </c>
      <c r="M23" s="13">
        <v>8.4638980000000009E-3</v>
      </c>
      <c r="N23" s="13">
        <v>3.1154583339733057</v>
      </c>
      <c r="O23" s="13">
        <v>4</v>
      </c>
      <c r="P23" s="16">
        <v>1</v>
      </c>
      <c r="Q23" s="13">
        <v>630</v>
      </c>
      <c r="R23" s="13">
        <v>0</v>
      </c>
      <c r="S23" s="13">
        <v>1</v>
      </c>
      <c r="T23" s="13">
        <f t="shared" si="0"/>
        <v>0</v>
      </c>
      <c r="U23" s="13">
        <v>2.769399923624814E-2</v>
      </c>
      <c r="V23" s="13">
        <v>9.5496549090510823E-4</v>
      </c>
      <c r="W23" s="13">
        <v>105.47399999999999</v>
      </c>
      <c r="X23" s="13">
        <v>942.49795007705688</v>
      </c>
      <c r="Y23" s="13">
        <v>0.96666666666666667</v>
      </c>
      <c r="Z23" s="13">
        <v>105.47399999999999</v>
      </c>
      <c r="AA23" s="13">
        <v>4218.9783198218602</v>
      </c>
      <c r="AB23" s="13">
        <v>470.27025138566199</v>
      </c>
      <c r="AC23" s="15">
        <f t="shared" si="1"/>
        <v>942.49795007705688</v>
      </c>
      <c r="AD23">
        <v>1.9736842105263157</v>
      </c>
    </row>
    <row r="24" spans="1:30" s="15" customFormat="1" ht="15.6" x14ac:dyDescent="0.3">
      <c r="A24" s="13">
        <v>33</v>
      </c>
      <c r="B24" s="13">
        <v>7</v>
      </c>
      <c r="C24" s="13">
        <v>6</v>
      </c>
      <c r="D24" s="13">
        <v>6</v>
      </c>
      <c r="E24" s="13">
        <v>2</v>
      </c>
      <c r="F24" s="13">
        <v>0.2857142857142857</v>
      </c>
      <c r="G24" s="13">
        <v>0.7142857142857143</v>
      </c>
      <c r="H24" s="13">
        <v>0</v>
      </c>
      <c r="I24" s="13">
        <v>0</v>
      </c>
      <c r="J24" s="13">
        <v>0</v>
      </c>
      <c r="K24" s="13">
        <v>0</v>
      </c>
      <c r="L24" s="13">
        <v>7.770653092999999E-3</v>
      </c>
      <c r="M24" s="13">
        <v>1.133589E-3</v>
      </c>
      <c r="N24" s="13">
        <v>6.8549122239188973</v>
      </c>
      <c r="O24" s="13">
        <v>4</v>
      </c>
      <c r="P24" s="16">
        <v>1</v>
      </c>
      <c r="Q24" s="13">
        <v>630</v>
      </c>
      <c r="R24" s="13">
        <v>0</v>
      </c>
      <c r="S24" s="13">
        <v>1</v>
      </c>
      <c r="T24" s="13">
        <f t="shared" si="0"/>
        <v>0</v>
      </c>
      <c r="U24" s="13">
        <v>7.8529022350129537E-3</v>
      </c>
      <c r="V24" s="13">
        <v>1.3088170391688256E-3</v>
      </c>
      <c r="W24" s="13">
        <v>16.3</v>
      </c>
      <c r="X24" s="13">
        <v>9.3617999999842141</v>
      </c>
      <c r="Y24" s="13">
        <v>0.8571428571428571</v>
      </c>
      <c r="Z24" s="13">
        <v>16.3</v>
      </c>
      <c r="AA24" s="13">
        <v>4088.60813804088</v>
      </c>
      <c r="AB24" s="13">
        <v>548.47759566014804</v>
      </c>
      <c r="AC24" s="15">
        <f t="shared" si="1"/>
        <v>9.3617999999842141</v>
      </c>
      <c r="AD24">
        <v>1.9523809523809523</v>
      </c>
    </row>
    <row r="25" spans="1:30" s="15" customFormat="1" ht="15.6" x14ac:dyDescent="0.3">
      <c r="A25" s="13">
        <v>86</v>
      </c>
      <c r="B25" s="13">
        <v>17</v>
      </c>
      <c r="C25" s="13">
        <v>16</v>
      </c>
      <c r="D25" s="13">
        <v>16</v>
      </c>
      <c r="E25" s="13">
        <v>2</v>
      </c>
      <c r="F25" s="13">
        <v>0.11764705882352941</v>
      </c>
      <c r="G25" s="13">
        <v>0.88235294117647056</v>
      </c>
      <c r="H25" s="13">
        <v>0</v>
      </c>
      <c r="I25" s="13">
        <v>0</v>
      </c>
      <c r="J25" s="13">
        <v>0</v>
      </c>
      <c r="K25" s="13">
        <v>0</v>
      </c>
      <c r="L25" s="13">
        <v>3.0241937318000001E-2</v>
      </c>
      <c r="M25" s="13">
        <v>1.5046893999999998E-2</v>
      </c>
      <c r="N25" s="13">
        <v>2.0098458404771113</v>
      </c>
      <c r="O25" s="13">
        <v>4</v>
      </c>
      <c r="P25" s="14">
        <v>1</v>
      </c>
      <c r="Q25" s="13">
        <v>630</v>
      </c>
      <c r="R25" s="13">
        <v>0</v>
      </c>
      <c r="S25" s="13">
        <v>1</v>
      </c>
      <c r="T25" s="13">
        <f t="shared" si="0"/>
        <v>0</v>
      </c>
      <c r="U25" s="13">
        <v>3.3778451589631477E-2</v>
      </c>
      <c r="V25" s="13">
        <v>2.1111532243519673E-3</v>
      </c>
      <c r="W25" s="13">
        <v>192.48599999999999</v>
      </c>
      <c r="X25" s="13">
        <v>1486.0374500751495</v>
      </c>
      <c r="Y25" s="13">
        <v>0.94117647058823528</v>
      </c>
      <c r="Z25" s="13">
        <v>192.48599999999999</v>
      </c>
      <c r="AA25" s="13">
        <v>5692.8260144916603</v>
      </c>
      <c r="AB25" s="13">
        <v>491.048679687549</v>
      </c>
      <c r="AC25" s="15">
        <f t="shared" si="1"/>
        <v>1486.0374500751495</v>
      </c>
      <c r="AD25">
        <v>1.9770114942528736</v>
      </c>
    </row>
    <row r="26" spans="1:30" s="15" customFormat="1" ht="15.6" x14ac:dyDescent="0.3">
      <c r="A26" s="13">
        <v>87</v>
      </c>
      <c r="B26" s="13">
        <v>47</v>
      </c>
      <c r="C26" s="13">
        <v>46</v>
      </c>
      <c r="D26" s="13">
        <v>44</v>
      </c>
      <c r="E26" s="13">
        <v>3</v>
      </c>
      <c r="F26" s="13">
        <v>8.5106382978723402E-2</v>
      </c>
      <c r="G26" s="13">
        <v>0.87234042553191493</v>
      </c>
      <c r="H26" s="13">
        <v>4.2553191489361701E-2</v>
      </c>
      <c r="I26" s="13">
        <v>0</v>
      </c>
      <c r="J26" s="13">
        <v>0</v>
      </c>
      <c r="K26" s="13">
        <v>0</v>
      </c>
      <c r="L26" s="13">
        <v>6.6801166242000026E-2</v>
      </c>
      <c r="M26" s="13">
        <v>1.9917502000000011E-2</v>
      </c>
      <c r="N26" s="13">
        <v>3.3538927844465634</v>
      </c>
      <c r="O26" s="13">
        <v>7</v>
      </c>
      <c r="P26" s="16">
        <v>1</v>
      </c>
      <c r="Q26" s="13">
        <v>630</v>
      </c>
      <c r="R26" s="13">
        <v>0</v>
      </c>
      <c r="S26" s="13">
        <v>1</v>
      </c>
      <c r="T26" s="13">
        <f t="shared" si="0"/>
        <v>0</v>
      </c>
      <c r="U26" s="13">
        <v>6.9707264307325448E-2</v>
      </c>
      <c r="V26" s="13">
        <v>1.515375311028814E-3</v>
      </c>
      <c r="W26" s="13">
        <v>247.07500000000005</v>
      </c>
      <c r="X26" s="13">
        <v>4645.4804499745369</v>
      </c>
      <c r="Y26" s="13">
        <v>0.93617021276595747</v>
      </c>
      <c r="Z26" s="13">
        <v>247.07500000000005</v>
      </c>
      <c r="AA26" s="13">
        <v>5692.8260144916603</v>
      </c>
      <c r="AB26" s="13">
        <v>491.048679687549</v>
      </c>
      <c r="AC26" s="15">
        <f t="shared" si="1"/>
        <v>4645.4804499745369</v>
      </c>
      <c r="AD26">
        <v>1.9512195121951219</v>
      </c>
    </row>
    <row r="27" spans="1:30" s="15" customFormat="1" ht="15.6" x14ac:dyDescent="0.3">
      <c r="A27" s="13">
        <v>99</v>
      </c>
      <c r="B27" s="13">
        <v>6</v>
      </c>
      <c r="C27" s="13">
        <v>5</v>
      </c>
      <c r="D27" s="13">
        <v>5</v>
      </c>
      <c r="E27" s="13">
        <v>2</v>
      </c>
      <c r="F27" s="13">
        <v>0.33333333333333331</v>
      </c>
      <c r="G27" s="13">
        <v>0.66666666666666663</v>
      </c>
      <c r="H27" s="13">
        <v>0</v>
      </c>
      <c r="I27" s="13">
        <v>0</v>
      </c>
      <c r="J27" s="13">
        <v>0</v>
      </c>
      <c r="K27" s="13">
        <v>0</v>
      </c>
      <c r="L27" s="13">
        <v>1.28616065E-3</v>
      </c>
      <c r="M27" s="13">
        <v>6.9162499999999997E-4</v>
      </c>
      <c r="N27" s="13">
        <v>1.8596213988794505</v>
      </c>
      <c r="O27" s="13">
        <v>4</v>
      </c>
      <c r="P27" s="16">
        <v>1</v>
      </c>
      <c r="Q27" s="13">
        <v>630</v>
      </c>
      <c r="R27" s="13">
        <v>1</v>
      </c>
      <c r="S27" s="13">
        <v>0</v>
      </c>
      <c r="T27" s="13">
        <f t="shared" si="0"/>
        <v>1</v>
      </c>
      <c r="U27" s="13">
        <v>1.4603267984370561E-3</v>
      </c>
      <c r="V27" s="13">
        <v>2.9206535968741125E-4</v>
      </c>
      <c r="W27" s="13">
        <v>10.919</v>
      </c>
      <c r="X27" s="13">
        <v>4.5406000000002678</v>
      </c>
      <c r="Y27" s="13">
        <v>0.83333333333333337</v>
      </c>
      <c r="Z27" s="13">
        <v>10.919</v>
      </c>
      <c r="AA27" s="13">
        <v>1535.48681078647</v>
      </c>
      <c r="AB27" s="13">
        <v>121.75739908616499</v>
      </c>
      <c r="AC27" s="15">
        <f t="shared" si="1"/>
        <v>4.5406000000002678</v>
      </c>
      <c r="AD27">
        <v>1.9285714285714286</v>
      </c>
    </row>
    <row r="28" spans="1:30" s="15" customFormat="1" ht="15.6" x14ac:dyDescent="0.3">
      <c r="A28" s="13">
        <v>104</v>
      </c>
      <c r="B28" s="13">
        <v>34</v>
      </c>
      <c r="C28" s="13">
        <v>33</v>
      </c>
      <c r="D28" s="13">
        <v>33</v>
      </c>
      <c r="E28" s="13">
        <v>2</v>
      </c>
      <c r="F28" s="13">
        <v>5.8823529411764705E-2</v>
      </c>
      <c r="G28" s="13">
        <v>0.94117647058823528</v>
      </c>
      <c r="H28" s="13">
        <v>0</v>
      </c>
      <c r="I28" s="13">
        <v>0</v>
      </c>
      <c r="J28" s="13">
        <v>0</v>
      </c>
      <c r="K28" s="13">
        <v>0</v>
      </c>
      <c r="L28" s="13">
        <v>4.6073132042999995E-2</v>
      </c>
      <c r="M28" s="13">
        <v>1.4565296999999998E-2</v>
      </c>
      <c r="N28" s="13">
        <v>3.1632126720793954</v>
      </c>
      <c r="O28" s="13">
        <v>4</v>
      </c>
      <c r="P28" s="14">
        <v>1</v>
      </c>
      <c r="Q28" s="13">
        <v>630</v>
      </c>
      <c r="R28" s="13">
        <v>0</v>
      </c>
      <c r="S28" s="13">
        <v>1</v>
      </c>
      <c r="T28" s="13">
        <f t="shared" si="0"/>
        <v>0</v>
      </c>
      <c r="U28" s="13">
        <v>4.8320610229486152E-2</v>
      </c>
      <c r="V28" s="13">
        <v>1.464260916045035E-3</v>
      </c>
      <c r="W28" s="13">
        <v>179.86100000000005</v>
      </c>
      <c r="X28" s="13">
        <v>3378.2645499706268</v>
      </c>
      <c r="Y28" s="13">
        <v>0.97058823529411764</v>
      </c>
      <c r="Z28" s="13">
        <v>179.86100000000005</v>
      </c>
      <c r="AA28" s="13">
        <v>4791.2527553814298</v>
      </c>
      <c r="AB28" s="13">
        <v>448.18375035115201</v>
      </c>
      <c r="AC28" s="15">
        <f t="shared" si="1"/>
        <v>3378.2645499706268</v>
      </c>
      <c r="AD28">
        <v>1.9310344827586208</v>
      </c>
    </row>
    <row r="29" spans="1:30" s="15" customFormat="1" ht="15.6" x14ac:dyDescent="0.3">
      <c r="A29" s="13">
        <v>129</v>
      </c>
      <c r="B29" s="13">
        <v>17</v>
      </c>
      <c r="C29" s="13">
        <v>16</v>
      </c>
      <c r="D29" s="13">
        <v>16</v>
      </c>
      <c r="E29" s="13">
        <v>2</v>
      </c>
      <c r="F29" s="13">
        <v>0.11764705882352941</v>
      </c>
      <c r="G29" s="13">
        <v>0.88235294117647056</v>
      </c>
      <c r="H29" s="13">
        <v>0</v>
      </c>
      <c r="I29" s="13">
        <v>0</v>
      </c>
      <c r="J29" s="13">
        <v>0</v>
      </c>
      <c r="K29" s="13">
        <v>0</v>
      </c>
      <c r="L29" s="13">
        <v>1.9889675611000003E-2</v>
      </c>
      <c r="M29" s="13">
        <v>6.4303339999999994E-3</v>
      </c>
      <c r="N29" s="13">
        <v>3.0931014797987171</v>
      </c>
      <c r="O29" s="13">
        <v>4</v>
      </c>
      <c r="P29" s="16">
        <v>1</v>
      </c>
      <c r="Q29" s="13">
        <v>630</v>
      </c>
      <c r="R29" s="13">
        <v>0</v>
      </c>
      <c r="S29" s="13">
        <v>1</v>
      </c>
      <c r="T29" s="13">
        <f t="shared" si="0"/>
        <v>0</v>
      </c>
      <c r="U29" s="13">
        <v>2.0903310533558178E-2</v>
      </c>
      <c r="V29" s="13">
        <v>1.3064569083473861E-3</v>
      </c>
      <c r="W29" s="13">
        <v>80.646999999999991</v>
      </c>
      <c r="X29" s="13">
        <v>387.85624998807907</v>
      </c>
      <c r="Y29" s="13">
        <v>0.94117647058823528</v>
      </c>
      <c r="Z29" s="13">
        <v>80.646999999999991</v>
      </c>
      <c r="AA29" s="13">
        <v>3962.4838677816001</v>
      </c>
      <c r="AB29" s="13">
        <v>586.716795150194</v>
      </c>
      <c r="AC29" s="15">
        <f t="shared" si="1"/>
        <v>387.85624998807907</v>
      </c>
      <c r="AD29">
        <v>1.9696969696969697</v>
      </c>
    </row>
    <row r="30" spans="1:30" s="15" customFormat="1" ht="15.6" x14ac:dyDescent="0.3">
      <c r="A30" s="13">
        <v>127</v>
      </c>
      <c r="B30" s="13">
        <v>40</v>
      </c>
      <c r="C30" s="13">
        <v>39</v>
      </c>
      <c r="D30" s="13">
        <v>30</v>
      </c>
      <c r="E30" s="13">
        <v>3</v>
      </c>
      <c r="F30" s="13">
        <v>7.4999999999999997E-2</v>
      </c>
      <c r="G30" s="13">
        <v>0.9</v>
      </c>
      <c r="H30" s="13">
        <v>2.5000000000000001E-2</v>
      </c>
      <c r="I30" s="13">
        <v>0</v>
      </c>
      <c r="J30" s="13">
        <v>0</v>
      </c>
      <c r="K30" s="13">
        <v>0</v>
      </c>
      <c r="L30" s="13">
        <v>0.10795085211800001</v>
      </c>
      <c r="M30" s="13">
        <v>2.3557444E-2</v>
      </c>
      <c r="N30" s="13">
        <v>4.5824518193909327</v>
      </c>
      <c r="O30" s="13">
        <v>5</v>
      </c>
      <c r="P30" s="16">
        <v>2</v>
      </c>
      <c r="Q30" s="13">
        <v>630</v>
      </c>
      <c r="R30" s="13">
        <v>0</v>
      </c>
      <c r="S30" s="13">
        <v>2</v>
      </c>
      <c r="T30" s="13">
        <f t="shared" si="0"/>
        <v>0</v>
      </c>
      <c r="U30" s="13">
        <v>0.11049135550266112</v>
      </c>
      <c r="V30" s="13">
        <v>2.8331116795554134E-3</v>
      </c>
      <c r="W30" s="13">
        <v>285.27800000000002</v>
      </c>
      <c r="X30" s="13">
        <v>3810.2469499409199</v>
      </c>
      <c r="Y30" s="13">
        <v>0.75</v>
      </c>
      <c r="Z30" s="13">
        <v>142.63900000000001</v>
      </c>
      <c r="AA30" s="13">
        <v>5424.9789792317997</v>
      </c>
      <c r="AB30" s="13">
        <v>484.24517727151402</v>
      </c>
      <c r="AC30" s="15">
        <f t="shared" si="1"/>
        <v>1905.1234749704599</v>
      </c>
      <c r="AD30">
        <v>1.92</v>
      </c>
    </row>
    <row r="31" spans="1:30" ht="15.6" x14ac:dyDescent="0.3">
      <c r="A31" s="2">
        <v>98</v>
      </c>
      <c r="B31" s="2">
        <v>63</v>
      </c>
      <c r="C31" s="2">
        <v>62</v>
      </c>
      <c r="D31" s="2">
        <v>54</v>
      </c>
      <c r="E31" s="2">
        <v>3</v>
      </c>
      <c r="F31" s="2">
        <v>4.7619047619047616E-2</v>
      </c>
      <c r="G31" s="2">
        <v>0.93650793650793651</v>
      </c>
      <c r="H31" s="2">
        <v>1.5873015873015872E-2</v>
      </c>
      <c r="I31" s="2">
        <v>0</v>
      </c>
      <c r="J31" s="2">
        <v>0</v>
      </c>
      <c r="K31" s="2">
        <v>0</v>
      </c>
      <c r="L31" s="2">
        <v>8.3953987318999987E-2</v>
      </c>
      <c r="M31" s="2">
        <v>1.6202458000000003E-2</v>
      </c>
      <c r="N31" s="2">
        <v>5.1815587066480884</v>
      </c>
      <c r="O31" s="2">
        <v>7</v>
      </c>
      <c r="P31" s="17">
        <v>3</v>
      </c>
      <c r="Q31" s="2">
        <v>630</v>
      </c>
      <c r="R31" s="2">
        <v>2</v>
      </c>
      <c r="S31" s="2">
        <v>1</v>
      </c>
      <c r="T31" s="13">
        <f t="shared" si="0"/>
        <v>0.66666666666666663</v>
      </c>
      <c r="U31" s="2">
        <v>8.5503167379931452E-2</v>
      </c>
      <c r="V31" s="2">
        <v>1.3790833448376041E-3</v>
      </c>
      <c r="W31" s="2">
        <v>194.41599999999997</v>
      </c>
      <c r="X31" s="2">
        <v>2124.8956500291824</v>
      </c>
      <c r="Y31" s="2">
        <v>0.8571428571428571</v>
      </c>
      <c r="Z31" s="2">
        <v>64.805333333333323</v>
      </c>
      <c r="AA31" s="2">
        <v>2787.3875557481401</v>
      </c>
      <c r="AB31" s="2">
        <v>290.66396791524102</v>
      </c>
      <c r="AC31" s="15">
        <f t="shared" si="1"/>
        <v>708.29855000972748</v>
      </c>
      <c r="AD31">
        <v>1.9666666666666666</v>
      </c>
    </row>
    <row r="32" spans="1:30" ht="15.6" x14ac:dyDescent="0.3">
      <c r="A32" s="2">
        <v>116</v>
      </c>
      <c r="B32" s="2">
        <v>66</v>
      </c>
      <c r="C32" s="2">
        <v>65</v>
      </c>
      <c r="D32" s="2">
        <v>65</v>
      </c>
      <c r="E32" s="2">
        <v>2</v>
      </c>
      <c r="F32" s="2">
        <v>3.0303030303030304E-2</v>
      </c>
      <c r="G32" s="2">
        <v>0.96969696969696972</v>
      </c>
      <c r="H32" s="2">
        <v>0</v>
      </c>
      <c r="I32" s="2">
        <v>0</v>
      </c>
      <c r="J32" s="2">
        <v>0</v>
      </c>
      <c r="K32" s="2">
        <v>0</v>
      </c>
      <c r="L32" s="2">
        <v>7.0132291942999983E-2</v>
      </c>
      <c r="M32" s="2">
        <v>1.8577871000000003E-2</v>
      </c>
      <c r="N32" s="2">
        <v>3.7750446185679714</v>
      </c>
      <c r="O32" s="2">
        <v>5</v>
      </c>
      <c r="P32" s="17">
        <v>3</v>
      </c>
      <c r="Q32" s="2">
        <v>630</v>
      </c>
      <c r="R32" s="2">
        <v>3</v>
      </c>
      <c r="S32" s="2">
        <v>0</v>
      </c>
      <c r="T32" s="13">
        <f t="shared" si="0"/>
        <v>1</v>
      </c>
      <c r="U32" s="2">
        <v>7.2551193402113121E-2</v>
      </c>
      <c r="V32" s="2">
        <v>1.1161722061863557E-3</v>
      </c>
      <c r="W32" s="2">
        <v>227.36799999999999</v>
      </c>
      <c r="X32" s="2">
        <v>4565.2429000735283</v>
      </c>
      <c r="Y32" s="2">
        <v>0.98484848484848486</v>
      </c>
      <c r="Z32" s="2">
        <v>75.789333333333332</v>
      </c>
      <c r="AA32" s="2">
        <v>1397.5416445629701</v>
      </c>
      <c r="AB32" s="2">
        <v>144.68608137905801</v>
      </c>
      <c r="AC32" s="15">
        <f t="shared" si="1"/>
        <v>1521.7476333578427</v>
      </c>
      <c r="AD32">
        <v>1.9903381642512077</v>
      </c>
    </row>
    <row r="33" spans="1:30" ht="15.6" x14ac:dyDescent="0.3">
      <c r="A33" s="2">
        <v>121</v>
      </c>
      <c r="B33" s="2">
        <v>95</v>
      </c>
      <c r="C33" s="2">
        <v>94</v>
      </c>
      <c r="D33" s="2">
        <v>79</v>
      </c>
      <c r="E33" s="2">
        <v>3</v>
      </c>
      <c r="F33" s="2">
        <v>5.2631578947368418E-2</v>
      </c>
      <c r="G33" s="2">
        <v>0.91578947368421049</v>
      </c>
      <c r="H33" s="2">
        <v>3.1578947368421054E-2</v>
      </c>
      <c r="I33" s="2">
        <v>0</v>
      </c>
      <c r="J33" s="2">
        <v>0</v>
      </c>
      <c r="K33" s="2">
        <v>0</v>
      </c>
      <c r="L33" s="2">
        <v>0.53838191949100023</v>
      </c>
      <c r="M33" s="2">
        <v>9.439715899999998E-2</v>
      </c>
      <c r="N33" s="2">
        <v>5.7033699445446278</v>
      </c>
      <c r="O33" s="2">
        <v>9</v>
      </c>
      <c r="P33" s="18">
        <v>3</v>
      </c>
      <c r="Q33" s="2">
        <v>630</v>
      </c>
      <c r="R33" s="2">
        <v>1</v>
      </c>
      <c r="S33" s="2">
        <v>2</v>
      </c>
      <c r="T33" s="13">
        <f t="shared" si="0"/>
        <v>0.33333333333333331</v>
      </c>
      <c r="U33" s="2">
        <v>0.54659483610997017</v>
      </c>
      <c r="V33" s="2">
        <v>5.8148386820209589E-3</v>
      </c>
      <c r="W33" s="2">
        <v>1118.8869999999997</v>
      </c>
      <c r="X33" s="2">
        <v>72479.02370005846</v>
      </c>
      <c r="Y33" s="2">
        <v>0.83157894736842108</v>
      </c>
      <c r="Z33" s="2">
        <v>372.96233333333322</v>
      </c>
      <c r="AA33" s="2">
        <v>3647.7026247337199</v>
      </c>
      <c r="AB33" s="2">
        <v>354.95123222357199</v>
      </c>
      <c r="AC33" s="15">
        <f t="shared" si="1"/>
        <v>24159.674566686153</v>
      </c>
      <c r="AD33">
        <v>1.9473684210526316</v>
      </c>
    </row>
    <row r="34" spans="1:30" ht="15.6" x14ac:dyDescent="0.3">
      <c r="A34" s="2">
        <v>37</v>
      </c>
      <c r="B34" s="2">
        <v>29</v>
      </c>
      <c r="C34" s="2">
        <v>28</v>
      </c>
      <c r="D34" s="2">
        <v>20</v>
      </c>
      <c r="E34" s="2">
        <v>3</v>
      </c>
      <c r="F34" s="2">
        <v>0.17241379310344829</v>
      </c>
      <c r="G34" s="2">
        <v>0.72413793103448276</v>
      </c>
      <c r="H34" s="2">
        <v>0.10344827586206896</v>
      </c>
      <c r="I34" s="2">
        <v>0</v>
      </c>
      <c r="J34" s="2">
        <v>0</v>
      </c>
      <c r="K34" s="2">
        <v>0</v>
      </c>
      <c r="L34" s="2">
        <v>4.0380130739E-2</v>
      </c>
      <c r="M34" s="2">
        <v>9.0819840000000047E-3</v>
      </c>
      <c r="N34" s="2">
        <v>4.4461794624390416</v>
      </c>
      <c r="O34" s="2">
        <v>6</v>
      </c>
      <c r="P34" s="18">
        <v>5</v>
      </c>
      <c r="Q34" s="2">
        <v>630</v>
      </c>
      <c r="R34" s="2">
        <v>4</v>
      </c>
      <c r="S34" s="2">
        <v>1</v>
      </c>
      <c r="T34" s="13">
        <f t="shared" si="0"/>
        <v>0.8</v>
      </c>
      <c r="U34" s="2">
        <v>4.1388855889900954E-2</v>
      </c>
      <c r="V34" s="2">
        <v>1.4781734246393197E-3</v>
      </c>
      <c r="W34" s="2">
        <v>112.402</v>
      </c>
      <c r="X34" s="2">
        <v>1012.1636499762535</v>
      </c>
      <c r="Y34" s="2">
        <v>0.68965517241379315</v>
      </c>
      <c r="Z34" s="2">
        <v>22.480399999999999</v>
      </c>
      <c r="AA34" s="2">
        <v>1897.55267440532</v>
      </c>
      <c r="AB34" s="2">
        <v>187.221565393253</v>
      </c>
      <c r="AC34" s="15">
        <f t="shared" si="1"/>
        <v>202.4327299952507</v>
      </c>
      <c r="AD34">
        <v>1.7142857142857142</v>
      </c>
    </row>
    <row r="35" spans="1:30" ht="15.6" x14ac:dyDescent="0.3">
      <c r="A35" s="2">
        <v>57</v>
      </c>
      <c r="B35" s="2">
        <v>41</v>
      </c>
      <c r="C35" s="2">
        <v>40</v>
      </c>
      <c r="D35" s="2">
        <v>33</v>
      </c>
      <c r="E35" s="2">
        <v>4</v>
      </c>
      <c r="F35" s="2">
        <v>0.14634146341463414</v>
      </c>
      <c r="G35" s="2">
        <v>0.78048780487804881</v>
      </c>
      <c r="H35" s="2">
        <v>4.878048780487805E-2</v>
      </c>
      <c r="I35" s="2">
        <v>2.4390243902439025E-2</v>
      </c>
      <c r="J35" s="2">
        <v>0</v>
      </c>
      <c r="K35" s="2">
        <v>0</v>
      </c>
      <c r="L35" s="2">
        <v>7.9489072845000008E-2</v>
      </c>
      <c r="M35" s="2">
        <v>1.5151328E-2</v>
      </c>
      <c r="N35" s="2">
        <v>5.2463436106062789</v>
      </c>
      <c r="O35" s="2">
        <v>7</v>
      </c>
      <c r="P35" s="18">
        <v>6</v>
      </c>
      <c r="Q35" s="2">
        <v>630</v>
      </c>
      <c r="R35" s="2">
        <v>5</v>
      </c>
      <c r="S35" s="2">
        <v>1</v>
      </c>
      <c r="T35" s="13">
        <f t="shared" si="0"/>
        <v>0.83333333333333337</v>
      </c>
      <c r="U35" s="2">
        <v>8.0920179448153121E-2</v>
      </c>
      <c r="V35" s="2">
        <v>2.0230044862038282E-3</v>
      </c>
      <c r="W35" s="2">
        <v>184.68999999999997</v>
      </c>
      <c r="X35" s="2">
        <v>2585.6082000136375</v>
      </c>
      <c r="Y35" s="2">
        <v>0.80487804878048785</v>
      </c>
      <c r="Z35" s="2">
        <v>30.781666666666663</v>
      </c>
      <c r="AA35" s="2">
        <v>1595.11623390878</v>
      </c>
      <c r="AB35" s="2">
        <v>165.081448222083</v>
      </c>
      <c r="AC35" s="15">
        <f t="shared" si="1"/>
        <v>430.9347000022729</v>
      </c>
      <c r="AD35">
        <v>1.9666666666666666</v>
      </c>
    </row>
    <row r="36" spans="1:30" ht="15.6" x14ac:dyDescent="0.3">
      <c r="A36" s="2">
        <v>149</v>
      </c>
      <c r="B36" s="2">
        <v>126</v>
      </c>
      <c r="C36" s="2">
        <v>125</v>
      </c>
      <c r="D36" s="2">
        <v>91</v>
      </c>
      <c r="E36" s="2">
        <v>4</v>
      </c>
      <c r="F36" s="2">
        <v>6.3492063492063489E-2</v>
      </c>
      <c r="G36" s="2">
        <v>0.89682539682539686</v>
      </c>
      <c r="H36" s="2">
        <v>3.1746031746031744E-2</v>
      </c>
      <c r="I36" s="2">
        <v>7.9365079365079361E-3</v>
      </c>
      <c r="J36" s="2">
        <v>0</v>
      </c>
      <c r="K36" s="2">
        <v>0</v>
      </c>
      <c r="L36" s="2">
        <v>0.127375825449</v>
      </c>
      <c r="M36" s="2">
        <v>3.6852305000000002E-2</v>
      </c>
      <c r="N36" s="2">
        <v>3.4563869328933428</v>
      </c>
      <c r="O36" s="2">
        <v>6</v>
      </c>
      <c r="P36" s="18">
        <v>6</v>
      </c>
      <c r="Q36" s="2">
        <v>630</v>
      </c>
      <c r="R36" s="2">
        <v>5</v>
      </c>
      <c r="S36" s="2">
        <v>1</v>
      </c>
      <c r="T36" s="13">
        <f t="shared" si="0"/>
        <v>0.83333333333333337</v>
      </c>
      <c r="U36" s="2">
        <v>0.13259974846366468</v>
      </c>
      <c r="V36" s="2">
        <v>1.0607979877093174E-3</v>
      </c>
      <c r="W36" s="2">
        <v>450.553</v>
      </c>
      <c r="X36" s="2">
        <v>16400.498850077391</v>
      </c>
      <c r="Y36" s="2">
        <v>0.72222222222222221</v>
      </c>
      <c r="Z36" s="2">
        <v>75.092166666666671</v>
      </c>
      <c r="AA36" s="2">
        <v>2299.3361555198699</v>
      </c>
      <c r="AB36" s="2">
        <v>258.231123038178</v>
      </c>
      <c r="AC36" s="15">
        <f t="shared" si="1"/>
        <v>2733.4164750128984</v>
      </c>
      <c r="AD36">
        <v>1.935483870967742</v>
      </c>
    </row>
    <row r="37" spans="1:30" ht="15.6" x14ac:dyDescent="0.3">
      <c r="A37" s="2">
        <v>111</v>
      </c>
      <c r="B37" s="2">
        <v>114</v>
      </c>
      <c r="C37" s="2">
        <v>113</v>
      </c>
      <c r="D37" s="2">
        <v>58</v>
      </c>
      <c r="E37" s="2">
        <v>5</v>
      </c>
      <c r="F37" s="2">
        <v>9.6491228070175433E-2</v>
      </c>
      <c r="G37" s="2">
        <v>0.84210526315789469</v>
      </c>
      <c r="H37" s="2">
        <v>5.2631578947368418E-2</v>
      </c>
      <c r="I37" s="2">
        <v>0</v>
      </c>
      <c r="J37" s="2">
        <v>8.771929824561403E-3</v>
      </c>
      <c r="K37" s="2">
        <v>0</v>
      </c>
      <c r="L37" s="2">
        <v>0.17464537583100001</v>
      </c>
      <c r="M37" s="2">
        <v>2.4163998000000006E-2</v>
      </c>
      <c r="N37" s="2">
        <v>7.2275033225462106</v>
      </c>
      <c r="O37" s="2">
        <v>11</v>
      </c>
      <c r="P37" s="18">
        <v>8</v>
      </c>
      <c r="Q37" s="2">
        <v>630</v>
      </c>
      <c r="R37" s="2">
        <v>8</v>
      </c>
      <c r="S37" s="2">
        <v>0</v>
      </c>
      <c r="T37" s="13">
        <f t="shared" si="0"/>
        <v>1</v>
      </c>
      <c r="U37" s="2">
        <v>0.17630912086019612</v>
      </c>
      <c r="V37" s="2">
        <v>1.5602577067273993E-3</v>
      </c>
      <c r="W37" s="2">
        <v>288.00299999999993</v>
      </c>
      <c r="X37" s="2">
        <v>2192.2896500229836</v>
      </c>
      <c r="Y37" s="2">
        <v>0.50877192982456143</v>
      </c>
      <c r="Z37" s="2">
        <v>36.000374999999991</v>
      </c>
      <c r="AA37" s="2">
        <v>1641.58472589947</v>
      </c>
      <c r="AB37" s="2">
        <v>166.568679613222</v>
      </c>
      <c r="AC37" s="15">
        <f t="shared" si="1"/>
        <v>274.03620625287294</v>
      </c>
      <c r="AD37">
        <v>1.9761904761904763</v>
      </c>
    </row>
    <row r="38" spans="1:30" ht="15.6" x14ac:dyDescent="0.3">
      <c r="A38" s="2">
        <v>147</v>
      </c>
      <c r="B38" s="2">
        <v>67</v>
      </c>
      <c r="C38" s="2">
        <v>66</v>
      </c>
      <c r="D38" s="2">
        <v>48</v>
      </c>
      <c r="E38" s="2">
        <v>5</v>
      </c>
      <c r="F38" s="2">
        <v>0.17910447761194029</v>
      </c>
      <c r="G38" s="2">
        <v>0.73134328358208955</v>
      </c>
      <c r="H38" s="2">
        <v>4.4776119402985072E-2</v>
      </c>
      <c r="I38" s="2">
        <v>2.9850746268656716E-2</v>
      </c>
      <c r="J38" s="2">
        <v>1.4925373134328358E-2</v>
      </c>
      <c r="K38" s="2">
        <v>0</v>
      </c>
      <c r="L38" s="2">
        <v>0.36122900584099998</v>
      </c>
      <c r="M38" s="2">
        <v>3.5770509000000006E-2</v>
      </c>
      <c r="N38" s="2">
        <v>10.09851455680991</v>
      </c>
      <c r="O38" s="2">
        <v>10</v>
      </c>
      <c r="P38" s="18">
        <v>10</v>
      </c>
      <c r="Q38" s="2">
        <v>630</v>
      </c>
      <c r="R38" s="2">
        <v>8</v>
      </c>
      <c r="S38" s="2">
        <v>2</v>
      </c>
      <c r="T38" s="13">
        <f t="shared" si="0"/>
        <v>0.8</v>
      </c>
      <c r="U38" s="2">
        <v>0.36299576302623188</v>
      </c>
      <c r="V38" s="2">
        <v>5.4999358034277558E-3</v>
      </c>
      <c r="W38" s="2">
        <v>409.53899999999999</v>
      </c>
      <c r="X38" s="2">
        <v>8155.163499891758</v>
      </c>
      <c r="Y38" s="2">
        <v>0.71641791044776115</v>
      </c>
      <c r="Z38" s="2">
        <v>40.953899999999997</v>
      </c>
      <c r="AA38" s="2">
        <v>4256.7257263539104</v>
      </c>
      <c r="AB38" s="2">
        <v>415.14348837362598</v>
      </c>
      <c r="AC38" s="15">
        <f t="shared" si="1"/>
        <v>815.51634998917575</v>
      </c>
      <c r="AD38">
        <v>1.9310344827586208</v>
      </c>
    </row>
    <row r="39" spans="1:30" ht="15.6" x14ac:dyDescent="0.3">
      <c r="A39" s="2">
        <v>9</v>
      </c>
      <c r="B39" s="2">
        <v>48</v>
      </c>
      <c r="C39" s="2">
        <v>47</v>
      </c>
      <c r="D39" s="2">
        <v>33</v>
      </c>
      <c r="E39" s="2">
        <v>3</v>
      </c>
      <c r="F39" s="2">
        <v>0.10416666666666667</v>
      </c>
      <c r="G39" s="2">
        <v>0.83333333333333337</v>
      </c>
      <c r="H39" s="2">
        <v>6.25E-2</v>
      </c>
      <c r="I39" s="2">
        <v>0</v>
      </c>
      <c r="J39" s="2">
        <v>0</v>
      </c>
      <c r="K39" s="2">
        <v>0</v>
      </c>
      <c r="L39" s="2">
        <v>6.3487440911000004E-2</v>
      </c>
      <c r="M39" s="2">
        <v>9.9620980000000043E-3</v>
      </c>
      <c r="N39" s="2">
        <v>6.3728986515691757</v>
      </c>
      <c r="O39" s="2">
        <v>7</v>
      </c>
      <c r="P39" s="18">
        <v>11</v>
      </c>
      <c r="Q39" s="2">
        <v>1000</v>
      </c>
      <c r="R39" s="2">
        <v>9</v>
      </c>
      <c r="S39" s="2">
        <v>2</v>
      </c>
      <c r="T39" s="13">
        <f t="shared" si="0"/>
        <v>0.81818181818181823</v>
      </c>
      <c r="U39" s="2">
        <v>6.4264286738353535E-2</v>
      </c>
      <c r="V39" s="2">
        <v>1.3673252497522028E-3</v>
      </c>
      <c r="W39" s="2">
        <v>122.754</v>
      </c>
      <c r="X39" s="2">
        <v>1013.2495499849319</v>
      </c>
      <c r="Y39" s="2">
        <v>0.6875</v>
      </c>
      <c r="Z39" s="2">
        <v>11.159454545454546</v>
      </c>
      <c r="AA39" s="2">
        <v>2415.2476655201699</v>
      </c>
      <c r="AB39" s="2">
        <v>206.369588160749</v>
      </c>
      <c r="AC39" s="15">
        <f t="shared" si="1"/>
        <v>92.113595453175634</v>
      </c>
      <c r="AD39">
        <v>1.9090909090909092</v>
      </c>
    </row>
    <row r="40" spans="1:30" ht="15.6" x14ac:dyDescent="0.3">
      <c r="A40" s="2">
        <v>96</v>
      </c>
      <c r="B40" s="2">
        <v>18</v>
      </c>
      <c r="C40" s="2">
        <v>17</v>
      </c>
      <c r="D40" s="2">
        <v>17</v>
      </c>
      <c r="E40" s="2">
        <v>2</v>
      </c>
      <c r="F40" s="2">
        <v>0.1111111111111111</v>
      </c>
      <c r="G40" s="2">
        <v>0.88888888888888884</v>
      </c>
      <c r="H40" s="2">
        <v>0</v>
      </c>
      <c r="I40" s="2">
        <v>0</v>
      </c>
      <c r="J40" s="2">
        <v>0</v>
      </c>
      <c r="K40" s="2">
        <v>0</v>
      </c>
      <c r="L40" s="2">
        <v>2.3381401797999999E-2</v>
      </c>
      <c r="M40" s="2">
        <v>7.4867870000000008E-3</v>
      </c>
      <c r="N40" s="2">
        <v>3.1230221719944744</v>
      </c>
      <c r="O40" s="2">
        <v>4</v>
      </c>
      <c r="P40" s="17">
        <v>11</v>
      </c>
      <c r="Q40" s="2">
        <v>630</v>
      </c>
      <c r="R40" s="2">
        <v>10</v>
      </c>
      <c r="S40" s="2">
        <v>1</v>
      </c>
      <c r="T40" s="13">
        <f t="shared" si="0"/>
        <v>0.90909090909090906</v>
      </c>
      <c r="U40" s="2">
        <v>2.4550803034175617E-2</v>
      </c>
      <c r="V40" s="2">
        <v>1.4441648843632716E-3</v>
      </c>
      <c r="W40" s="2">
        <v>93.495999999999981</v>
      </c>
      <c r="X40" s="2">
        <v>853.91629999876022</v>
      </c>
      <c r="Y40" s="2">
        <v>0.94444444444444442</v>
      </c>
      <c r="Z40" s="2">
        <v>8.4996363636363625</v>
      </c>
      <c r="AA40" s="2">
        <v>1813.03707908194</v>
      </c>
      <c r="AB40" s="2">
        <v>190.96939860064199</v>
      </c>
      <c r="AC40" s="15">
        <f t="shared" si="1"/>
        <v>77.628754545341835</v>
      </c>
      <c r="AD40">
        <v>1.9512195121951219</v>
      </c>
    </row>
    <row r="41" spans="1:30" ht="15.6" x14ac:dyDescent="0.3">
      <c r="A41" s="2">
        <v>91</v>
      </c>
      <c r="B41" s="2">
        <v>27</v>
      </c>
      <c r="C41" s="2">
        <v>26</v>
      </c>
      <c r="D41" s="2">
        <v>26</v>
      </c>
      <c r="E41" s="2">
        <v>2</v>
      </c>
      <c r="F41" s="2">
        <v>7.407407407407407E-2</v>
      </c>
      <c r="G41" s="2">
        <v>0.92592592592592593</v>
      </c>
      <c r="H41" s="2">
        <v>0</v>
      </c>
      <c r="I41" s="2">
        <v>0</v>
      </c>
      <c r="J41" s="2">
        <v>0</v>
      </c>
      <c r="K41" s="2">
        <v>0</v>
      </c>
      <c r="L41" s="2">
        <v>3.8703577198000001E-2</v>
      </c>
      <c r="M41" s="2">
        <v>1.2076608000000003E-2</v>
      </c>
      <c r="N41" s="2">
        <v>3.2048384114148605</v>
      </c>
      <c r="O41" s="2">
        <v>5</v>
      </c>
      <c r="P41" s="18">
        <v>12</v>
      </c>
      <c r="Q41" s="2">
        <v>630</v>
      </c>
      <c r="R41" s="2">
        <v>9</v>
      </c>
      <c r="S41" s="2">
        <v>3</v>
      </c>
      <c r="T41" s="13">
        <f t="shared" si="0"/>
        <v>0.75</v>
      </c>
      <c r="U41" s="2">
        <v>4.054394342817691E-2</v>
      </c>
      <c r="V41" s="2">
        <v>1.5593824395452659E-3</v>
      </c>
      <c r="W41" s="2">
        <v>149.56599999999997</v>
      </c>
      <c r="X41" s="2">
        <v>2103.905649960041</v>
      </c>
      <c r="Y41" s="2">
        <v>0.96296296296296291</v>
      </c>
      <c r="Z41" s="2">
        <v>12.463833333333332</v>
      </c>
      <c r="AA41" s="2">
        <v>2365.5890195392799</v>
      </c>
      <c r="AB41" s="2">
        <v>260.69308037255098</v>
      </c>
      <c r="AC41" s="15">
        <f t="shared" si="1"/>
        <v>175.32547083000341</v>
      </c>
      <c r="AD41">
        <v>1.9</v>
      </c>
    </row>
    <row r="42" spans="1:30" ht="15.6" x14ac:dyDescent="0.3">
      <c r="A42" s="2">
        <v>110</v>
      </c>
      <c r="B42" s="2">
        <v>72</v>
      </c>
      <c r="C42" s="2">
        <v>71</v>
      </c>
      <c r="D42" s="2">
        <v>38</v>
      </c>
      <c r="E42" s="2">
        <v>4</v>
      </c>
      <c r="F42" s="2">
        <v>0.16666666666666666</v>
      </c>
      <c r="G42" s="2">
        <v>0.72222222222222221</v>
      </c>
      <c r="H42" s="2">
        <v>8.3333333333333329E-2</v>
      </c>
      <c r="I42" s="2">
        <v>2.7777777777777776E-2</v>
      </c>
      <c r="J42" s="2">
        <v>0</v>
      </c>
      <c r="K42" s="2">
        <v>0</v>
      </c>
      <c r="L42" s="2">
        <v>0.439979870286</v>
      </c>
      <c r="M42" s="2">
        <v>3.6342339000000001E-2</v>
      </c>
      <c r="N42" s="2">
        <v>12.106536959164901</v>
      </c>
      <c r="O42" s="2">
        <v>11</v>
      </c>
      <c r="P42" s="17">
        <v>12</v>
      </c>
      <c r="Q42" s="2">
        <v>630</v>
      </c>
      <c r="R42" s="2">
        <v>11</v>
      </c>
      <c r="S42" s="2">
        <v>1</v>
      </c>
      <c r="T42" s="13">
        <f t="shared" si="0"/>
        <v>0.91666666666666663</v>
      </c>
      <c r="U42" s="2">
        <v>0.44147825751771325</v>
      </c>
      <c r="V42" s="2">
        <v>6.218003627010046E-3</v>
      </c>
      <c r="W42" s="2">
        <v>412.92500000000001</v>
      </c>
      <c r="X42" s="2">
        <v>7897.304349899292</v>
      </c>
      <c r="Y42" s="2">
        <v>0.52777777777777779</v>
      </c>
      <c r="Z42" s="2">
        <v>34.41041666666667</v>
      </c>
      <c r="AA42" s="2">
        <v>1922.56530526805</v>
      </c>
      <c r="AB42" s="2">
        <v>189.76770086290901</v>
      </c>
      <c r="AC42" s="15">
        <f t="shared" si="1"/>
        <v>658.10869582494104</v>
      </c>
      <c r="AD42">
        <v>1.9444444444444444</v>
      </c>
    </row>
    <row r="43" spans="1:30" ht="15.6" x14ac:dyDescent="0.3">
      <c r="A43" s="2">
        <v>112</v>
      </c>
      <c r="B43" s="2">
        <v>65</v>
      </c>
      <c r="C43" s="2">
        <v>64</v>
      </c>
      <c r="D43" s="2">
        <v>48</v>
      </c>
      <c r="E43" s="2">
        <v>4</v>
      </c>
      <c r="F43" s="2">
        <v>0.13846153846153847</v>
      </c>
      <c r="G43" s="2">
        <v>0.8</v>
      </c>
      <c r="H43" s="2">
        <v>1.5384615384615385E-2</v>
      </c>
      <c r="I43" s="2">
        <v>4.6153846153846156E-2</v>
      </c>
      <c r="J43" s="2">
        <v>0</v>
      </c>
      <c r="K43" s="2">
        <v>0</v>
      </c>
      <c r="L43" s="2">
        <v>0.16855391056399996</v>
      </c>
      <c r="M43" s="2">
        <v>2.2610302000000006E-2</v>
      </c>
      <c r="N43" s="2">
        <v>7.4547394618612302</v>
      </c>
      <c r="O43" s="2">
        <v>6</v>
      </c>
      <c r="P43" s="17">
        <v>13</v>
      </c>
      <c r="Q43" s="2">
        <v>630</v>
      </c>
      <c r="R43" s="2">
        <v>11</v>
      </c>
      <c r="S43" s="2">
        <v>2</v>
      </c>
      <c r="T43" s="13">
        <f t="shared" si="0"/>
        <v>0.84615384615384615</v>
      </c>
      <c r="U43" s="2">
        <v>0.17006365432669057</v>
      </c>
      <c r="V43" s="2">
        <v>2.6572445988545402E-3</v>
      </c>
      <c r="W43" s="2">
        <v>262.03899999999999</v>
      </c>
      <c r="X43" s="2">
        <v>4016.3985500335693</v>
      </c>
      <c r="Y43" s="2">
        <v>0.7384615384615385</v>
      </c>
      <c r="Z43" s="2">
        <v>20.156846153846153</v>
      </c>
      <c r="AA43" s="2">
        <v>1959.8931643293799</v>
      </c>
      <c r="AB43" s="2">
        <v>229.08204303101701</v>
      </c>
      <c r="AC43" s="15">
        <f t="shared" si="1"/>
        <v>308.95373461796686</v>
      </c>
      <c r="AD43">
        <v>1.9166666666666667</v>
      </c>
    </row>
    <row r="44" spans="1:30" ht="15.6" x14ac:dyDescent="0.3">
      <c r="A44" s="2">
        <v>107</v>
      </c>
      <c r="B44" s="2">
        <v>39</v>
      </c>
      <c r="C44" s="2">
        <v>38</v>
      </c>
      <c r="D44" s="2">
        <v>30</v>
      </c>
      <c r="E44" s="2">
        <v>3</v>
      </c>
      <c r="F44" s="2">
        <v>0.10256410256410256</v>
      </c>
      <c r="G44" s="2">
        <v>0.84615384615384615</v>
      </c>
      <c r="H44" s="2">
        <v>5.128205128205128E-2</v>
      </c>
      <c r="I44" s="2">
        <v>0</v>
      </c>
      <c r="J44" s="2">
        <v>0</v>
      </c>
      <c r="K44" s="2">
        <v>0</v>
      </c>
      <c r="L44" s="2">
        <v>2.5530934194000002E-2</v>
      </c>
      <c r="M44" s="2">
        <v>8.1219380000000004E-3</v>
      </c>
      <c r="N44" s="2">
        <v>3.1434534705879309</v>
      </c>
      <c r="O44" s="2">
        <v>6</v>
      </c>
      <c r="P44" s="18">
        <v>14</v>
      </c>
      <c r="Q44" s="2">
        <v>630</v>
      </c>
      <c r="R44" s="2">
        <v>11</v>
      </c>
      <c r="S44" s="2">
        <v>3</v>
      </c>
      <c r="T44" s="13">
        <f t="shared" si="0"/>
        <v>0.7857142857142857</v>
      </c>
      <c r="U44" s="2">
        <v>2.6791686727307831E-2</v>
      </c>
      <c r="V44" s="2">
        <v>7.0504438756073236E-4</v>
      </c>
      <c r="W44" s="2">
        <v>102.06100000000001</v>
      </c>
      <c r="X44" s="2">
        <v>548.77905008196831</v>
      </c>
      <c r="Y44" s="2">
        <v>0.76923076923076927</v>
      </c>
      <c r="Z44" s="2">
        <v>7.2900714285714292</v>
      </c>
      <c r="AA44" s="2">
        <v>2243.9195526879298</v>
      </c>
      <c r="AB44" s="2">
        <v>229.32895768186</v>
      </c>
      <c r="AC44" s="15">
        <f t="shared" si="1"/>
        <v>39.198503577283454</v>
      </c>
      <c r="AD44">
        <v>1.9591836734693877</v>
      </c>
    </row>
    <row r="45" spans="1:30" ht="15.6" x14ac:dyDescent="0.3">
      <c r="A45" s="2">
        <v>141</v>
      </c>
      <c r="B45" s="2">
        <v>21</v>
      </c>
      <c r="C45" s="2">
        <v>20</v>
      </c>
      <c r="D45" s="2">
        <v>20</v>
      </c>
      <c r="E45" s="2">
        <v>2</v>
      </c>
      <c r="F45" s="2">
        <v>9.5238095238095233E-2</v>
      </c>
      <c r="G45" s="2">
        <v>0.90476190476190477</v>
      </c>
      <c r="H45" s="2">
        <v>0</v>
      </c>
      <c r="I45" s="2">
        <v>0</v>
      </c>
      <c r="J45" s="2">
        <v>0</v>
      </c>
      <c r="K45" s="2">
        <v>0</v>
      </c>
      <c r="L45" s="2">
        <v>7.4771698940000004E-3</v>
      </c>
      <c r="M45" s="2">
        <v>2.5905620000000002E-3</v>
      </c>
      <c r="N45" s="2">
        <v>2.8863118867643394</v>
      </c>
      <c r="O45" s="2">
        <v>4</v>
      </c>
      <c r="P45" s="18">
        <v>14</v>
      </c>
      <c r="Q45" s="2">
        <v>630</v>
      </c>
      <c r="R45" s="2">
        <v>12</v>
      </c>
      <c r="S45" s="2">
        <v>2</v>
      </c>
      <c r="T45" s="13">
        <f t="shared" si="0"/>
        <v>0.8571428571428571</v>
      </c>
      <c r="U45" s="2">
        <v>7.9132219164878715E-3</v>
      </c>
      <c r="V45" s="2">
        <v>3.9566109582439356E-4</v>
      </c>
      <c r="W45" s="2">
        <v>33.838000000000001</v>
      </c>
      <c r="X45" s="2">
        <v>87.155499875545502</v>
      </c>
      <c r="Y45" s="2">
        <v>0.95238095238095233</v>
      </c>
      <c r="Z45" s="2">
        <v>2.4170000000000003</v>
      </c>
      <c r="AA45" s="2">
        <v>2031.70090985463</v>
      </c>
      <c r="AB45" s="2">
        <v>192.91027656197301</v>
      </c>
      <c r="AC45" s="15">
        <f t="shared" si="1"/>
        <v>6.2253928482532501</v>
      </c>
      <c r="AD45">
        <v>1.980952380952381</v>
      </c>
    </row>
    <row r="46" spans="1:30" ht="15.6" x14ac:dyDescent="0.3">
      <c r="A46" s="2">
        <v>70</v>
      </c>
      <c r="B46" s="2">
        <v>11</v>
      </c>
      <c r="C46" s="2">
        <v>10</v>
      </c>
      <c r="D46" s="2">
        <v>10</v>
      </c>
      <c r="E46" s="2">
        <v>2</v>
      </c>
      <c r="F46" s="2">
        <v>0.18181818181818182</v>
      </c>
      <c r="G46" s="2">
        <v>0.81818181818181823</v>
      </c>
      <c r="H46" s="2">
        <v>0</v>
      </c>
      <c r="I46" s="2">
        <v>0</v>
      </c>
      <c r="J46" s="2">
        <v>0</v>
      </c>
      <c r="K46" s="2">
        <v>0</v>
      </c>
      <c r="L46" s="2">
        <v>2.1501854375000001E-2</v>
      </c>
      <c r="M46" s="2">
        <v>8.2407950000000004E-3</v>
      </c>
      <c r="N46" s="2">
        <v>2.6091966096717609</v>
      </c>
      <c r="O46" s="2">
        <v>4</v>
      </c>
      <c r="P46" s="17">
        <v>15</v>
      </c>
      <c r="Q46" s="2">
        <v>630</v>
      </c>
      <c r="R46" s="2">
        <v>14</v>
      </c>
      <c r="S46" s="2">
        <v>1</v>
      </c>
      <c r="T46" s="13">
        <f t="shared" si="0"/>
        <v>0.93333333333333335</v>
      </c>
      <c r="U46" s="2">
        <v>2.3026950379842565E-2</v>
      </c>
      <c r="V46" s="2">
        <v>2.3026950379842564E-3</v>
      </c>
      <c r="W46" s="2">
        <v>99.751000000000005</v>
      </c>
      <c r="X46" s="2">
        <v>499.20480000087991</v>
      </c>
      <c r="Y46" s="2">
        <v>0.90909090909090906</v>
      </c>
      <c r="Z46" s="2">
        <v>6.6500666666666666</v>
      </c>
      <c r="AA46" s="2">
        <v>1667.8216734953301</v>
      </c>
      <c r="AB46" s="2">
        <v>172.741232953984</v>
      </c>
      <c r="AC46" s="15">
        <f t="shared" si="1"/>
        <v>33.280320000058659</v>
      </c>
      <c r="AD46">
        <v>1.9411764705882353</v>
      </c>
    </row>
    <row r="47" spans="1:30" ht="15.6" x14ac:dyDescent="0.3">
      <c r="A47" s="2">
        <v>71</v>
      </c>
      <c r="B47" s="2">
        <v>8</v>
      </c>
      <c r="C47" s="2">
        <v>7</v>
      </c>
      <c r="D47" s="2">
        <v>7</v>
      </c>
      <c r="E47" s="2">
        <v>2</v>
      </c>
      <c r="F47" s="2">
        <v>0.25</v>
      </c>
      <c r="G47" s="2">
        <v>0.75</v>
      </c>
      <c r="H47" s="2">
        <v>0</v>
      </c>
      <c r="I47" s="2">
        <v>0</v>
      </c>
      <c r="J47" s="2">
        <v>0</v>
      </c>
      <c r="K47" s="2">
        <v>0</v>
      </c>
      <c r="L47" s="2">
        <v>1.4429327076999999E-2</v>
      </c>
      <c r="M47" s="2">
        <v>5.6453610000000006E-3</v>
      </c>
      <c r="N47" s="2">
        <v>2.5559618024427486</v>
      </c>
      <c r="O47" s="2">
        <v>4</v>
      </c>
      <c r="P47" s="18">
        <v>16</v>
      </c>
      <c r="Q47" s="2">
        <v>630</v>
      </c>
      <c r="R47" s="2">
        <v>15</v>
      </c>
      <c r="S47" s="2">
        <v>1</v>
      </c>
      <c r="T47" s="13">
        <f t="shared" si="0"/>
        <v>0.9375</v>
      </c>
      <c r="U47" s="2">
        <v>1.5494372549908767E-2</v>
      </c>
      <c r="V47" s="2">
        <v>2.2134817928441096E-3</v>
      </c>
      <c r="W47" s="2">
        <v>69.245000000000005</v>
      </c>
      <c r="X47" s="2">
        <v>105.65654999017715</v>
      </c>
      <c r="Y47" s="2">
        <v>0.875</v>
      </c>
      <c r="Z47" s="2">
        <v>4.3278125000000003</v>
      </c>
      <c r="AA47" s="2">
        <v>1738.9685662419499</v>
      </c>
      <c r="AB47" s="2">
        <v>162.686197598143</v>
      </c>
      <c r="AC47" s="15">
        <f t="shared" si="1"/>
        <v>6.6035343743860722</v>
      </c>
      <c r="AD47">
        <v>1.9811320754716981</v>
      </c>
    </row>
    <row r="48" spans="1:30" ht="15.6" x14ac:dyDescent="0.3">
      <c r="A48" s="2">
        <v>133</v>
      </c>
      <c r="B48" s="2">
        <v>97</v>
      </c>
      <c r="C48" s="2">
        <v>96</v>
      </c>
      <c r="D48" s="2">
        <v>83</v>
      </c>
      <c r="E48" s="2">
        <v>3</v>
      </c>
      <c r="F48" s="2">
        <v>4.1237113402061855E-2</v>
      </c>
      <c r="G48" s="2">
        <v>0.93814432989690721</v>
      </c>
      <c r="H48" s="2">
        <v>2.0618556701030927E-2</v>
      </c>
      <c r="I48" s="2">
        <v>0</v>
      </c>
      <c r="J48" s="2">
        <v>0</v>
      </c>
      <c r="K48" s="2">
        <v>0</v>
      </c>
      <c r="L48" s="2">
        <v>5.3208918494000002E-2</v>
      </c>
      <c r="M48" s="2">
        <v>1.5190761999999998E-2</v>
      </c>
      <c r="N48" s="2">
        <v>3.5027155644990029</v>
      </c>
      <c r="O48" s="2">
        <v>5</v>
      </c>
      <c r="P48" s="18">
        <v>16</v>
      </c>
      <c r="Q48" s="2">
        <v>630</v>
      </c>
      <c r="R48" s="2">
        <v>15</v>
      </c>
      <c r="S48" s="2">
        <v>1</v>
      </c>
      <c r="T48" s="13">
        <f t="shared" si="0"/>
        <v>0.9375</v>
      </c>
      <c r="U48" s="2">
        <v>5.5334873790782058E-2</v>
      </c>
      <c r="V48" s="2">
        <v>5.7640493532064643E-4</v>
      </c>
      <c r="W48" s="2">
        <v>187.78100000000003</v>
      </c>
      <c r="X48" s="2">
        <v>2358.9480499625206</v>
      </c>
      <c r="Y48" s="2">
        <v>0.85567010309278346</v>
      </c>
      <c r="Z48" s="2">
        <v>11.736312500000002</v>
      </c>
      <c r="AA48" s="2">
        <v>1736.0093979645601</v>
      </c>
      <c r="AB48" s="2">
        <v>175.52725483994999</v>
      </c>
      <c r="AC48" s="15">
        <f t="shared" si="1"/>
        <v>147.43425312265754</v>
      </c>
      <c r="AD48">
        <v>1.9230769230769231</v>
      </c>
    </row>
    <row r="49" spans="1:30" ht="15.6" x14ac:dyDescent="0.3">
      <c r="A49" s="2">
        <v>27</v>
      </c>
      <c r="B49" s="2">
        <v>29</v>
      </c>
      <c r="C49" s="2">
        <v>28</v>
      </c>
      <c r="D49" s="2">
        <v>28</v>
      </c>
      <c r="E49" s="2">
        <v>2</v>
      </c>
      <c r="F49" s="2">
        <v>6.8965517241379309E-2</v>
      </c>
      <c r="G49" s="2">
        <v>0.93103448275862066</v>
      </c>
      <c r="H49" s="2">
        <v>0</v>
      </c>
      <c r="I49" s="2">
        <v>0</v>
      </c>
      <c r="J49" s="2">
        <v>0</v>
      </c>
      <c r="K49" s="2">
        <v>0</v>
      </c>
      <c r="L49" s="2">
        <v>5.3078602572999997E-2</v>
      </c>
      <c r="M49" s="2">
        <v>1.0656989E-2</v>
      </c>
      <c r="N49" s="2">
        <v>4.9806378305354349</v>
      </c>
      <c r="O49" s="2">
        <v>5</v>
      </c>
      <c r="P49" s="18">
        <v>17</v>
      </c>
      <c r="Q49" s="2">
        <v>630</v>
      </c>
      <c r="R49" s="2">
        <v>15</v>
      </c>
      <c r="S49" s="2">
        <v>2</v>
      </c>
      <c r="T49" s="13">
        <f t="shared" si="0"/>
        <v>0.88235294117647056</v>
      </c>
      <c r="U49" s="2">
        <v>5.4137874594858297E-2</v>
      </c>
      <c r="V49" s="2">
        <v>1.9334955212449393E-3</v>
      </c>
      <c r="W49" s="2">
        <v>125.435</v>
      </c>
      <c r="X49" s="2">
        <v>367.57004988193512</v>
      </c>
      <c r="Y49" s="2">
        <v>0.96551724137931039</v>
      </c>
      <c r="Z49" s="2">
        <v>7.3785294117647062</v>
      </c>
      <c r="AA49" s="2">
        <v>2043.8461222687999</v>
      </c>
      <c r="AB49" s="2">
        <v>182.92116579770601</v>
      </c>
      <c r="AC49" s="15">
        <f t="shared" si="1"/>
        <v>21.621767640113831</v>
      </c>
      <c r="AD49">
        <v>1.9583333333333333</v>
      </c>
    </row>
    <row r="50" spans="1:30" ht="15.6" x14ac:dyDescent="0.3">
      <c r="A50" s="2">
        <v>150</v>
      </c>
      <c r="B50" s="2">
        <v>94</v>
      </c>
      <c r="C50" s="2">
        <v>93</v>
      </c>
      <c r="D50" s="2">
        <v>65</v>
      </c>
      <c r="E50" s="2">
        <v>4</v>
      </c>
      <c r="F50" s="2">
        <v>6.3829787234042548E-2</v>
      </c>
      <c r="G50" s="2">
        <v>0.9042553191489362</v>
      </c>
      <c r="H50" s="2">
        <v>2.1276595744680851E-2</v>
      </c>
      <c r="I50" s="2">
        <v>1.0638297872340425E-2</v>
      </c>
      <c r="J50" s="2">
        <v>0</v>
      </c>
      <c r="K50" s="2">
        <v>0</v>
      </c>
      <c r="L50" s="2">
        <v>9.7141416598000005E-2</v>
      </c>
      <c r="M50" s="2">
        <v>2.5142542999999996E-2</v>
      </c>
      <c r="N50" s="2">
        <v>3.8636273426279919</v>
      </c>
      <c r="O50" s="2">
        <v>7</v>
      </c>
      <c r="P50" s="17">
        <v>17</v>
      </c>
      <c r="Q50" s="2">
        <v>630</v>
      </c>
      <c r="R50" s="2">
        <v>17</v>
      </c>
      <c r="S50" s="2">
        <v>0</v>
      </c>
      <c r="T50" s="13">
        <f t="shared" si="0"/>
        <v>1</v>
      </c>
      <c r="U50" s="2">
        <v>0.10034242516091108</v>
      </c>
      <c r="V50" s="2">
        <v>1.0789508081818396E-3</v>
      </c>
      <c r="W50" s="2">
        <v>307.36099999999999</v>
      </c>
      <c r="X50" s="2">
        <v>8077.0748499631882</v>
      </c>
      <c r="Y50" s="2">
        <v>0.69148936170212771</v>
      </c>
      <c r="Z50" s="2">
        <v>18.080058823529413</v>
      </c>
      <c r="AA50" s="2">
        <v>1458.1930743615801</v>
      </c>
      <c r="AB50" s="2">
        <v>143.14583418263101</v>
      </c>
      <c r="AC50" s="15">
        <f t="shared" si="1"/>
        <v>475.12204999783461</v>
      </c>
      <c r="AD50">
        <v>1.9583333333333333</v>
      </c>
    </row>
    <row r="51" spans="1:30" ht="15.6" x14ac:dyDescent="0.3">
      <c r="A51" s="2">
        <v>32</v>
      </c>
      <c r="B51" s="2">
        <v>38</v>
      </c>
      <c r="C51" s="2">
        <v>37</v>
      </c>
      <c r="D51" s="2">
        <v>16</v>
      </c>
      <c r="E51" s="2">
        <v>5</v>
      </c>
      <c r="F51" s="2">
        <v>0.34210526315789475</v>
      </c>
      <c r="G51" s="2">
        <v>0.47368421052631576</v>
      </c>
      <c r="H51" s="2">
        <v>0.10526315789473684</v>
      </c>
      <c r="I51" s="2">
        <v>5.2631578947368418E-2</v>
      </c>
      <c r="J51" s="2">
        <v>2.6315789473684209E-2</v>
      </c>
      <c r="K51" s="2">
        <v>0</v>
      </c>
      <c r="L51" s="2">
        <v>0.78391415165300016</v>
      </c>
      <c r="M51" s="2">
        <v>8.8300558999999987E-2</v>
      </c>
      <c r="N51" s="2">
        <v>8.8777937595276182</v>
      </c>
      <c r="O51" s="2">
        <v>9</v>
      </c>
      <c r="P51" s="17">
        <v>18</v>
      </c>
      <c r="Q51" s="2">
        <v>630</v>
      </c>
      <c r="R51" s="2">
        <v>16</v>
      </c>
      <c r="S51" s="2">
        <v>2</v>
      </c>
      <c r="T51" s="13">
        <f t="shared" si="0"/>
        <v>0.88888888888888884</v>
      </c>
      <c r="U51" s="2">
        <v>0.78887159023605069</v>
      </c>
      <c r="V51" s="2">
        <v>2.1320853790163533E-2</v>
      </c>
      <c r="W51" s="2">
        <v>974.94200000000012</v>
      </c>
      <c r="X51" s="2">
        <v>68498.979999959469</v>
      </c>
      <c r="Y51" s="2">
        <v>0.42105263157894735</v>
      </c>
      <c r="Z51" s="2">
        <v>54.163444444444451</v>
      </c>
      <c r="AA51" s="2">
        <v>1775.9191002508701</v>
      </c>
      <c r="AB51" s="2">
        <v>185.600846527269</v>
      </c>
      <c r="AC51" s="15">
        <f t="shared" si="1"/>
        <v>3805.4988888866374</v>
      </c>
      <c r="AD51">
        <v>1.9411764705882353</v>
      </c>
    </row>
    <row r="52" spans="1:30" ht="15.6" x14ac:dyDescent="0.3">
      <c r="A52" s="2">
        <v>38</v>
      </c>
      <c r="B52" s="2">
        <v>22</v>
      </c>
      <c r="C52" s="2">
        <v>21</v>
      </c>
      <c r="D52" s="2">
        <v>19</v>
      </c>
      <c r="E52" s="2">
        <v>3</v>
      </c>
      <c r="F52" s="2">
        <v>0.18181818181818182</v>
      </c>
      <c r="G52" s="2">
        <v>0.72727272727272729</v>
      </c>
      <c r="H52" s="2">
        <v>9.0909090909090912E-2</v>
      </c>
      <c r="I52" s="2">
        <v>0</v>
      </c>
      <c r="J52" s="2">
        <v>0</v>
      </c>
      <c r="K52" s="2">
        <v>0</v>
      </c>
      <c r="L52" s="2">
        <v>5.1659568250000003E-2</v>
      </c>
      <c r="M52" s="2">
        <v>1.1618538000000001E-2</v>
      </c>
      <c r="N52" s="2">
        <v>4.4463054000425863</v>
      </c>
      <c r="O52" s="2">
        <v>6</v>
      </c>
      <c r="P52" s="17">
        <v>18</v>
      </c>
      <c r="Q52" s="2">
        <v>630</v>
      </c>
      <c r="R52" s="2">
        <v>15</v>
      </c>
      <c r="S52" s="2">
        <v>3</v>
      </c>
      <c r="T52" s="13">
        <f t="shared" si="0"/>
        <v>0.83333333333333337</v>
      </c>
      <c r="U52" s="2">
        <v>5.2949989773689782E-2</v>
      </c>
      <c r="V52" s="2">
        <v>2.5214280844614184E-3</v>
      </c>
      <c r="W52" s="2">
        <v>143.38499999999999</v>
      </c>
      <c r="X52" s="2">
        <v>1985.396950006485</v>
      </c>
      <c r="Y52" s="2">
        <v>0.86363636363636365</v>
      </c>
      <c r="Z52" s="2">
        <v>7.9658333333333324</v>
      </c>
      <c r="AA52" s="2">
        <v>1844.6370866633699</v>
      </c>
      <c r="AB52" s="2">
        <v>203.411156136004</v>
      </c>
      <c r="AC52" s="15">
        <f t="shared" si="1"/>
        <v>110.29983055591583</v>
      </c>
      <c r="AD52">
        <v>1.9259259259259258</v>
      </c>
    </row>
    <row r="53" spans="1:30" ht="15.6" x14ac:dyDescent="0.3">
      <c r="A53" s="2">
        <v>72</v>
      </c>
      <c r="B53" s="2">
        <v>8</v>
      </c>
      <c r="C53" s="2">
        <v>7</v>
      </c>
      <c r="D53" s="2">
        <v>7</v>
      </c>
      <c r="E53" s="2">
        <v>2</v>
      </c>
      <c r="F53" s="2">
        <v>0.25</v>
      </c>
      <c r="G53" s="2">
        <v>0.75</v>
      </c>
      <c r="H53" s="2">
        <v>0</v>
      </c>
      <c r="I53" s="2">
        <v>0</v>
      </c>
      <c r="J53" s="2">
        <v>0</v>
      </c>
      <c r="K53" s="2">
        <v>0</v>
      </c>
      <c r="L53" s="2">
        <v>9.4441610340000003E-3</v>
      </c>
      <c r="M53" s="2">
        <v>3.8287220000000005E-3</v>
      </c>
      <c r="N53" s="2">
        <v>2.4666614692840061</v>
      </c>
      <c r="O53" s="2">
        <v>4</v>
      </c>
      <c r="P53" s="17">
        <v>18</v>
      </c>
      <c r="Q53" s="2">
        <v>630</v>
      </c>
      <c r="R53" s="2">
        <v>17</v>
      </c>
      <c r="S53" s="2">
        <v>1</v>
      </c>
      <c r="T53" s="13">
        <f t="shared" si="0"/>
        <v>0.94444444444444442</v>
      </c>
      <c r="U53" s="2">
        <v>1.0190745300978136E-2</v>
      </c>
      <c r="V53" s="2">
        <v>1.4558207572825908E-3</v>
      </c>
      <c r="W53" s="2">
        <v>47.938000000000002</v>
      </c>
      <c r="X53" s="2">
        <v>71.941799998283386</v>
      </c>
      <c r="Y53" s="2">
        <v>0.875</v>
      </c>
      <c r="Z53" s="2">
        <v>2.6632222222222222</v>
      </c>
      <c r="AA53" s="2">
        <v>1568.0233075736401</v>
      </c>
      <c r="AB53" s="2">
        <v>167.60060867136499</v>
      </c>
      <c r="AC53" s="15">
        <f t="shared" si="1"/>
        <v>3.9967666665712991</v>
      </c>
      <c r="AD53">
        <v>1.8666666666666667</v>
      </c>
    </row>
    <row r="54" spans="1:30" ht="15.6" x14ac:dyDescent="0.3">
      <c r="A54" s="2">
        <v>73</v>
      </c>
      <c r="B54" s="2">
        <v>8</v>
      </c>
      <c r="C54" s="2">
        <v>7</v>
      </c>
      <c r="D54" s="2">
        <v>7</v>
      </c>
      <c r="E54" s="2">
        <v>2</v>
      </c>
      <c r="F54" s="2">
        <v>0.25</v>
      </c>
      <c r="G54" s="2">
        <v>0.75</v>
      </c>
      <c r="H54" s="2">
        <v>0</v>
      </c>
      <c r="I54" s="2">
        <v>0</v>
      </c>
      <c r="J54" s="2">
        <v>0</v>
      </c>
      <c r="K54" s="2">
        <v>0</v>
      </c>
      <c r="L54" s="2">
        <v>5.719426239E-3</v>
      </c>
      <c r="M54" s="2">
        <v>2.4677869999999999E-3</v>
      </c>
      <c r="N54" s="2">
        <v>2.3176336689511698</v>
      </c>
      <c r="O54" s="2">
        <v>4</v>
      </c>
      <c r="P54" s="18">
        <v>18</v>
      </c>
      <c r="Q54" s="2">
        <v>630</v>
      </c>
      <c r="R54" s="2">
        <v>16</v>
      </c>
      <c r="S54" s="2">
        <v>2</v>
      </c>
      <c r="T54" s="13">
        <f t="shared" si="0"/>
        <v>0.88888888888888884</v>
      </c>
      <c r="U54" s="2">
        <v>6.2291098224971676E-3</v>
      </c>
      <c r="V54" s="2">
        <v>8.8987283178530968E-4</v>
      </c>
      <c r="W54" s="2">
        <v>31.963000000000005</v>
      </c>
      <c r="X54" s="2">
        <v>58.049350023269653</v>
      </c>
      <c r="Y54" s="2">
        <v>0.875</v>
      </c>
      <c r="Z54" s="2">
        <v>1.7757222222222224</v>
      </c>
      <c r="AA54" s="2">
        <v>1568.0233075736401</v>
      </c>
      <c r="AB54" s="2">
        <v>167.60060867136499</v>
      </c>
      <c r="AC54" s="15">
        <f t="shared" si="1"/>
        <v>3.2249638901816473</v>
      </c>
      <c r="AD54">
        <v>1.8333333333333333</v>
      </c>
    </row>
    <row r="55" spans="1:30" ht="15.6" x14ac:dyDescent="0.3">
      <c r="A55" s="2">
        <v>117</v>
      </c>
      <c r="B55" s="2">
        <v>32</v>
      </c>
      <c r="C55" s="2">
        <v>31</v>
      </c>
      <c r="D55" s="2">
        <v>20</v>
      </c>
      <c r="E55" s="2">
        <v>4</v>
      </c>
      <c r="F55" s="2">
        <v>0.15625</v>
      </c>
      <c r="G55" s="2">
        <v>0.78125</v>
      </c>
      <c r="H55" s="2">
        <v>3.125E-2</v>
      </c>
      <c r="I55" s="2">
        <v>3.125E-2</v>
      </c>
      <c r="J55" s="2">
        <v>0</v>
      </c>
      <c r="K55" s="2">
        <v>0</v>
      </c>
      <c r="L55" s="2">
        <v>3.8826002153999999E-2</v>
      </c>
      <c r="M55" s="2">
        <v>1.2321690999999999E-2</v>
      </c>
      <c r="N55" s="2">
        <v>3.1510287146463907</v>
      </c>
      <c r="O55" s="2">
        <v>4</v>
      </c>
      <c r="P55" s="18">
        <v>18</v>
      </c>
      <c r="Q55" s="2">
        <v>630</v>
      </c>
      <c r="R55" s="2">
        <v>15</v>
      </c>
      <c r="S55" s="2">
        <v>3</v>
      </c>
      <c r="T55" s="13">
        <f t="shared" si="0"/>
        <v>0.83333333333333337</v>
      </c>
      <c r="U55" s="2">
        <v>4.0734291602553901E-2</v>
      </c>
      <c r="V55" s="2">
        <v>1.3140094065339969E-3</v>
      </c>
      <c r="W55" s="2">
        <v>152.50800000000001</v>
      </c>
      <c r="X55" s="2">
        <v>1392.5085999667645</v>
      </c>
      <c r="Y55" s="2">
        <v>0.625</v>
      </c>
      <c r="Z55" s="2">
        <v>8.472666666666667</v>
      </c>
      <c r="AA55" s="2">
        <v>2130.3576074376601</v>
      </c>
      <c r="AB55" s="2">
        <v>203.63619363713599</v>
      </c>
      <c r="AC55" s="15">
        <f t="shared" si="1"/>
        <v>77.361588887042473</v>
      </c>
      <c r="AD55">
        <v>1.935483870967742</v>
      </c>
    </row>
    <row r="56" spans="1:30" ht="15.6" x14ac:dyDescent="0.3">
      <c r="A56" s="2">
        <v>118</v>
      </c>
      <c r="B56" s="2">
        <v>32</v>
      </c>
      <c r="C56" s="2">
        <v>31</v>
      </c>
      <c r="D56" s="2">
        <v>22</v>
      </c>
      <c r="E56" s="2">
        <v>3</v>
      </c>
      <c r="F56" s="2">
        <v>0.15625</v>
      </c>
      <c r="G56" s="2">
        <v>0.75</v>
      </c>
      <c r="H56" s="2">
        <v>9.375E-2</v>
      </c>
      <c r="I56" s="2">
        <v>0</v>
      </c>
      <c r="J56" s="2">
        <v>0</v>
      </c>
      <c r="K56" s="2">
        <v>0</v>
      </c>
      <c r="L56" s="2">
        <v>3.9583810138000011E-2</v>
      </c>
      <c r="M56" s="2">
        <v>1.2538284000000002E-2</v>
      </c>
      <c r="N56" s="2">
        <v>3.1570356946771989</v>
      </c>
      <c r="O56" s="2">
        <v>4</v>
      </c>
      <c r="P56" s="17">
        <v>18</v>
      </c>
      <c r="Q56" s="2">
        <v>630</v>
      </c>
      <c r="R56" s="2">
        <v>16</v>
      </c>
      <c r="S56" s="2">
        <v>2</v>
      </c>
      <c r="T56" s="13">
        <f t="shared" si="0"/>
        <v>0.88888888888888884</v>
      </c>
      <c r="U56" s="2">
        <v>4.1522121702845201E-2</v>
      </c>
      <c r="V56" s="2">
        <v>1.3394232807369419E-3</v>
      </c>
      <c r="W56" s="2">
        <v>155.126</v>
      </c>
      <c r="X56" s="2">
        <v>1413.9132999777794</v>
      </c>
      <c r="Y56" s="2">
        <v>0.6875</v>
      </c>
      <c r="Z56" s="2">
        <v>8.6181111111111122</v>
      </c>
      <c r="AA56" s="2">
        <v>2130.3576074376601</v>
      </c>
      <c r="AB56" s="2">
        <v>203.63619363713599</v>
      </c>
      <c r="AC56" s="15">
        <f t="shared" si="1"/>
        <v>78.550738887654404</v>
      </c>
      <c r="AD56">
        <v>1.9285714285714286</v>
      </c>
    </row>
    <row r="57" spans="1:30" ht="15.6" x14ac:dyDescent="0.3">
      <c r="A57" s="2">
        <v>143</v>
      </c>
      <c r="B57" s="2">
        <v>167</v>
      </c>
      <c r="C57" s="2">
        <v>166</v>
      </c>
      <c r="D57" s="2">
        <v>116</v>
      </c>
      <c r="E57" s="2">
        <v>4</v>
      </c>
      <c r="F57" s="2">
        <v>0.11377245508982035</v>
      </c>
      <c r="G57" s="2">
        <v>0.79640718562874246</v>
      </c>
      <c r="H57" s="2">
        <v>7.7844311377245512E-2</v>
      </c>
      <c r="I57" s="2">
        <v>1.1976047904191617E-2</v>
      </c>
      <c r="J57" s="2">
        <v>0</v>
      </c>
      <c r="K57" s="2">
        <v>0</v>
      </c>
      <c r="L57" s="2">
        <v>0.77928902741299999</v>
      </c>
      <c r="M57" s="2">
        <v>6.9494697000000008E-2</v>
      </c>
      <c r="N57" s="2">
        <v>11.213647386835861</v>
      </c>
      <c r="O57" s="2">
        <v>16</v>
      </c>
      <c r="P57" s="18">
        <v>18</v>
      </c>
      <c r="Q57" s="2">
        <v>630</v>
      </c>
      <c r="R57" s="2">
        <v>16</v>
      </c>
      <c r="S57" s="2">
        <v>2</v>
      </c>
      <c r="T57" s="13">
        <f t="shared" si="0"/>
        <v>0.88888888888888884</v>
      </c>
      <c r="U57" s="2">
        <v>0.78238155727076109</v>
      </c>
      <c r="V57" s="2">
        <v>4.7131419112696454E-3</v>
      </c>
      <c r="W57" s="2">
        <v>808.42400000000009</v>
      </c>
      <c r="X57" s="2">
        <v>22509.74614995718</v>
      </c>
      <c r="Y57" s="2">
        <v>0.69461077844311381</v>
      </c>
      <c r="Z57" s="2">
        <v>44.912444444444446</v>
      </c>
      <c r="AA57" s="2">
        <v>1982.7061262667601</v>
      </c>
      <c r="AB57" s="2">
        <v>176.64814687224799</v>
      </c>
      <c r="AC57" s="15">
        <f t="shared" si="1"/>
        <v>1250.541452775399</v>
      </c>
      <c r="AD57">
        <v>1.9166666666666667</v>
      </c>
    </row>
    <row r="58" spans="1:30" ht="15.6" x14ac:dyDescent="0.3">
      <c r="A58" s="2">
        <v>152</v>
      </c>
      <c r="B58" s="2">
        <v>63</v>
      </c>
      <c r="C58" s="2">
        <v>62</v>
      </c>
      <c r="D58" s="2">
        <v>38</v>
      </c>
      <c r="E58" s="2">
        <v>4</v>
      </c>
      <c r="F58" s="2">
        <v>0.17460317460317459</v>
      </c>
      <c r="G58" s="2">
        <v>0.73015873015873012</v>
      </c>
      <c r="H58" s="2">
        <v>4.7619047619047616E-2</v>
      </c>
      <c r="I58" s="2">
        <v>4.7619047619047616E-2</v>
      </c>
      <c r="J58" s="2">
        <v>0</v>
      </c>
      <c r="K58" s="2">
        <v>0</v>
      </c>
      <c r="L58" s="2">
        <v>0.45908944457200002</v>
      </c>
      <c r="M58" s="2">
        <v>6.6752031000000003E-2</v>
      </c>
      <c r="N58" s="2">
        <v>6.8775352254375601</v>
      </c>
      <c r="O58" s="2">
        <v>7</v>
      </c>
      <c r="P58" s="17">
        <v>18</v>
      </c>
      <c r="Q58" s="2">
        <v>630</v>
      </c>
      <c r="R58" s="2">
        <v>16</v>
      </c>
      <c r="S58" s="2">
        <v>2</v>
      </c>
      <c r="T58" s="13">
        <f t="shared" si="0"/>
        <v>0.88888888888888884</v>
      </c>
      <c r="U58" s="2">
        <v>0.46391696644987285</v>
      </c>
      <c r="V58" s="2">
        <v>7.4825317169334334E-3</v>
      </c>
      <c r="W58" s="2">
        <v>733.84299999999985</v>
      </c>
      <c r="X58" s="2">
        <v>37982.622749984264</v>
      </c>
      <c r="Y58" s="2">
        <v>0.60317460317460314</v>
      </c>
      <c r="Z58" s="2">
        <v>40.769055555555546</v>
      </c>
      <c r="AA58" s="2">
        <v>2052.5622653056798</v>
      </c>
      <c r="AB58" s="2">
        <v>192.79665993319</v>
      </c>
      <c r="AC58" s="15">
        <f t="shared" si="1"/>
        <v>2110.145708332459</v>
      </c>
      <c r="AD58">
        <v>1.9512195121951219</v>
      </c>
    </row>
    <row r="59" spans="1:30" ht="15.6" x14ac:dyDescent="0.3">
      <c r="A59" s="2">
        <v>138</v>
      </c>
      <c r="B59" s="2">
        <v>52</v>
      </c>
      <c r="C59" s="2">
        <v>51</v>
      </c>
      <c r="D59" s="2">
        <v>38</v>
      </c>
      <c r="E59" s="2">
        <v>3</v>
      </c>
      <c r="F59" s="2">
        <v>5.7692307692307696E-2</v>
      </c>
      <c r="G59" s="2">
        <v>0.92307692307692313</v>
      </c>
      <c r="H59" s="2">
        <v>1.9230769230769232E-2</v>
      </c>
      <c r="I59" s="2">
        <v>0</v>
      </c>
      <c r="J59" s="2">
        <v>0</v>
      </c>
      <c r="K59" s="2">
        <v>0</v>
      </c>
      <c r="L59" s="2">
        <v>9.9966663914000012E-2</v>
      </c>
      <c r="M59" s="2">
        <v>3.1276386999999996E-2</v>
      </c>
      <c r="N59" s="2">
        <v>3.1962343960637152</v>
      </c>
      <c r="O59" s="2">
        <v>4</v>
      </c>
      <c r="P59" s="17">
        <v>19</v>
      </c>
      <c r="Q59" s="2">
        <v>630</v>
      </c>
      <c r="R59" s="2">
        <v>18</v>
      </c>
      <c r="S59" s="2">
        <v>1</v>
      </c>
      <c r="T59" s="13">
        <f t="shared" si="0"/>
        <v>0.94736842105263153</v>
      </c>
      <c r="U59" s="2">
        <v>0.10474514918538425</v>
      </c>
      <c r="V59" s="2">
        <v>2.0538264546153774E-3</v>
      </c>
      <c r="W59" s="2">
        <v>383.62799999999999</v>
      </c>
      <c r="X59" s="2">
        <v>16309.979950040579</v>
      </c>
      <c r="Y59" s="2">
        <v>0.73076923076923073</v>
      </c>
      <c r="Z59" s="2">
        <v>20.190947368421053</v>
      </c>
      <c r="AA59" s="2">
        <v>1594.37760058651</v>
      </c>
      <c r="AB59" s="2">
        <v>163.38860607385701</v>
      </c>
      <c r="AC59" s="15">
        <f t="shared" si="1"/>
        <v>858.41999737055676</v>
      </c>
      <c r="AD59">
        <v>1.9733333333333334</v>
      </c>
    </row>
    <row r="60" spans="1:30" ht="15.6" x14ac:dyDescent="0.3">
      <c r="A60" s="2">
        <v>7</v>
      </c>
      <c r="B60" s="2">
        <v>49</v>
      </c>
      <c r="C60" s="2">
        <v>48</v>
      </c>
      <c r="D60" s="2">
        <v>41</v>
      </c>
      <c r="E60" s="2">
        <v>3</v>
      </c>
      <c r="F60" s="2">
        <v>8.1632653061224483E-2</v>
      </c>
      <c r="G60" s="2">
        <v>0.87755102040816324</v>
      </c>
      <c r="H60" s="2">
        <v>4.0816326530612242E-2</v>
      </c>
      <c r="I60" s="2">
        <v>0</v>
      </c>
      <c r="J60" s="2">
        <v>0</v>
      </c>
      <c r="K60" s="2">
        <v>0</v>
      </c>
      <c r="L60" s="2">
        <v>2.6082094492E-2</v>
      </c>
      <c r="M60" s="2">
        <v>8.216326000000003E-3</v>
      </c>
      <c r="N60" s="2">
        <v>3.1744230319001452</v>
      </c>
      <c r="O60" s="2">
        <v>7</v>
      </c>
      <c r="P60" s="18">
        <v>20</v>
      </c>
      <c r="Q60" s="2">
        <v>1000</v>
      </c>
      <c r="R60" s="2">
        <v>8</v>
      </c>
      <c r="S60" s="2">
        <v>12</v>
      </c>
      <c r="T60" s="13">
        <f t="shared" si="0"/>
        <v>0.4</v>
      </c>
      <c r="U60" s="2">
        <v>2.734563339964706E-2</v>
      </c>
      <c r="V60" s="2">
        <v>5.6970069582598041E-4</v>
      </c>
      <c r="W60" s="2">
        <v>106.93299999999999</v>
      </c>
      <c r="X60" s="2">
        <v>574.59729999303818</v>
      </c>
      <c r="Y60" s="2">
        <v>0.83673469387755106</v>
      </c>
      <c r="Z60" s="2">
        <v>5.3466499999999995</v>
      </c>
      <c r="AA60" s="2">
        <v>3619.59328911169</v>
      </c>
      <c r="AB60" s="2">
        <v>350.55560957222099</v>
      </c>
      <c r="AC60" s="15">
        <f t="shared" si="1"/>
        <v>28.729864999651909</v>
      </c>
      <c r="AD60">
        <v>1.9883040935672514</v>
      </c>
    </row>
    <row r="61" spans="1:30" ht="15.6" x14ac:dyDescent="0.3">
      <c r="A61" s="2">
        <v>81</v>
      </c>
      <c r="B61" s="2">
        <v>16</v>
      </c>
      <c r="C61" s="2">
        <v>15</v>
      </c>
      <c r="D61" s="2">
        <v>15</v>
      </c>
      <c r="E61" s="2">
        <v>2</v>
      </c>
      <c r="F61" s="2">
        <v>0.125</v>
      </c>
      <c r="G61" s="2">
        <v>0.875</v>
      </c>
      <c r="H61" s="2">
        <v>0</v>
      </c>
      <c r="I61" s="2">
        <v>0</v>
      </c>
      <c r="J61" s="2">
        <v>0</v>
      </c>
      <c r="K61" s="2">
        <v>0</v>
      </c>
      <c r="L61" s="2">
        <v>4.5257366689999993E-3</v>
      </c>
      <c r="M61" s="2">
        <v>1.8532519999999997E-3</v>
      </c>
      <c r="N61" s="2">
        <v>2.442051415026127</v>
      </c>
      <c r="O61" s="2">
        <v>5</v>
      </c>
      <c r="P61" s="18">
        <v>20</v>
      </c>
      <c r="Q61" s="2">
        <v>630</v>
      </c>
      <c r="R61" s="2">
        <v>19</v>
      </c>
      <c r="S61" s="2">
        <v>1</v>
      </c>
      <c r="T61" s="13">
        <f t="shared" si="0"/>
        <v>0.95</v>
      </c>
      <c r="U61" s="2">
        <v>4.8904841654620664E-3</v>
      </c>
      <c r="V61" s="2">
        <v>3.2603227769747111E-4</v>
      </c>
      <c r="W61" s="2">
        <v>26.395999999999997</v>
      </c>
      <c r="X61" s="2">
        <v>49.98184996843338</v>
      </c>
      <c r="Y61" s="2">
        <v>0.9375</v>
      </c>
      <c r="Z61" s="2">
        <v>1.3197999999999999</v>
      </c>
      <c r="AA61" s="2">
        <v>1754.60360280549</v>
      </c>
      <c r="AB61" s="2">
        <v>175.47735917505699</v>
      </c>
      <c r="AC61" s="15">
        <f t="shared" si="1"/>
        <v>2.4990924984216689</v>
      </c>
      <c r="AD61">
        <v>1.9545454545454546</v>
      </c>
    </row>
    <row r="62" spans="1:30" ht="15.6" x14ac:dyDescent="0.3">
      <c r="A62" s="2">
        <v>1</v>
      </c>
      <c r="B62" s="2">
        <v>54</v>
      </c>
      <c r="C62" s="2">
        <v>53</v>
      </c>
      <c r="D62" s="2">
        <v>53</v>
      </c>
      <c r="E62" s="2">
        <v>2</v>
      </c>
      <c r="F62" s="2">
        <v>3.7037037037037035E-2</v>
      </c>
      <c r="G62" s="2">
        <v>0.96296296296296291</v>
      </c>
      <c r="H62" s="2">
        <v>0</v>
      </c>
      <c r="I62" s="2">
        <v>0</v>
      </c>
      <c r="J62" s="2">
        <v>0</v>
      </c>
      <c r="K62" s="2">
        <v>0</v>
      </c>
      <c r="L62" s="2">
        <v>2.6745731419999998E-2</v>
      </c>
      <c r="M62" s="2">
        <v>9.8232849999999993E-3</v>
      </c>
      <c r="N62" s="2">
        <v>2.7226871072151528</v>
      </c>
      <c r="O62" s="2">
        <v>4</v>
      </c>
      <c r="P62" s="18">
        <v>21</v>
      </c>
      <c r="Q62" s="2">
        <v>630</v>
      </c>
      <c r="R62" s="2">
        <v>19</v>
      </c>
      <c r="S62" s="2">
        <v>2</v>
      </c>
      <c r="T62" s="13">
        <f t="shared" si="0"/>
        <v>0.90476190476190477</v>
      </c>
      <c r="U62" s="2">
        <v>2.8492649532502242E-2</v>
      </c>
      <c r="V62" s="2">
        <v>5.3759716099060833E-4</v>
      </c>
      <c r="W62" s="2">
        <v>132.57899999999998</v>
      </c>
      <c r="X62" s="2">
        <v>1061.9968000650406</v>
      </c>
      <c r="Y62" s="2">
        <v>0.98148148148148151</v>
      </c>
      <c r="Z62" s="2">
        <v>6.3132857142857137</v>
      </c>
      <c r="AA62" s="2">
        <v>1680.5876674269</v>
      </c>
      <c r="AB62" s="2">
        <v>176.823143581073</v>
      </c>
      <c r="AC62" s="15">
        <f t="shared" si="1"/>
        <v>50.571276193573361</v>
      </c>
      <c r="AD62">
        <v>1.9166666666666667</v>
      </c>
    </row>
    <row r="63" spans="1:30" ht="15.6" x14ac:dyDescent="0.3">
      <c r="A63" s="2">
        <v>90</v>
      </c>
      <c r="B63" s="2">
        <v>91</v>
      </c>
      <c r="C63" s="2">
        <v>90</v>
      </c>
      <c r="D63" s="2">
        <v>66</v>
      </c>
      <c r="E63" s="2">
        <v>5</v>
      </c>
      <c r="F63" s="2">
        <v>0.12087912087912088</v>
      </c>
      <c r="G63" s="2">
        <v>0.81318681318681318</v>
      </c>
      <c r="H63" s="2">
        <v>4.3956043956043959E-2</v>
      </c>
      <c r="I63" s="2">
        <v>1.098901098901099E-2</v>
      </c>
      <c r="J63" s="2">
        <v>1.098901098901099E-2</v>
      </c>
      <c r="K63" s="2">
        <v>0</v>
      </c>
      <c r="L63" s="2">
        <v>0.54681845285899999</v>
      </c>
      <c r="M63" s="2">
        <v>0.10683918199999999</v>
      </c>
      <c r="N63" s="2">
        <v>5.1181452592832475</v>
      </c>
      <c r="O63" s="2">
        <v>11</v>
      </c>
      <c r="P63" s="17">
        <v>22</v>
      </c>
      <c r="Q63" s="2">
        <v>630</v>
      </c>
      <c r="R63" s="2">
        <v>18</v>
      </c>
      <c r="S63" s="2">
        <v>4</v>
      </c>
      <c r="T63" s="13">
        <f t="shared" si="0"/>
        <v>0.81818181818181823</v>
      </c>
      <c r="U63" s="2">
        <v>0.55715799482511197</v>
      </c>
      <c r="V63" s="2">
        <v>6.1906443869456885E-3</v>
      </c>
      <c r="W63" s="2">
        <v>1201.8869999999999</v>
      </c>
      <c r="X63" s="2">
        <v>102437.35475003719</v>
      </c>
      <c r="Y63" s="2">
        <v>0.72527472527472525</v>
      </c>
      <c r="Z63" s="2">
        <v>54.631227272727273</v>
      </c>
      <c r="AA63" s="2">
        <v>2252.9630002079598</v>
      </c>
      <c r="AB63" s="2">
        <v>214.45274655440599</v>
      </c>
      <c r="AC63" s="15">
        <f t="shared" si="1"/>
        <v>4656.2433977289629</v>
      </c>
      <c r="AD63">
        <v>1.9764705882352942</v>
      </c>
    </row>
    <row r="64" spans="1:30" ht="15.6" x14ac:dyDescent="0.3">
      <c r="A64" s="2">
        <v>97</v>
      </c>
      <c r="B64" s="2">
        <v>17</v>
      </c>
      <c r="C64" s="2">
        <v>16</v>
      </c>
      <c r="D64" s="2">
        <v>16</v>
      </c>
      <c r="E64" s="2">
        <v>2</v>
      </c>
      <c r="F64" s="2">
        <v>0.11764705882352941</v>
      </c>
      <c r="G64" s="2">
        <v>0.88235294117647056</v>
      </c>
      <c r="H64" s="2">
        <v>0</v>
      </c>
      <c r="I64" s="2">
        <v>0</v>
      </c>
      <c r="J64" s="2">
        <v>0</v>
      </c>
      <c r="K64" s="2">
        <v>0</v>
      </c>
      <c r="L64" s="2">
        <v>6.3424681610000002E-3</v>
      </c>
      <c r="M64" s="2">
        <v>2.1828819999999997E-3</v>
      </c>
      <c r="N64" s="2">
        <v>2.9055478770726046</v>
      </c>
      <c r="O64" s="2">
        <v>4</v>
      </c>
      <c r="P64" s="18">
        <v>22</v>
      </c>
      <c r="Q64" s="2">
        <v>630</v>
      </c>
      <c r="R64" s="2">
        <v>21</v>
      </c>
      <c r="S64" s="2">
        <v>1</v>
      </c>
      <c r="T64" s="13">
        <f t="shared" si="0"/>
        <v>0.95454545454545459</v>
      </c>
      <c r="U64" s="2">
        <v>6.7075983928096593E-3</v>
      </c>
      <c r="V64" s="2">
        <v>4.1922489955060371E-4</v>
      </c>
      <c r="W64" s="2">
        <v>28.797000000000001</v>
      </c>
      <c r="X64" s="2">
        <v>60.308450043201447</v>
      </c>
      <c r="Y64" s="2">
        <v>0.94117647058823528</v>
      </c>
      <c r="Z64" s="2">
        <v>1.3089545454545455</v>
      </c>
      <c r="AA64" s="2">
        <v>1666.5593773098401</v>
      </c>
      <c r="AB64" s="2">
        <v>160.46027096034001</v>
      </c>
      <c r="AC64" s="15">
        <f t="shared" si="1"/>
        <v>2.7412931837818841</v>
      </c>
      <c r="AD64">
        <v>1.9682539682539681</v>
      </c>
    </row>
    <row r="65" spans="1:30" ht="15.6" x14ac:dyDescent="0.3">
      <c r="A65" s="2">
        <v>145</v>
      </c>
      <c r="B65" s="2">
        <v>56</v>
      </c>
      <c r="C65" s="2">
        <v>55</v>
      </c>
      <c r="D65" s="2">
        <v>48</v>
      </c>
      <c r="E65" s="2">
        <v>3</v>
      </c>
      <c r="F65" s="2">
        <v>7.1428571428571425E-2</v>
      </c>
      <c r="G65" s="2">
        <v>0.8928571428571429</v>
      </c>
      <c r="H65" s="2">
        <v>3.5714285714285712E-2</v>
      </c>
      <c r="I65" s="2">
        <v>0</v>
      </c>
      <c r="J65" s="2">
        <v>0</v>
      </c>
      <c r="K65" s="2">
        <v>0</v>
      </c>
      <c r="L65" s="2">
        <v>3.7364981544999988E-2</v>
      </c>
      <c r="M65" s="2">
        <v>1.1758203E-2</v>
      </c>
      <c r="N65" s="2">
        <v>3.1777799332942274</v>
      </c>
      <c r="O65" s="2">
        <v>5</v>
      </c>
      <c r="P65" s="18">
        <v>22</v>
      </c>
      <c r="Q65" s="2">
        <v>630</v>
      </c>
      <c r="R65" s="2">
        <v>20</v>
      </c>
      <c r="S65" s="2">
        <v>2</v>
      </c>
      <c r="T65" s="13">
        <f t="shared" si="0"/>
        <v>0.90909090909090906</v>
      </c>
      <c r="U65" s="2">
        <v>3.9171382202411481E-2</v>
      </c>
      <c r="V65" s="2">
        <v>7.1220694913475425E-4</v>
      </c>
      <c r="W65" s="2">
        <v>145.56899999999999</v>
      </c>
      <c r="X65" s="2">
        <v>2371.8740999698639</v>
      </c>
      <c r="Y65" s="2">
        <v>0.8571428571428571</v>
      </c>
      <c r="Z65" s="2">
        <v>6.6167727272727266</v>
      </c>
      <c r="AA65" s="2">
        <v>1836.31410630037</v>
      </c>
      <c r="AB65" s="2">
        <v>177.27044845005901</v>
      </c>
      <c r="AC65" s="15">
        <f t="shared" si="1"/>
        <v>107.81245908953927</v>
      </c>
      <c r="AD65">
        <v>1.9672131147540983</v>
      </c>
    </row>
    <row r="66" spans="1:30" ht="15.6" x14ac:dyDescent="0.3">
      <c r="A66" s="2">
        <v>115</v>
      </c>
      <c r="B66" s="2">
        <v>19</v>
      </c>
      <c r="C66" s="2">
        <v>18</v>
      </c>
      <c r="D66" s="2">
        <v>17</v>
      </c>
      <c r="E66" s="2">
        <v>3</v>
      </c>
      <c r="F66" s="2">
        <v>0.15789473684210525</v>
      </c>
      <c r="G66" s="2">
        <v>0.78947368421052633</v>
      </c>
      <c r="H66" s="2">
        <v>5.2631578947368418E-2</v>
      </c>
      <c r="I66" s="2">
        <v>0</v>
      </c>
      <c r="J66" s="2">
        <v>0</v>
      </c>
      <c r="K66" s="2">
        <v>0</v>
      </c>
      <c r="L66" s="2">
        <v>7.9591195469999997E-3</v>
      </c>
      <c r="M66" s="2">
        <v>2.7220640000000002E-3</v>
      </c>
      <c r="N66" s="2">
        <v>2.9239281468033074</v>
      </c>
      <c r="O66" s="2">
        <v>4</v>
      </c>
      <c r="P66" s="18">
        <v>23</v>
      </c>
      <c r="Q66" s="2">
        <v>630</v>
      </c>
      <c r="R66" s="2">
        <v>20</v>
      </c>
      <c r="S66" s="2">
        <v>3</v>
      </c>
      <c r="T66" s="13">
        <f t="shared" ref="T66:T129" si="2">R66/P66</f>
        <v>0.86956521739130432</v>
      </c>
      <c r="U66" s="2">
        <v>8.4117308791671098E-3</v>
      </c>
      <c r="V66" s="2">
        <v>4.6731838217595054E-4</v>
      </c>
      <c r="W66" s="2">
        <v>35.418999999999997</v>
      </c>
      <c r="X66" s="2">
        <v>58.817350029945374</v>
      </c>
      <c r="Y66" s="2">
        <v>0.89473684210526316</v>
      </c>
      <c r="Z66" s="2">
        <v>1.5399565217391302</v>
      </c>
      <c r="AA66" s="2">
        <v>1918.32316303926</v>
      </c>
      <c r="AB66" s="2">
        <v>195.90681925872701</v>
      </c>
      <c r="AC66" s="15">
        <f t="shared" si="1"/>
        <v>2.5572760882584946</v>
      </c>
      <c r="AD66">
        <v>1.9615384615384615</v>
      </c>
    </row>
    <row r="67" spans="1:30" ht="15.6" x14ac:dyDescent="0.3">
      <c r="A67" s="2">
        <v>142</v>
      </c>
      <c r="B67" s="2">
        <v>23</v>
      </c>
      <c r="C67" s="2">
        <v>22</v>
      </c>
      <c r="D67" s="2">
        <v>21</v>
      </c>
      <c r="E67" s="2">
        <v>3</v>
      </c>
      <c r="F67" s="2">
        <v>0.13043478260869565</v>
      </c>
      <c r="G67" s="2">
        <v>0.82608695652173914</v>
      </c>
      <c r="H67" s="2">
        <v>4.3478260869565216E-2</v>
      </c>
      <c r="I67" s="2">
        <v>0</v>
      </c>
      <c r="J67" s="2">
        <v>0</v>
      </c>
      <c r="K67" s="2">
        <v>0</v>
      </c>
      <c r="L67" s="2">
        <v>1.3812005734000002E-2</v>
      </c>
      <c r="M67" s="2">
        <v>2.7320299999999999E-3</v>
      </c>
      <c r="N67" s="2">
        <v>5.0555834796836061</v>
      </c>
      <c r="O67" s="2">
        <v>5</v>
      </c>
      <c r="P67" s="17">
        <v>24</v>
      </c>
      <c r="Q67" s="2">
        <v>630</v>
      </c>
      <c r="R67" s="2">
        <v>23</v>
      </c>
      <c r="S67" s="2">
        <v>1</v>
      </c>
      <c r="T67" s="13">
        <f t="shared" si="2"/>
        <v>0.95833333333333337</v>
      </c>
      <c r="U67" s="2">
        <v>1.407961257694788E-2</v>
      </c>
      <c r="V67" s="2">
        <v>6.3998238986126728E-4</v>
      </c>
      <c r="W67" s="2">
        <v>34.791000000000004</v>
      </c>
      <c r="X67" s="2">
        <v>66.892649948596954</v>
      </c>
      <c r="Y67" s="2">
        <v>0.91304347826086951</v>
      </c>
      <c r="Z67" s="2">
        <v>1.4496250000000002</v>
      </c>
      <c r="AA67" s="2">
        <v>1661.1020716861999</v>
      </c>
      <c r="AB67" s="2">
        <v>155.55115665199099</v>
      </c>
      <c r="AC67" s="15">
        <f t="shared" ref="AC67:AC130" si="3">X67/P67</f>
        <v>2.7871937478582063</v>
      </c>
      <c r="AD67">
        <v>1.9545454545454546</v>
      </c>
    </row>
    <row r="68" spans="1:30" ht="15.6" x14ac:dyDescent="0.3">
      <c r="A68" s="2">
        <v>85</v>
      </c>
      <c r="B68" s="2">
        <v>14</v>
      </c>
      <c r="C68" s="2">
        <v>13</v>
      </c>
      <c r="D68" s="2">
        <v>11</v>
      </c>
      <c r="E68" s="2">
        <v>3</v>
      </c>
      <c r="F68" s="2">
        <v>0.21428571428571427</v>
      </c>
      <c r="G68" s="2">
        <v>0.7142857142857143</v>
      </c>
      <c r="H68" s="2">
        <v>7.1428571428571425E-2</v>
      </c>
      <c r="I68" s="2">
        <v>0</v>
      </c>
      <c r="J68" s="2">
        <v>0</v>
      </c>
      <c r="K68" s="2">
        <v>0</v>
      </c>
      <c r="L68" s="2">
        <v>3.2126162159999999E-2</v>
      </c>
      <c r="M68" s="2">
        <v>1.180403E-2</v>
      </c>
      <c r="N68" s="2">
        <v>2.7216266105728297</v>
      </c>
      <c r="O68" s="2">
        <v>5</v>
      </c>
      <c r="P68" s="18">
        <v>25</v>
      </c>
      <c r="Q68" s="2">
        <v>630</v>
      </c>
      <c r="R68" s="2">
        <v>23</v>
      </c>
      <c r="S68" s="2">
        <v>2</v>
      </c>
      <c r="T68" s="13">
        <f t="shared" si="2"/>
        <v>0.92</v>
      </c>
      <c r="U68" s="2">
        <v>3.4226092668774147E-2</v>
      </c>
      <c r="V68" s="2">
        <v>2.632776359136473E-3</v>
      </c>
      <c r="W68" s="2">
        <v>159.05000000000001</v>
      </c>
      <c r="X68" s="2">
        <v>2012.2111999988556</v>
      </c>
      <c r="Y68" s="2">
        <v>0.7857142857142857</v>
      </c>
      <c r="Z68" s="2">
        <v>6.3620000000000001</v>
      </c>
      <c r="AA68" s="2">
        <v>1899.43466529543</v>
      </c>
      <c r="AB68" s="2">
        <v>173.537771791203</v>
      </c>
      <c r="AC68" s="15">
        <f t="shared" si="3"/>
        <v>80.488447999954218</v>
      </c>
      <c r="AD68">
        <v>1.9746835443037976</v>
      </c>
    </row>
    <row r="69" spans="1:30" ht="15.6" x14ac:dyDescent="0.3">
      <c r="A69" s="2">
        <v>93</v>
      </c>
      <c r="B69" s="2">
        <v>26</v>
      </c>
      <c r="C69" s="2">
        <v>25</v>
      </c>
      <c r="D69" s="2">
        <v>23</v>
      </c>
      <c r="E69" s="2">
        <v>3</v>
      </c>
      <c r="F69" s="2">
        <v>0.11538461538461539</v>
      </c>
      <c r="G69" s="2">
        <v>0.84615384615384615</v>
      </c>
      <c r="H69" s="2">
        <v>3.8461538461538464E-2</v>
      </c>
      <c r="I69" s="2">
        <v>0</v>
      </c>
      <c r="J69" s="2">
        <v>0</v>
      </c>
      <c r="K69" s="2">
        <v>0</v>
      </c>
      <c r="L69" s="2">
        <v>2.5573697127000004E-2</v>
      </c>
      <c r="M69" s="2">
        <v>8.2318080000000002E-3</v>
      </c>
      <c r="N69" s="2">
        <v>3.1066926156440973</v>
      </c>
      <c r="O69" s="2">
        <v>5</v>
      </c>
      <c r="P69" s="18">
        <v>25</v>
      </c>
      <c r="Q69" s="2">
        <v>630</v>
      </c>
      <c r="R69" s="2">
        <v>21</v>
      </c>
      <c r="S69" s="2">
        <v>4</v>
      </c>
      <c r="T69" s="13">
        <f t="shared" si="2"/>
        <v>0.84</v>
      </c>
      <c r="U69" s="2">
        <v>2.6865901207523118E-2</v>
      </c>
      <c r="V69" s="2">
        <v>1.0746360483009248E-3</v>
      </c>
      <c r="W69" s="2">
        <v>102.81900000000002</v>
      </c>
      <c r="X69" s="2">
        <v>605.66340011358261</v>
      </c>
      <c r="Y69" s="2">
        <v>0.88461538461538458</v>
      </c>
      <c r="Z69" s="2">
        <v>4.1127600000000006</v>
      </c>
      <c r="AA69" s="2">
        <v>1905.5804196695101</v>
      </c>
      <c r="AB69" s="2">
        <v>212.895042999395</v>
      </c>
      <c r="AC69" s="15">
        <f t="shared" si="3"/>
        <v>24.226536004543306</v>
      </c>
      <c r="AD69">
        <v>1.9759036144578312</v>
      </c>
    </row>
    <row r="70" spans="1:30" ht="15.6" x14ac:dyDescent="0.3">
      <c r="A70" s="2">
        <v>137</v>
      </c>
      <c r="B70" s="2">
        <v>73</v>
      </c>
      <c r="C70" s="2">
        <v>72</v>
      </c>
      <c r="D70" s="2">
        <v>60</v>
      </c>
      <c r="E70" s="2">
        <v>3</v>
      </c>
      <c r="F70" s="2">
        <v>4.1095890410958902E-2</v>
      </c>
      <c r="G70" s="2">
        <v>0.9452054794520548</v>
      </c>
      <c r="H70" s="2">
        <v>1.3698630136986301E-2</v>
      </c>
      <c r="I70" s="2">
        <v>0</v>
      </c>
      <c r="J70" s="2">
        <v>0</v>
      </c>
      <c r="K70" s="2">
        <v>0</v>
      </c>
      <c r="L70" s="2">
        <v>8.5110000761999996E-2</v>
      </c>
      <c r="M70" s="2">
        <v>2.5710328000000005E-2</v>
      </c>
      <c r="N70" s="2">
        <v>3.3103428615146404</v>
      </c>
      <c r="O70" s="2">
        <v>5</v>
      </c>
      <c r="P70" s="18">
        <v>25</v>
      </c>
      <c r="Q70" s="2">
        <v>630</v>
      </c>
      <c r="R70" s="2">
        <v>24</v>
      </c>
      <c r="S70" s="2">
        <v>1</v>
      </c>
      <c r="T70" s="13">
        <f t="shared" si="2"/>
        <v>0.96</v>
      </c>
      <c r="U70" s="2">
        <v>8.8908566491509827E-2</v>
      </c>
      <c r="V70" s="2">
        <v>1.2348412012709699E-3</v>
      </c>
      <c r="W70" s="2">
        <v>315.47800000000007</v>
      </c>
      <c r="X70" s="2">
        <v>8587.0512499809265</v>
      </c>
      <c r="Y70" s="2">
        <v>0.82191780821917804</v>
      </c>
      <c r="Z70" s="2">
        <v>12.619120000000002</v>
      </c>
      <c r="AA70" s="2">
        <v>1687.8264655477501</v>
      </c>
      <c r="AB70" s="2">
        <v>171.91200654700199</v>
      </c>
      <c r="AC70" s="15">
        <f t="shared" si="3"/>
        <v>343.48204999923706</v>
      </c>
      <c r="AD70">
        <v>1.9230769230769231</v>
      </c>
    </row>
    <row r="71" spans="1:30" ht="15.6" x14ac:dyDescent="0.3">
      <c r="A71" s="2">
        <v>94</v>
      </c>
      <c r="B71" s="2">
        <v>53</v>
      </c>
      <c r="C71" s="2">
        <v>52</v>
      </c>
      <c r="D71" s="2">
        <v>49</v>
      </c>
      <c r="E71" s="2">
        <v>3</v>
      </c>
      <c r="F71" s="2">
        <v>9.4339622641509441E-2</v>
      </c>
      <c r="G71" s="2">
        <v>0.84905660377358494</v>
      </c>
      <c r="H71" s="2">
        <v>5.6603773584905662E-2</v>
      </c>
      <c r="I71" s="2">
        <v>0</v>
      </c>
      <c r="J71" s="2">
        <v>0</v>
      </c>
      <c r="K71" s="2">
        <v>0</v>
      </c>
      <c r="L71" s="2">
        <v>5.1684585812999999E-2</v>
      </c>
      <c r="M71" s="2">
        <v>1.6368746E-2</v>
      </c>
      <c r="N71" s="2">
        <v>3.1575165142766584</v>
      </c>
      <c r="O71" s="2">
        <v>6</v>
      </c>
      <c r="P71" s="17">
        <v>26</v>
      </c>
      <c r="Q71" s="2">
        <v>630</v>
      </c>
      <c r="R71" s="2">
        <v>21</v>
      </c>
      <c r="S71" s="2">
        <v>5</v>
      </c>
      <c r="T71" s="13">
        <f t="shared" si="2"/>
        <v>0.80769230769230771</v>
      </c>
      <c r="U71" s="2">
        <v>5.4214686721163273E-2</v>
      </c>
      <c r="V71" s="2">
        <v>1.0425901292531398E-3</v>
      </c>
      <c r="W71" s="2">
        <v>203.10599999999999</v>
      </c>
      <c r="X71" s="2">
        <v>3886.9620999097824</v>
      </c>
      <c r="Y71" s="2">
        <v>0.92452830188679247</v>
      </c>
      <c r="Z71" s="2">
        <v>7.8117692307692304</v>
      </c>
      <c r="AA71" s="2">
        <v>2072.6942542695701</v>
      </c>
      <c r="AB71" s="2">
        <v>208.98526962391</v>
      </c>
      <c r="AC71" s="15">
        <f t="shared" si="3"/>
        <v>149.49854230422241</v>
      </c>
      <c r="AD71">
        <v>1.8181818181818181</v>
      </c>
    </row>
    <row r="72" spans="1:30" ht="15.6" x14ac:dyDescent="0.3">
      <c r="A72" s="2">
        <v>135</v>
      </c>
      <c r="B72" s="2">
        <v>51</v>
      </c>
      <c r="C72" s="2">
        <v>50</v>
      </c>
      <c r="D72" s="2">
        <v>50</v>
      </c>
      <c r="E72" s="2">
        <v>2</v>
      </c>
      <c r="F72" s="2">
        <v>3.9215686274509803E-2</v>
      </c>
      <c r="G72" s="2">
        <v>0.96078431372549022</v>
      </c>
      <c r="H72" s="2">
        <v>0</v>
      </c>
      <c r="I72" s="2">
        <v>0</v>
      </c>
      <c r="J72" s="2">
        <v>0</v>
      </c>
      <c r="K72" s="2">
        <v>0</v>
      </c>
      <c r="L72" s="2">
        <v>4.4125198892000006E-2</v>
      </c>
      <c r="M72" s="2">
        <v>1.3986425E-2</v>
      </c>
      <c r="N72" s="2">
        <v>3.1548590073589216</v>
      </c>
      <c r="O72" s="2">
        <v>4</v>
      </c>
      <c r="P72" s="18">
        <v>26</v>
      </c>
      <c r="Q72" s="2">
        <v>630</v>
      </c>
      <c r="R72" s="2">
        <v>24</v>
      </c>
      <c r="S72" s="2">
        <v>2</v>
      </c>
      <c r="T72" s="13">
        <f t="shared" si="2"/>
        <v>0.92307692307692313</v>
      </c>
      <c r="U72" s="2">
        <v>4.6288802766319019E-2</v>
      </c>
      <c r="V72" s="2">
        <v>9.2577605532638042E-4</v>
      </c>
      <c r="W72" s="2">
        <v>172.834</v>
      </c>
      <c r="X72" s="2">
        <v>2544.5588000416756</v>
      </c>
      <c r="Y72" s="2">
        <v>0.98039215686274506</v>
      </c>
      <c r="Z72" s="2">
        <v>6.6474615384615383</v>
      </c>
      <c r="AA72" s="2">
        <v>0</v>
      </c>
      <c r="AB72" s="2">
        <v>0</v>
      </c>
      <c r="AC72" s="15">
        <f t="shared" si="3"/>
        <v>97.867646155449066</v>
      </c>
      <c r="AD72">
        <v>1.75</v>
      </c>
    </row>
    <row r="73" spans="1:30" ht="15.6" x14ac:dyDescent="0.3">
      <c r="A73" s="2">
        <v>8</v>
      </c>
      <c r="B73" s="2">
        <v>112</v>
      </c>
      <c r="C73" s="2">
        <v>111</v>
      </c>
      <c r="D73" s="2">
        <v>97</v>
      </c>
      <c r="E73" s="2">
        <v>3</v>
      </c>
      <c r="F73" s="2">
        <v>3.5714285714285712E-2</v>
      </c>
      <c r="G73" s="2">
        <v>0.9464285714285714</v>
      </c>
      <c r="H73" s="2">
        <v>1.7857142857142856E-2</v>
      </c>
      <c r="I73" s="2">
        <v>0</v>
      </c>
      <c r="J73" s="2">
        <v>0</v>
      </c>
      <c r="K73" s="2">
        <v>0</v>
      </c>
      <c r="L73" s="2">
        <v>5.2841571506999994E-2</v>
      </c>
      <c r="M73" s="2">
        <v>1.5084146000000003E-2</v>
      </c>
      <c r="N73" s="2">
        <v>3.5031198655197309</v>
      </c>
      <c r="O73" s="2">
        <v>6</v>
      </c>
      <c r="P73" s="17">
        <v>28</v>
      </c>
      <c r="Q73" s="2">
        <v>1000</v>
      </c>
      <c r="R73" s="2">
        <v>19</v>
      </c>
      <c r="S73" s="2">
        <v>9</v>
      </c>
      <c r="T73" s="13">
        <f t="shared" si="2"/>
        <v>0.6785714285714286</v>
      </c>
      <c r="U73" s="2">
        <v>5.4952371558274989E-2</v>
      </c>
      <c r="V73" s="2">
        <v>4.9506641043490986E-4</v>
      </c>
      <c r="W73" s="2">
        <v>183.80199999999996</v>
      </c>
      <c r="X73" s="2">
        <v>2928.891350030899</v>
      </c>
      <c r="Y73" s="2">
        <v>0.8660714285714286</v>
      </c>
      <c r="Z73" s="2">
        <v>6.5643571428571414</v>
      </c>
      <c r="AA73" s="2">
        <v>2652.2439564659398</v>
      </c>
      <c r="AB73" s="2">
        <v>257.66316972727299</v>
      </c>
      <c r="AC73" s="15">
        <f t="shared" si="3"/>
        <v>104.60326250110354</v>
      </c>
      <c r="AD73">
        <v>1.75</v>
      </c>
    </row>
    <row r="74" spans="1:30" ht="15.6" x14ac:dyDescent="0.3">
      <c r="A74" s="2">
        <v>45</v>
      </c>
      <c r="B74" s="2">
        <v>34</v>
      </c>
      <c r="C74" s="2">
        <v>33</v>
      </c>
      <c r="D74" s="2">
        <v>32</v>
      </c>
      <c r="E74" s="2">
        <v>3</v>
      </c>
      <c r="F74" s="2">
        <v>8.8235294117647065E-2</v>
      </c>
      <c r="G74" s="2">
        <v>0.88235294117647056</v>
      </c>
      <c r="H74" s="2">
        <v>2.9411764705882353E-2</v>
      </c>
      <c r="I74" s="2">
        <v>0</v>
      </c>
      <c r="J74" s="2">
        <v>0</v>
      </c>
      <c r="K74" s="2">
        <v>0</v>
      </c>
      <c r="L74" s="2">
        <v>1.3621661090000001E-2</v>
      </c>
      <c r="M74" s="2">
        <v>4.463112E-3</v>
      </c>
      <c r="N74" s="2">
        <v>3.052054505914259</v>
      </c>
      <c r="O74" s="2">
        <v>4</v>
      </c>
      <c r="P74" s="18">
        <v>28</v>
      </c>
      <c r="Q74" s="2">
        <v>630</v>
      </c>
      <c r="R74" s="2">
        <v>26</v>
      </c>
      <c r="S74" s="2">
        <v>2</v>
      </c>
      <c r="T74" s="13">
        <f t="shared" si="2"/>
        <v>0.9285714285714286</v>
      </c>
      <c r="U74" s="2">
        <v>1.4334190579707109E-2</v>
      </c>
      <c r="V74" s="2">
        <v>4.3436941150627604E-4</v>
      </c>
      <c r="W74" s="2">
        <v>56.63000000000001</v>
      </c>
      <c r="X74" s="2">
        <v>283.34154999256134</v>
      </c>
      <c r="Y74" s="2">
        <v>0.94117647058823528</v>
      </c>
      <c r="Z74" s="2">
        <v>2.0225000000000004</v>
      </c>
      <c r="AA74" s="2">
        <v>1847.1083047654599</v>
      </c>
      <c r="AB74" s="2">
        <v>173.300544384115</v>
      </c>
      <c r="AC74" s="15">
        <f t="shared" si="3"/>
        <v>10.119341071162905</v>
      </c>
      <c r="AD74">
        <v>1.75</v>
      </c>
    </row>
    <row r="75" spans="1:30" ht="15.6" x14ac:dyDescent="0.3">
      <c r="A75" s="2">
        <v>53</v>
      </c>
      <c r="B75" s="2">
        <v>12</v>
      </c>
      <c r="C75" s="2">
        <v>11</v>
      </c>
      <c r="D75" s="2">
        <v>11</v>
      </c>
      <c r="E75" s="2">
        <v>2</v>
      </c>
      <c r="F75" s="2">
        <v>0.16666666666666666</v>
      </c>
      <c r="G75" s="2">
        <v>0.83333333333333337</v>
      </c>
      <c r="H75" s="2">
        <v>0</v>
      </c>
      <c r="I75" s="2">
        <v>0</v>
      </c>
      <c r="J75" s="2">
        <v>0</v>
      </c>
      <c r="K75" s="2">
        <v>0</v>
      </c>
      <c r="L75" s="2">
        <v>1.9205173302E-2</v>
      </c>
      <c r="M75" s="2">
        <v>7.2967060000000009E-3</v>
      </c>
      <c r="N75" s="2">
        <v>2.6320333177738005</v>
      </c>
      <c r="O75" s="2">
        <v>4</v>
      </c>
      <c r="P75" s="18">
        <v>28</v>
      </c>
      <c r="Q75" s="2">
        <v>630</v>
      </c>
      <c r="R75" s="2">
        <v>26</v>
      </c>
      <c r="S75" s="2">
        <v>2</v>
      </c>
      <c r="T75" s="13">
        <f t="shared" si="2"/>
        <v>0.9285714285714286</v>
      </c>
      <c r="U75" s="2">
        <v>2.0544600264066702E-2</v>
      </c>
      <c r="V75" s="2">
        <v>1.8676909330969729E-3</v>
      </c>
      <c r="W75" s="2">
        <v>88.295999999999992</v>
      </c>
      <c r="X75" s="2">
        <v>598.16640001535416</v>
      </c>
      <c r="Y75" s="2">
        <v>0.91666666666666663</v>
      </c>
      <c r="Z75" s="2">
        <v>3.153428571428571</v>
      </c>
      <c r="AA75" s="2">
        <v>1779.0079177845901</v>
      </c>
      <c r="AB75" s="2">
        <v>182.461150450741</v>
      </c>
      <c r="AC75" s="15">
        <f t="shared" si="3"/>
        <v>21.363085714834078</v>
      </c>
      <c r="AD75">
        <v>1.7142857142857142</v>
      </c>
    </row>
    <row r="76" spans="1:30" ht="15.6" x14ac:dyDescent="0.3">
      <c r="A76" s="2">
        <v>136</v>
      </c>
      <c r="B76" s="2">
        <v>105</v>
      </c>
      <c r="C76" s="2">
        <v>104</v>
      </c>
      <c r="D76" s="2">
        <v>91</v>
      </c>
      <c r="E76" s="2">
        <v>3</v>
      </c>
      <c r="F76" s="2">
        <v>3.8095238095238099E-2</v>
      </c>
      <c r="G76" s="2">
        <v>0.94285714285714284</v>
      </c>
      <c r="H76" s="2">
        <v>1.9047619047619049E-2</v>
      </c>
      <c r="I76" s="2">
        <v>0</v>
      </c>
      <c r="J76" s="2">
        <v>0</v>
      </c>
      <c r="K76" s="2">
        <v>0</v>
      </c>
      <c r="L76" s="2">
        <v>0.16271704713099999</v>
      </c>
      <c r="M76" s="2">
        <v>5.0749018E-2</v>
      </c>
      <c r="N76" s="2">
        <v>3.2063092754031217</v>
      </c>
      <c r="O76" s="2">
        <v>4</v>
      </c>
      <c r="P76" s="17">
        <v>28</v>
      </c>
      <c r="Q76" s="2">
        <v>630</v>
      </c>
      <c r="R76" s="2">
        <v>23</v>
      </c>
      <c r="S76" s="2">
        <v>5</v>
      </c>
      <c r="T76" s="13">
        <f t="shared" si="2"/>
        <v>0.8214285714285714</v>
      </c>
      <c r="U76" s="2">
        <v>0.17044735332353037</v>
      </c>
      <c r="V76" s="2">
        <v>1.6389168588800997E-3</v>
      </c>
      <c r="W76" s="2">
        <v>621.08699999999999</v>
      </c>
      <c r="X76" s="2">
        <v>24322.442050039768</v>
      </c>
      <c r="Y76" s="2">
        <v>0.8666666666666667</v>
      </c>
      <c r="Z76" s="2">
        <v>22.18167857142857</v>
      </c>
      <c r="AA76" s="2">
        <v>2061.8997005108899</v>
      </c>
      <c r="AB76" s="2">
        <v>204.618628334286</v>
      </c>
      <c r="AC76" s="15">
        <f t="shared" si="3"/>
        <v>868.65864464427739</v>
      </c>
      <c r="AD76">
        <v>1.8823529411764706</v>
      </c>
    </row>
    <row r="77" spans="1:30" ht="15.6" x14ac:dyDescent="0.3">
      <c r="A77" s="2">
        <v>61</v>
      </c>
      <c r="B77" s="2">
        <v>24</v>
      </c>
      <c r="C77" s="2">
        <v>23</v>
      </c>
      <c r="D77" s="2">
        <v>20</v>
      </c>
      <c r="E77" s="2">
        <v>3</v>
      </c>
      <c r="F77" s="2">
        <v>0.16666666666666666</v>
      </c>
      <c r="G77" s="2">
        <v>0.75</v>
      </c>
      <c r="H77" s="2">
        <v>8.3333333333333329E-2</v>
      </c>
      <c r="I77" s="2">
        <v>0</v>
      </c>
      <c r="J77" s="2">
        <v>0</v>
      </c>
      <c r="K77" s="2">
        <v>0</v>
      </c>
      <c r="L77" s="2">
        <v>1.6678834261999998E-2</v>
      </c>
      <c r="M77" s="2">
        <v>5.3140179999999993E-3</v>
      </c>
      <c r="N77" s="2">
        <v>3.1386484317516428</v>
      </c>
      <c r="O77" s="2">
        <v>5</v>
      </c>
      <c r="P77" s="18">
        <v>29</v>
      </c>
      <c r="Q77" s="2">
        <v>630</v>
      </c>
      <c r="R77" s="2">
        <v>25</v>
      </c>
      <c r="S77" s="2">
        <v>4</v>
      </c>
      <c r="T77" s="13">
        <f t="shared" si="2"/>
        <v>0.86206896551724133</v>
      </c>
      <c r="U77" s="2">
        <v>1.7504922154742333E-2</v>
      </c>
      <c r="V77" s="2">
        <v>7.6108357194531876E-4</v>
      </c>
      <c r="W77" s="2">
        <v>66.998000000000005</v>
      </c>
      <c r="X77" s="2">
        <v>250.66250002384186</v>
      </c>
      <c r="Y77" s="2">
        <v>0.83333333333333337</v>
      </c>
      <c r="Z77" s="2">
        <v>2.3102758620689658</v>
      </c>
      <c r="AA77" s="2">
        <v>1973.35873871528</v>
      </c>
      <c r="AB77" s="2">
        <v>192.16685065862001</v>
      </c>
      <c r="AC77" s="15">
        <f t="shared" si="3"/>
        <v>8.643534483580753</v>
      </c>
      <c r="AD77">
        <v>1.9759036144578312</v>
      </c>
    </row>
    <row r="78" spans="1:30" ht="15.6" x14ac:dyDescent="0.3">
      <c r="A78" s="2">
        <v>80</v>
      </c>
      <c r="B78" s="2">
        <v>260</v>
      </c>
      <c r="C78" s="2">
        <v>259</v>
      </c>
      <c r="D78" s="2">
        <v>169</v>
      </c>
      <c r="E78" s="2">
        <v>4</v>
      </c>
      <c r="F78" s="2">
        <v>0.12692307692307692</v>
      </c>
      <c r="G78" s="2">
        <v>0.75769230769230766</v>
      </c>
      <c r="H78" s="2">
        <v>0.11153846153846154</v>
      </c>
      <c r="I78" s="2">
        <v>3.8461538461538464E-3</v>
      </c>
      <c r="J78" s="2">
        <v>0</v>
      </c>
      <c r="K78" s="2">
        <v>0</v>
      </c>
      <c r="L78" s="2">
        <v>0.37120417448800003</v>
      </c>
      <c r="M78" s="2">
        <v>7.2101379000000007E-2</v>
      </c>
      <c r="N78" s="2">
        <v>5.1483644229328815</v>
      </c>
      <c r="O78" s="2">
        <v>12</v>
      </c>
      <c r="P78" s="17">
        <v>29</v>
      </c>
      <c r="Q78" s="2">
        <v>630</v>
      </c>
      <c r="R78" s="2">
        <v>26</v>
      </c>
      <c r="S78" s="2">
        <v>3</v>
      </c>
      <c r="T78" s="13">
        <f t="shared" si="2"/>
        <v>0.89655172413793105</v>
      </c>
      <c r="U78" s="2">
        <v>0.37814170361257327</v>
      </c>
      <c r="V78" s="2">
        <v>1.4600065776547231E-3</v>
      </c>
      <c r="W78" s="2">
        <v>876.92400000000009</v>
      </c>
      <c r="X78" s="2">
        <v>22993.486750006676</v>
      </c>
      <c r="Y78" s="2">
        <v>0.65</v>
      </c>
      <c r="Z78" s="2">
        <v>30.238758620689659</v>
      </c>
      <c r="AA78" s="2">
        <v>1922.2589369293901</v>
      </c>
      <c r="AB78" s="2">
        <v>176.528084259628</v>
      </c>
      <c r="AC78" s="15">
        <f t="shared" si="3"/>
        <v>792.87885344850611</v>
      </c>
      <c r="AD78">
        <v>1.9636363636363636</v>
      </c>
    </row>
    <row r="79" spans="1:30" ht="15.6" x14ac:dyDescent="0.3">
      <c r="A79" s="2">
        <v>114</v>
      </c>
      <c r="B79" s="2">
        <v>19</v>
      </c>
      <c r="C79" s="2">
        <v>18</v>
      </c>
      <c r="D79" s="2">
        <v>17</v>
      </c>
      <c r="E79" s="2">
        <v>3</v>
      </c>
      <c r="F79" s="2">
        <v>0.15789473684210525</v>
      </c>
      <c r="G79" s="2">
        <v>0.78947368421052633</v>
      </c>
      <c r="H79" s="2">
        <v>5.2631578947368418E-2</v>
      </c>
      <c r="I79" s="2">
        <v>0</v>
      </c>
      <c r="J79" s="2">
        <v>0</v>
      </c>
      <c r="K79" s="2">
        <v>0</v>
      </c>
      <c r="L79" s="2">
        <v>6.1523121270000009E-3</v>
      </c>
      <c r="M79" s="2">
        <v>2.1463020000000001E-3</v>
      </c>
      <c r="N79" s="2">
        <v>2.8664708540550214</v>
      </c>
      <c r="O79" s="2">
        <v>4</v>
      </c>
      <c r="P79" s="17">
        <v>29</v>
      </c>
      <c r="Q79" s="2">
        <v>630</v>
      </c>
      <c r="R79" s="2">
        <v>27</v>
      </c>
      <c r="S79" s="2">
        <v>2</v>
      </c>
      <c r="T79" s="13">
        <f t="shared" si="2"/>
        <v>0.93103448275862066</v>
      </c>
      <c r="U79" s="2">
        <v>6.515946345945098E-3</v>
      </c>
      <c r="V79" s="2">
        <v>3.6199701921917212E-4</v>
      </c>
      <c r="W79" s="2">
        <v>28.379000000000001</v>
      </c>
      <c r="X79" s="2">
        <v>44.658549964427948</v>
      </c>
      <c r="Y79" s="2">
        <v>0.89473684210526316</v>
      </c>
      <c r="Z79" s="2">
        <v>0.97858620689655174</v>
      </c>
      <c r="AA79" s="2">
        <v>1750.6404097355601</v>
      </c>
      <c r="AB79" s="2">
        <v>170.96526545534101</v>
      </c>
      <c r="AC79" s="15">
        <f t="shared" si="3"/>
        <v>1.5399499987733776</v>
      </c>
      <c r="AD79">
        <v>1.95</v>
      </c>
    </row>
    <row r="80" spans="1:30" ht="15.6" x14ac:dyDescent="0.3">
      <c r="A80" s="2">
        <v>50</v>
      </c>
      <c r="B80" s="2">
        <v>34</v>
      </c>
      <c r="C80" s="2">
        <v>33</v>
      </c>
      <c r="D80" s="2">
        <v>27</v>
      </c>
      <c r="E80" s="2">
        <v>3</v>
      </c>
      <c r="F80" s="2">
        <v>0.14705882352941177</v>
      </c>
      <c r="G80" s="2">
        <v>0.76470588235294112</v>
      </c>
      <c r="H80" s="2">
        <v>8.8235294117647065E-2</v>
      </c>
      <c r="I80" s="2">
        <v>0</v>
      </c>
      <c r="J80" s="2">
        <v>0</v>
      </c>
      <c r="K80" s="2">
        <v>0</v>
      </c>
      <c r="L80" s="2">
        <v>0.11251630958700003</v>
      </c>
      <c r="M80" s="2">
        <v>2.5784873000000003E-2</v>
      </c>
      <c r="N80" s="2">
        <v>4.3636557599876493</v>
      </c>
      <c r="O80" s="2">
        <v>7</v>
      </c>
      <c r="P80" s="17">
        <v>30</v>
      </c>
      <c r="Q80" s="2">
        <v>630</v>
      </c>
      <c r="R80" s="2">
        <v>23</v>
      </c>
      <c r="S80" s="2">
        <v>7</v>
      </c>
      <c r="T80" s="13">
        <f t="shared" si="2"/>
        <v>0.76666666666666672</v>
      </c>
      <c r="U80" s="2">
        <v>0.11543300913821732</v>
      </c>
      <c r="V80" s="2">
        <v>3.497969973885373E-3</v>
      </c>
      <c r="W80" s="2">
        <v>319.83800000000008</v>
      </c>
      <c r="X80" s="2">
        <v>6054.739000082016</v>
      </c>
      <c r="Y80" s="2">
        <v>0.79411764705882348</v>
      </c>
      <c r="Z80" s="2">
        <v>10.66126666666667</v>
      </c>
      <c r="AA80" s="2">
        <v>2396.4987904408499</v>
      </c>
      <c r="AB80" s="2">
        <v>245.76151296555801</v>
      </c>
      <c r="AC80" s="15">
        <f t="shared" si="3"/>
        <v>201.82463333606719</v>
      </c>
      <c r="AD80">
        <v>1.9819819819819819</v>
      </c>
    </row>
    <row r="81" spans="1:30" ht="15.6" x14ac:dyDescent="0.3">
      <c r="A81" s="2">
        <v>58</v>
      </c>
      <c r="B81" s="2">
        <v>75</v>
      </c>
      <c r="C81" s="2">
        <v>74</v>
      </c>
      <c r="D81" s="2">
        <v>43</v>
      </c>
      <c r="E81" s="2">
        <v>4</v>
      </c>
      <c r="F81" s="2">
        <v>0.12</v>
      </c>
      <c r="G81" s="2">
        <v>0.8</v>
      </c>
      <c r="H81" s="2">
        <v>6.6666666666666666E-2</v>
      </c>
      <c r="I81" s="2">
        <v>1.3333333333333334E-2</v>
      </c>
      <c r="J81" s="2">
        <v>0</v>
      </c>
      <c r="K81" s="2">
        <v>0</v>
      </c>
      <c r="L81" s="2">
        <v>0.10349079072</v>
      </c>
      <c r="M81" s="2">
        <v>2.4180805E-2</v>
      </c>
      <c r="N81" s="2">
        <v>4.2798736733537197</v>
      </c>
      <c r="O81" s="2">
        <v>8</v>
      </c>
      <c r="P81" s="17">
        <v>31</v>
      </c>
      <c r="Q81" s="2">
        <v>630</v>
      </c>
      <c r="R81" s="2">
        <v>27</v>
      </c>
      <c r="S81" s="2">
        <v>4</v>
      </c>
      <c r="T81" s="13">
        <f t="shared" si="2"/>
        <v>0.87096774193548387</v>
      </c>
      <c r="U81" s="2">
        <v>0.10627819670232867</v>
      </c>
      <c r="V81" s="2">
        <v>1.4361918473287658E-3</v>
      </c>
      <c r="W81" s="2">
        <v>317.72500000000014</v>
      </c>
      <c r="X81" s="2">
        <v>4899.6589498519897</v>
      </c>
      <c r="Y81" s="2">
        <v>0.57333333333333336</v>
      </c>
      <c r="Z81" s="2">
        <v>10.249193548387101</v>
      </c>
      <c r="AA81" s="2">
        <v>1983.5171513206701</v>
      </c>
      <c r="AB81" s="2">
        <v>206.06039513838999</v>
      </c>
      <c r="AC81" s="15">
        <f t="shared" si="3"/>
        <v>158.05351451135451</v>
      </c>
      <c r="AD81">
        <v>1.9923076923076923</v>
      </c>
    </row>
    <row r="82" spans="1:30" ht="15.6" x14ac:dyDescent="0.3">
      <c r="A82" s="2">
        <v>89</v>
      </c>
      <c r="B82" s="2">
        <v>51</v>
      </c>
      <c r="C82" s="2">
        <v>50</v>
      </c>
      <c r="D82" s="2">
        <v>47</v>
      </c>
      <c r="E82" s="2">
        <v>3</v>
      </c>
      <c r="F82" s="2">
        <v>7.8431372549019607E-2</v>
      </c>
      <c r="G82" s="2">
        <v>0.88235294117647056</v>
      </c>
      <c r="H82" s="2">
        <v>3.9215686274509803E-2</v>
      </c>
      <c r="I82" s="2">
        <v>0</v>
      </c>
      <c r="J82" s="2">
        <v>0</v>
      </c>
      <c r="K82" s="2">
        <v>0</v>
      </c>
      <c r="L82" s="2">
        <v>4.6511792932000001E-2</v>
      </c>
      <c r="M82" s="2">
        <v>1.4733046E-2</v>
      </c>
      <c r="N82" s="2">
        <v>3.1569705906029211</v>
      </c>
      <c r="O82" s="2">
        <v>6</v>
      </c>
      <c r="P82" s="18">
        <v>31</v>
      </c>
      <c r="Q82" s="2">
        <v>630</v>
      </c>
      <c r="R82" s="2">
        <v>29</v>
      </c>
      <c r="S82" s="2">
        <v>2</v>
      </c>
      <c r="T82" s="13">
        <f t="shared" si="2"/>
        <v>0.93548387096774188</v>
      </c>
      <c r="U82" s="2">
        <v>4.8789440724273124E-2</v>
      </c>
      <c r="V82" s="2">
        <v>9.7578881448546248E-4</v>
      </c>
      <c r="W82" s="2">
        <v>183.01100000000002</v>
      </c>
      <c r="X82" s="2">
        <v>3062.5834499597549</v>
      </c>
      <c r="Y82" s="2">
        <v>0.92156862745098034</v>
      </c>
      <c r="Z82" s="2">
        <v>5.9035806451612913</v>
      </c>
      <c r="AA82" s="2">
        <v>1717.0042129637</v>
      </c>
      <c r="AB82" s="2">
        <v>173.878620816145</v>
      </c>
      <c r="AC82" s="15">
        <f t="shared" si="3"/>
        <v>98.793014514830801</v>
      </c>
      <c r="AD82">
        <v>1.875</v>
      </c>
    </row>
    <row r="83" spans="1:30" ht="15.6" x14ac:dyDescent="0.3">
      <c r="A83" s="2">
        <v>52</v>
      </c>
      <c r="B83" s="2">
        <v>15</v>
      </c>
      <c r="C83" s="2">
        <v>14</v>
      </c>
      <c r="D83" s="2">
        <v>14</v>
      </c>
      <c r="E83" s="2">
        <v>2</v>
      </c>
      <c r="F83" s="2">
        <v>0.13333333333333333</v>
      </c>
      <c r="G83" s="2">
        <v>0.8666666666666667</v>
      </c>
      <c r="H83" s="2">
        <v>0</v>
      </c>
      <c r="I83" s="2">
        <v>0</v>
      </c>
      <c r="J83" s="2">
        <v>0</v>
      </c>
      <c r="K83" s="2">
        <v>0</v>
      </c>
      <c r="L83" s="2">
        <v>1.4570766401000001E-2</v>
      </c>
      <c r="M83" s="2">
        <v>4.8094530000000009E-3</v>
      </c>
      <c r="N83" s="2">
        <v>3.0296098955536106</v>
      </c>
      <c r="O83" s="2">
        <v>5</v>
      </c>
      <c r="P83" s="17">
        <v>32</v>
      </c>
      <c r="Q83" s="2">
        <v>630</v>
      </c>
      <c r="R83" s="2">
        <v>30</v>
      </c>
      <c r="S83" s="2">
        <v>2</v>
      </c>
      <c r="T83" s="13">
        <f t="shared" si="2"/>
        <v>0.9375</v>
      </c>
      <c r="U83" s="2">
        <v>1.5343991386589069E-2</v>
      </c>
      <c r="V83" s="2">
        <v>1.095999384756362E-3</v>
      </c>
      <c r="W83" s="2">
        <v>62.808999999999997</v>
      </c>
      <c r="X83" s="2">
        <v>225.06409996747971</v>
      </c>
      <c r="Y83" s="2">
        <v>0.93333333333333335</v>
      </c>
      <c r="Z83" s="2">
        <v>1.9627812499999999</v>
      </c>
      <c r="AA83" s="2">
        <v>1736.7844133451899</v>
      </c>
      <c r="AB83" s="2">
        <v>172.82526847694299</v>
      </c>
      <c r="AC83" s="15">
        <f t="shared" si="3"/>
        <v>7.0332531239837408</v>
      </c>
      <c r="AD83">
        <v>1.9607843137254901</v>
      </c>
    </row>
    <row r="84" spans="1:30" ht="15.6" x14ac:dyDescent="0.3">
      <c r="A84" s="2">
        <v>153</v>
      </c>
      <c r="B84" s="2">
        <v>211</v>
      </c>
      <c r="C84" s="2">
        <v>210</v>
      </c>
      <c r="D84" s="2">
        <v>54</v>
      </c>
      <c r="E84" s="2">
        <v>6</v>
      </c>
      <c r="F84" s="2">
        <v>0.1895734597156398</v>
      </c>
      <c r="G84" s="2">
        <v>0.70142180094786732</v>
      </c>
      <c r="H84" s="2">
        <v>6.6350710900473939E-2</v>
      </c>
      <c r="I84" s="2">
        <v>1.8957345971563982E-2</v>
      </c>
      <c r="J84" s="2">
        <v>1.8957345971563982E-2</v>
      </c>
      <c r="K84" s="2">
        <v>4.7393364928909956E-3</v>
      </c>
      <c r="L84" s="2">
        <v>1.0989285502060002</v>
      </c>
      <c r="M84" s="2">
        <v>0.10516460899999999</v>
      </c>
      <c r="N84" s="2">
        <v>10.449604298020072</v>
      </c>
      <c r="O84" s="2">
        <v>13</v>
      </c>
      <c r="P84" s="18">
        <v>32</v>
      </c>
      <c r="Q84" s="2">
        <v>630</v>
      </c>
      <c r="R84" s="2">
        <v>29</v>
      </c>
      <c r="S84" s="2">
        <v>3</v>
      </c>
      <c r="T84" s="13">
        <f t="shared" si="2"/>
        <v>0.90625</v>
      </c>
      <c r="U84" s="2">
        <v>1.1039490719430787</v>
      </c>
      <c r="V84" s="2">
        <v>5.256900342586089E-3</v>
      </c>
      <c r="W84" s="2">
        <v>1221.558</v>
      </c>
      <c r="X84" s="2">
        <v>41028.366700053215</v>
      </c>
      <c r="Y84" s="2">
        <v>0.25592417061611372</v>
      </c>
      <c r="Z84" s="2">
        <v>38.1736875</v>
      </c>
      <c r="AA84" s="2">
        <v>1794.58309321359</v>
      </c>
      <c r="AB84" s="2">
        <v>180.407474519197</v>
      </c>
      <c r="AC84" s="15">
        <f t="shared" si="3"/>
        <v>1282.136459376663</v>
      </c>
      <c r="AD84">
        <v>1.8947368421052631</v>
      </c>
    </row>
    <row r="85" spans="1:30" ht="15.6" x14ac:dyDescent="0.3">
      <c r="A85" s="2">
        <v>119</v>
      </c>
      <c r="B85" s="2">
        <v>37</v>
      </c>
      <c r="C85" s="2">
        <v>36</v>
      </c>
      <c r="D85" s="2">
        <v>28</v>
      </c>
      <c r="E85" s="2">
        <v>3</v>
      </c>
      <c r="F85" s="2">
        <v>0.13513513513513514</v>
      </c>
      <c r="G85" s="2">
        <v>0.78378378378378377</v>
      </c>
      <c r="H85" s="2">
        <v>8.1081081081081086E-2</v>
      </c>
      <c r="I85" s="2">
        <v>0</v>
      </c>
      <c r="J85" s="2">
        <v>0</v>
      </c>
      <c r="K85" s="2">
        <v>0</v>
      </c>
      <c r="L85" s="2">
        <v>6.8352913688999997E-2</v>
      </c>
      <c r="M85" s="2">
        <v>2.1522157E-2</v>
      </c>
      <c r="N85" s="2">
        <v>3.1759323049729633</v>
      </c>
      <c r="O85" s="2">
        <v>5</v>
      </c>
      <c r="P85" s="18">
        <v>33</v>
      </c>
      <c r="Q85" s="2">
        <v>630</v>
      </c>
      <c r="R85" s="2">
        <v>30</v>
      </c>
      <c r="S85" s="2">
        <v>3</v>
      </c>
      <c r="T85" s="13">
        <f t="shared" si="2"/>
        <v>0.90909090909090906</v>
      </c>
      <c r="U85" s="2">
        <v>7.1661175344174571E-2</v>
      </c>
      <c r="V85" s="2">
        <v>1.9905882040048492E-3</v>
      </c>
      <c r="W85" s="2">
        <v>265.30800000000005</v>
      </c>
      <c r="X85" s="2">
        <v>5700.7599999606609</v>
      </c>
      <c r="Y85" s="2">
        <v>0.7567567567567568</v>
      </c>
      <c r="Z85" s="2">
        <v>8.0396363636363652</v>
      </c>
      <c r="AA85" s="2">
        <v>1860.3859041492601</v>
      </c>
      <c r="AB85" s="2">
        <v>182.81702694567801</v>
      </c>
      <c r="AC85" s="15">
        <f t="shared" si="3"/>
        <v>172.75030302911094</v>
      </c>
      <c r="AD85">
        <v>1.9230769230769231</v>
      </c>
    </row>
    <row r="86" spans="1:30" ht="15.6" x14ac:dyDescent="0.3">
      <c r="A86" s="2">
        <v>120</v>
      </c>
      <c r="B86" s="2">
        <v>85</v>
      </c>
      <c r="C86" s="2">
        <v>84</v>
      </c>
      <c r="D86" s="2">
        <v>55</v>
      </c>
      <c r="E86" s="2">
        <v>3</v>
      </c>
      <c r="F86" s="2">
        <v>8.2352941176470587E-2</v>
      </c>
      <c r="G86" s="2">
        <v>0.85882352941176465</v>
      </c>
      <c r="H86" s="2">
        <v>5.8823529411764705E-2</v>
      </c>
      <c r="I86" s="2">
        <v>0</v>
      </c>
      <c r="J86" s="2">
        <v>0</v>
      </c>
      <c r="K86" s="2">
        <v>0</v>
      </c>
      <c r="L86" s="2">
        <v>0.152999785793</v>
      </c>
      <c r="M86" s="2">
        <v>3.8633986000000002E-2</v>
      </c>
      <c r="N86" s="2">
        <v>3.9602381642163449</v>
      </c>
      <c r="O86" s="2">
        <v>6</v>
      </c>
      <c r="P86" s="17">
        <v>33</v>
      </c>
      <c r="Q86" s="2">
        <v>630</v>
      </c>
      <c r="R86" s="2">
        <v>30</v>
      </c>
      <c r="S86" s="2">
        <v>3</v>
      </c>
      <c r="T86" s="13">
        <f t="shared" si="2"/>
        <v>0.90909090909090906</v>
      </c>
      <c r="U86" s="2">
        <v>0.15780215247883053</v>
      </c>
      <c r="V86" s="2">
        <v>1.878597053319411E-3</v>
      </c>
      <c r="W86" s="2">
        <v>470.34800000000001</v>
      </c>
      <c r="X86" s="2">
        <v>13800.546749949455</v>
      </c>
      <c r="Y86" s="2">
        <v>0.6470588235294118</v>
      </c>
      <c r="Z86" s="2">
        <v>14.252969696969698</v>
      </c>
      <c r="AA86" s="2">
        <v>1697.5868146975999</v>
      </c>
      <c r="AB86" s="2">
        <v>172.21491860996699</v>
      </c>
      <c r="AC86" s="15">
        <f t="shared" si="3"/>
        <v>418.19838636210471</v>
      </c>
      <c r="AD86">
        <v>1.8571428571428572</v>
      </c>
    </row>
    <row r="87" spans="1:30" ht="15.6" x14ac:dyDescent="0.3">
      <c r="A87" s="2">
        <v>42</v>
      </c>
      <c r="B87" s="2">
        <v>24</v>
      </c>
      <c r="C87" s="2">
        <v>23</v>
      </c>
      <c r="D87" s="2">
        <v>22</v>
      </c>
      <c r="E87" s="2">
        <v>3</v>
      </c>
      <c r="F87" s="2">
        <v>0.125</v>
      </c>
      <c r="G87" s="2">
        <v>0.83333333333333337</v>
      </c>
      <c r="H87" s="2">
        <v>4.1666666666666664E-2</v>
      </c>
      <c r="I87" s="2">
        <v>0</v>
      </c>
      <c r="J87" s="2">
        <v>0</v>
      </c>
      <c r="K87" s="2">
        <v>0</v>
      </c>
      <c r="L87" s="2">
        <v>1.8634975722999998E-2</v>
      </c>
      <c r="M87" s="2">
        <v>6.0370290000000002E-3</v>
      </c>
      <c r="N87" s="2">
        <v>3.0867792291539429</v>
      </c>
      <c r="O87" s="2">
        <v>5</v>
      </c>
      <c r="P87" s="17">
        <v>35</v>
      </c>
      <c r="Q87" s="2">
        <v>630</v>
      </c>
      <c r="R87" s="2">
        <v>30</v>
      </c>
      <c r="S87" s="2">
        <v>5</v>
      </c>
      <c r="T87" s="13">
        <f t="shared" si="2"/>
        <v>0.8571428571428571</v>
      </c>
      <c r="U87" s="2">
        <v>1.9588466998303883E-2</v>
      </c>
      <c r="V87" s="2">
        <v>8.5167247818712535E-4</v>
      </c>
      <c r="W87" s="2">
        <v>75.978000000000009</v>
      </c>
      <c r="X87" s="2">
        <v>564.68084996938705</v>
      </c>
      <c r="Y87" s="2">
        <v>0.91666666666666663</v>
      </c>
      <c r="Z87" s="2">
        <v>2.1708000000000003</v>
      </c>
      <c r="AA87" s="2">
        <v>1923.1770682712799</v>
      </c>
      <c r="AB87" s="2">
        <v>195.480182173852</v>
      </c>
      <c r="AC87" s="15">
        <f t="shared" si="3"/>
        <v>16.133738570553916</v>
      </c>
      <c r="AD87">
        <v>1.8823529411764706</v>
      </c>
    </row>
    <row r="88" spans="1:30" ht="15.6" x14ac:dyDescent="0.3">
      <c r="A88" s="2">
        <v>160</v>
      </c>
      <c r="B88" s="2">
        <v>103</v>
      </c>
      <c r="C88" s="2">
        <v>102</v>
      </c>
      <c r="D88" s="2">
        <v>45</v>
      </c>
      <c r="E88" s="2">
        <v>4</v>
      </c>
      <c r="F88" s="2">
        <v>0.24271844660194175</v>
      </c>
      <c r="G88" s="2">
        <v>0.58252427184466016</v>
      </c>
      <c r="H88" s="2">
        <v>0.12621359223300971</v>
      </c>
      <c r="I88" s="2">
        <v>4.8543689320388349E-2</v>
      </c>
      <c r="J88" s="2">
        <v>0</v>
      </c>
      <c r="K88" s="2">
        <v>0</v>
      </c>
      <c r="L88" s="2">
        <v>0.66154920077300006</v>
      </c>
      <c r="M88" s="2">
        <v>9.1123388999999999E-2</v>
      </c>
      <c r="N88" s="2">
        <v>7.2599275337860849</v>
      </c>
      <c r="O88" s="2">
        <v>13</v>
      </c>
      <c r="P88" s="17">
        <v>35</v>
      </c>
      <c r="Q88" s="2">
        <v>250</v>
      </c>
      <c r="R88" s="2">
        <v>31</v>
      </c>
      <c r="S88" s="2">
        <v>4</v>
      </c>
      <c r="T88" s="13">
        <f t="shared" si="2"/>
        <v>0.88571428571428568</v>
      </c>
      <c r="U88" s="2">
        <v>0.66779549045066222</v>
      </c>
      <c r="V88" s="2">
        <v>6.5470146122613947E-3</v>
      </c>
      <c r="W88" s="2">
        <v>1028.8499999999999</v>
      </c>
      <c r="X88" s="2">
        <v>48461.333549976349</v>
      </c>
      <c r="Y88" s="2">
        <v>0.43689320388349512</v>
      </c>
      <c r="Z88" s="2">
        <v>29.395714285714284</v>
      </c>
      <c r="AA88" s="2">
        <v>2123.1815223368499</v>
      </c>
      <c r="AB88" s="2">
        <v>196.52942845186701</v>
      </c>
      <c r="AC88" s="15">
        <f t="shared" si="3"/>
        <v>1384.6095299993242</v>
      </c>
      <c r="AD88">
        <v>1.9574468085106382</v>
      </c>
    </row>
    <row r="89" spans="1:30" ht="15.6" x14ac:dyDescent="0.3">
      <c r="A89" s="2">
        <v>130</v>
      </c>
      <c r="B89" s="2">
        <v>72</v>
      </c>
      <c r="C89" s="2">
        <v>71</v>
      </c>
      <c r="D89" s="2">
        <v>39</v>
      </c>
      <c r="E89" s="2">
        <v>3</v>
      </c>
      <c r="F89" s="2">
        <v>0.1111111111111111</v>
      </c>
      <c r="G89" s="2">
        <v>0.80555555555555558</v>
      </c>
      <c r="H89" s="2">
        <v>8.3333333333333329E-2</v>
      </c>
      <c r="I89" s="2">
        <v>0</v>
      </c>
      <c r="J89" s="2">
        <v>0</v>
      </c>
      <c r="K89" s="2">
        <v>0</v>
      </c>
      <c r="L89" s="2">
        <v>8.4687680729000001E-2</v>
      </c>
      <c r="M89" s="2">
        <v>2.1608633000000002E-2</v>
      </c>
      <c r="N89" s="2">
        <v>3.9191595659475538</v>
      </c>
      <c r="O89" s="2">
        <v>7</v>
      </c>
      <c r="P89" s="17">
        <v>37</v>
      </c>
      <c r="Q89" s="2">
        <v>630</v>
      </c>
      <c r="R89" s="2">
        <v>35</v>
      </c>
      <c r="S89" s="2">
        <v>2</v>
      </c>
      <c r="T89" s="13">
        <f t="shared" si="2"/>
        <v>0.94594594594594594</v>
      </c>
      <c r="U89" s="2">
        <v>8.7401008503253136E-2</v>
      </c>
      <c r="V89" s="2">
        <v>1.2310001197641286E-3</v>
      </c>
      <c r="W89" s="2">
        <v>264.52300000000002</v>
      </c>
      <c r="X89" s="2">
        <v>4196.0409500300884</v>
      </c>
      <c r="Y89" s="2">
        <v>0.54166666666666663</v>
      </c>
      <c r="Z89" s="2">
        <v>7.1492702702702706</v>
      </c>
      <c r="AA89" s="2">
        <v>1737.74217224991</v>
      </c>
      <c r="AB89" s="2">
        <v>170.27491290806799</v>
      </c>
      <c r="AC89" s="15">
        <f t="shared" si="3"/>
        <v>113.40651216297536</v>
      </c>
      <c r="AD89">
        <v>1.935483870967742</v>
      </c>
    </row>
    <row r="90" spans="1:30" ht="15.6" x14ac:dyDescent="0.3">
      <c r="A90" s="2">
        <v>3</v>
      </c>
      <c r="B90" s="2">
        <v>49</v>
      </c>
      <c r="C90" s="2">
        <v>48</v>
      </c>
      <c r="D90" s="2">
        <v>46</v>
      </c>
      <c r="E90" s="2">
        <v>3</v>
      </c>
      <c r="F90" s="2">
        <v>8.1632653061224483E-2</v>
      </c>
      <c r="G90" s="2">
        <v>0.87755102040816324</v>
      </c>
      <c r="H90" s="2">
        <v>4.0816326530612242E-2</v>
      </c>
      <c r="I90" s="2">
        <v>0</v>
      </c>
      <c r="J90" s="2">
        <v>0</v>
      </c>
      <c r="K90" s="2">
        <v>0</v>
      </c>
      <c r="L90" s="2">
        <v>4.9137285839000004E-2</v>
      </c>
      <c r="M90" s="2">
        <v>1.5387938000000002E-2</v>
      </c>
      <c r="N90" s="2">
        <v>3.1932339368016689</v>
      </c>
      <c r="O90" s="2">
        <v>5</v>
      </c>
      <c r="P90" s="18">
        <v>38</v>
      </c>
      <c r="Q90" s="2">
        <v>630</v>
      </c>
      <c r="R90" s="2">
        <v>33</v>
      </c>
      <c r="S90" s="2">
        <v>5</v>
      </c>
      <c r="T90" s="13">
        <f t="shared" si="2"/>
        <v>0.86842105263157898</v>
      </c>
      <c r="U90" s="2">
        <v>5.1490401974692665E-2</v>
      </c>
      <c r="V90" s="2">
        <v>1.0727167078060972E-3</v>
      </c>
      <c r="W90" s="2">
        <v>189.87500000000006</v>
      </c>
      <c r="X90" s="2">
        <v>2991.0893000364304</v>
      </c>
      <c r="Y90" s="2">
        <v>0.93877551020408168</v>
      </c>
      <c r="Z90" s="2">
        <v>4.9967105263157912</v>
      </c>
      <c r="AA90" s="2">
        <v>1936.86881397925</v>
      </c>
      <c r="AB90" s="2">
        <v>195.440258721166</v>
      </c>
      <c r="AC90" s="15">
        <f t="shared" si="3"/>
        <v>78.712876316748165</v>
      </c>
      <c r="AD90">
        <v>1.9607843137254901</v>
      </c>
    </row>
    <row r="91" spans="1:30" ht="15.6" x14ac:dyDescent="0.3">
      <c r="A91" s="2">
        <v>43</v>
      </c>
      <c r="B91" s="2">
        <v>49</v>
      </c>
      <c r="C91" s="2">
        <v>48</v>
      </c>
      <c r="D91" s="2">
        <v>31</v>
      </c>
      <c r="E91" s="2">
        <v>4</v>
      </c>
      <c r="F91" s="2">
        <v>0.12244897959183673</v>
      </c>
      <c r="G91" s="2">
        <v>0.81632653061224492</v>
      </c>
      <c r="H91" s="2">
        <v>4.0816326530612242E-2</v>
      </c>
      <c r="I91" s="2">
        <v>2.0408163265306121E-2</v>
      </c>
      <c r="J91" s="2">
        <v>0</v>
      </c>
      <c r="K91" s="2">
        <v>0</v>
      </c>
      <c r="L91" s="2">
        <v>5.543646292099999E-2</v>
      </c>
      <c r="M91" s="2">
        <v>1.7656826999999993E-2</v>
      </c>
      <c r="N91" s="2">
        <v>3.1396616685999139</v>
      </c>
      <c r="O91" s="2">
        <v>6</v>
      </c>
      <c r="P91" s="18">
        <v>38</v>
      </c>
      <c r="Q91" s="2">
        <v>630</v>
      </c>
      <c r="R91" s="2">
        <v>36</v>
      </c>
      <c r="S91" s="2">
        <v>2</v>
      </c>
      <c r="T91" s="13">
        <f t="shared" si="2"/>
        <v>0.94736842105263153</v>
      </c>
      <c r="U91" s="2">
        <v>5.8180451707591056E-2</v>
      </c>
      <c r="V91" s="2">
        <v>1.212092743908147E-3</v>
      </c>
      <c r="W91" s="2">
        <v>219.49699999999993</v>
      </c>
      <c r="X91" s="2">
        <v>2982.4759499430656</v>
      </c>
      <c r="Y91" s="2">
        <v>0.63265306122448983</v>
      </c>
      <c r="Z91" s="2">
        <v>5.776236842105261</v>
      </c>
      <c r="AA91" s="2">
        <v>1773.9492043335099</v>
      </c>
      <c r="AB91" s="2">
        <v>175.367030255586</v>
      </c>
      <c r="AC91" s="15">
        <f t="shared" si="3"/>
        <v>78.486209209028047</v>
      </c>
      <c r="AD91">
        <v>1.9780219780219781</v>
      </c>
    </row>
    <row r="92" spans="1:30" ht="15.6" x14ac:dyDescent="0.3">
      <c r="A92" s="2">
        <v>30</v>
      </c>
      <c r="B92" s="2">
        <v>60</v>
      </c>
      <c r="C92" s="2">
        <v>59</v>
      </c>
      <c r="D92" s="2">
        <v>42</v>
      </c>
      <c r="E92" s="2">
        <v>4</v>
      </c>
      <c r="F92" s="2">
        <v>0.1</v>
      </c>
      <c r="G92" s="2">
        <v>0.85</v>
      </c>
      <c r="H92" s="2">
        <v>3.3333333333333333E-2</v>
      </c>
      <c r="I92" s="2">
        <v>1.6666666666666666E-2</v>
      </c>
      <c r="J92" s="2">
        <v>0</v>
      </c>
      <c r="K92" s="2">
        <v>0</v>
      </c>
      <c r="L92" s="2">
        <v>8.8820338514000008E-2</v>
      </c>
      <c r="M92" s="2">
        <v>1.7741577000000001E-2</v>
      </c>
      <c r="N92" s="2">
        <v>5.0063384170415066</v>
      </c>
      <c r="O92" s="2">
        <v>7</v>
      </c>
      <c r="P92" s="17">
        <v>39</v>
      </c>
      <c r="Q92" s="2">
        <v>630</v>
      </c>
      <c r="R92" s="2">
        <v>36</v>
      </c>
      <c r="S92" s="2">
        <v>3</v>
      </c>
      <c r="T92" s="13">
        <f t="shared" si="2"/>
        <v>0.92307692307692313</v>
      </c>
      <c r="U92" s="2">
        <v>9.0574919752592006E-2</v>
      </c>
      <c r="V92" s="2">
        <v>1.5351681313998645E-3</v>
      </c>
      <c r="W92" s="2">
        <v>209.05300000000003</v>
      </c>
      <c r="X92" s="2">
        <v>3007.1435000896454</v>
      </c>
      <c r="Y92" s="2">
        <v>0.7</v>
      </c>
      <c r="Z92" s="2">
        <v>5.3603333333333341</v>
      </c>
      <c r="AA92" s="2">
        <v>1929.77522655811</v>
      </c>
      <c r="AB92" s="2">
        <v>191.242226182536</v>
      </c>
      <c r="AC92" s="15">
        <f t="shared" si="3"/>
        <v>77.10624359204219</v>
      </c>
      <c r="AD92">
        <v>1.9259259259259258</v>
      </c>
    </row>
    <row r="93" spans="1:30" ht="15.6" x14ac:dyDescent="0.3">
      <c r="A93" s="2">
        <v>109</v>
      </c>
      <c r="B93" s="2">
        <v>71</v>
      </c>
      <c r="C93" s="2">
        <v>70</v>
      </c>
      <c r="D93" s="2">
        <v>58</v>
      </c>
      <c r="E93" s="2">
        <v>3</v>
      </c>
      <c r="F93" s="2">
        <v>8.4507042253521125E-2</v>
      </c>
      <c r="G93" s="2">
        <v>0.85915492957746475</v>
      </c>
      <c r="H93" s="2">
        <v>5.6338028169014086E-2</v>
      </c>
      <c r="I93" s="2">
        <v>0</v>
      </c>
      <c r="J93" s="2">
        <v>0</v>
      </c>
      <c r="K93" s="2">
        <v>0</v>
      </c>
      <c r="L93" s="2">
        <v>3.9418562167000001E-2</v>
      </c>
      <c r="M93" s="2">
        <v>1.0378715000000002E-2</v>
      </c>
      <c r="N93" s="2">
        <v>3.7980195204319607</v>
      </c>
      <c r="O93" s="2">
        <v>7</v>
      </c>
      <c r="P93" s="18">
        <v>39</v>
      </c>
      <c r="Q93" s="2">
        <v>630</v>
      </c>
      <c r="R93" s="2">
        <v>36</v>
      </c>
      <c r="S93" s="2">
        <v>3</v>
      </c>
      <c r="T93" s="13">
        <f t="shared" si="2"/>
        <v>0.92307692307692313</v>
      </c>
      <c r="U93" s="2">
        <v>4.0762001525500059E-2</v>
      </c>
      <c r="V93" s="2">
        <v>5.8231430750714367E-4</v>
      </c>
      <c r="W93" s="2">
        <v>128.50700000000001</v>
      </c>
      <c r="X93" s="2">
        <v>998.85169988870621</v>
      </c>
      <c r="Y93" s="2">
        <v>0.81690140845070425</v>
      </c>
      <c r="Z93" s="2">
        <v>3.2950512820512823</v>
      </c>
      <c r="AA93" s="2">
        <v>1787.62444471256</v>
      </c>
      <c r="AB93" s="2">
        <v>178.33455384736899</v>
      </c>
      <c r="AC93" s="15">
        <f t="shared" si="3"/>
        <v>25.611582048428364</v>
      </c>
      <c r="AD93">
        <v>1.9831932773109244</v>
      </c>
    </row>
    <row r="94" spans="1:30" ht="15.6" x14ac:dyDescent="0.3">
      <c r="A94" s="2">
        <v>26</v>
      </c>
      <c r="B94" s="2">
        <v>28</v>
      </c>
      <c r="C94" s="2">
        <v>27</v>
      </c>
      <c r="D94" s="2">
        <v>27</v>
      </c>
      <c r="E94" s="2">
        <v>2</v>
      </c>
      <c r="F94" s="2">
        <v>7.1428571428571425E-2</v>
      </c>
      <c r="G94" s="2">
        <v>0.9285714285714286</v>
      </c>
      <c r="H94" s="2">
        <v>0</v>
      </c>
      <c r="I94" s="2">
        <v>0</v>
      </c>
      <c r="J94" s="2">
        <v>0</v>
      </c>
      <c r="K94" s="2">
        <v>0</v>
      </c>
      <c r="L94" s="2">
        <v>9.901462282000003E-3</v>
      </c>
      <c r="M94" s="2">
        <v>3.8360460000000005E-3</v>
      </c>
      <c r="N94" s="2">
        <v>2.5811635944928715</v>
      </c>
      <c r="O94" s="2">
        <v>4</v>
      </c>
      <c r="P94" s="17">
        <v>44</v>
      </c>
      <c r="Q94" s="2">
        <v>630</v>
      </c>
      <c r="R94" s="2">
        <v>41</v>
      </c>
      <c r="S94" s="2">
        <v>3</v>
      </c>
      <c r="T94" s="13">
        <f t="shared" si="2"/>
        <v>0.93181818181818177</v>
      </c>
      <c r="U94" s="2">
        <v>1.0618578258692861E-2</v>
      </c>
      <c r="V94" s="2">
        <v>3.9328067624788373E-4</v>
      </c>
      <c r="W94" s="2">
        <v>47.456000000000003</v>
      </c>
      <c r="X94" s="2">
        <v>93.716949999332428</v>
      </c>
      <c r="Y94" s="2">
        <v>0.9642857142857143</v>
      </c>
      <c r="Z94" s="2">
        <v>1.0785454545454547</v>
      </c>
      <c r="AA94" s="2">
        <v>1680.9494909135699</v>
      </c>
      <c r="AB94" s="2">
        <v>171.93186102672399</v>
      </c>
      <c r="AC94" s="15">
        <f t="shared" si="3"/>
        <v>2.1299306818030099</v>
      </c>
      <c r="AD94">
        <v>1.9230769230769231</v>
      </c>
    </row>
    <row r="95" spans="1:30" ht="15.6" x14ac:dyDescent="0.3">
      <c r="A95" s="2">
        <v>40</v>
      </c>
      <c r="B95" s="2">
        <v>20</v>
      </c>
      <c r="C95" s="2">
        <v>19</v>
      </c>
      <c r="D95" s="2">
        <v>18</v>
      </c>
      <c r="E95" s="2">
        <v>3</v>
      </c>
      <c r="F95" s="2">
        <v>0.15</v>
      </c>
      <c r="G95" s="2">
        <v>0.8</v>
      </c>
      <c r="H95" s="2">
        <v>0.05</v>
      </c>
      <c r="I95" s="2">
        <v>0</v>
      </c>
      <c r="J95" s="2">
        <v>0</v>
      </c>
      <c r="K95" s="2">
        <v>0</v>
      </c>
      <c r="L95" s="2">
        <v>1.5520418046999999E-2</v>
      </c>
      <c r="M95" s="2">
        <v>5.1101459999999994E-3</v>
      </c>
      <c r="N95" s="2">
        <v>3.0371770291885989</v>
      </c>
      <c r="O95" s="2">
        <v>5</v>
      </c>
      <c r="P95" s="17">
        <v>44</v>
      </c>
      <c r="Q95" s="2">
        <v>630</v>
      </c>
      <c r="R95" s="2">
        <v>39</v>
      </c>
      <c r="S95" s="2">
        <v>5</v>
      </c>
      <c r="T95" s="13">
        <f t="shared" si="2"/>
        <v>0.88636363636363635</v>
      </c>
      <c r="U95" s="2">
        <v>1.6340041875557092E-2</v>
      </c>
      <c r="V95" s="2">
        <v>8.6000220397668907E-4</v>
      </c>
      <c r="W95" s="2">
        <v>64.767999999999986</v>
      </c>
      <c r="X95" s="2">
        <v>394.18315005302429</v>
      </c>
      <c r="Y95" s="2">
        <v>0.9</v>
      </c>
      <c r="Z95" s="2">
        <v>1.4719999999999998</v>
      </c>
      <c r="AA95" s="2">
        <v>1854.31282219064</v>
      </c>
      <c r="AB95" s="2">
        <v>196.075634105256</v>
      </c>
      <c r="AC95" s="15">
        <f t="shared" si="3"/>
        <v>8.9587079557505529</v>
      </c>
      <c r="AD95">
        <v>1.9622641509433962</v>
      </c>
    </row>
    <row r="96" spans="1:30" ht="15.6" x14ac:dyDescent="0.3">
      <c r="A96" s="2">
        <v>140</v>
      </c>
      <c r="B96" s="2">
        <v>202</v>
      </c>
      <c r="C96" s="2">
        <v>201</v>
      </c>
      <c r="D96" s="2">
        <v>75</v>
      </c>
      <c r="E96" s="2">
        <v>5</v>
      </c>
      <c r="F96" s="2">
        <v>0.13861386138613863</v>
      </c>
      <c r="G96" s="2">
        <v>0.79207920792079212</v>
      </c>
      <c r="H96" s="2">
        <v>1.9801980198019802E-2</v>
      </c>
      <c r="I96" s="2">
        <v>3.9603960396039604E-2</v>
      </c>
      <c r="J96" s="2">
        <v>9.9009900990099011E-3</v>
      </c>
      <c r="K96" s="2">
        <v>0</v>
      </c>
      <c r="L96" s="2">
        <v>0.4026982863100001</v>
      </c>
      <c r="M96" s="2">
        <v>5.3824440000000008E-2</v>
      </c>
      <c r="N96" s="2">
        <v>7.4816995088104958</v>
      </c>
      <c r="O96" s="2">
        <v>9</v>
      </c>
      <c r="P96" s="17">
        <v>44</v>
      </c>
      <c r="Q96" s="2">
        <v>630</v>
      </c>
      <c r="R96" s="2">
        <v>43</v>
      </c>
      <c r="S96" s="2">
        <v>1</v>
      </c>
      <c r="T96" s="13">
        <f t="shared" si="2"/>
        <v>0.97727272727272729</v>
      </c>
      <c r="U96" s="2">
        <v>0.40627943602688582</v>
      </c>
      <c r="V96" s="2">
        <v>2.0212907265019196E-3</v>
      </c>
      <c r="W96" s="2">
        <v>623.61400000000003</v>
      </c>
      <c r="X96" s="2">
        <v>12955.601949989796</v>
      </c>
      <c r="Y96" s="2">
        <v>0.37128712871287128</v>
      </c>
      <c r="Z96" s="2">
        <v>14.173045454545456</v>
      </c>
      <c r="AA96" s="2">
        <v>1614.6371316188199</v>
      </c>
      <c r="AB96" s="2">
        <v>154.69958683024799</v>
      </c>
      <c r="AC96" s="15">
        <f t="shared" si="3"/>
        <v>294.44549886340445</v>
      </c>
      <c r="AD96">
        <v>1.9782608695652173</v>
      </c>
    </row>
    <row r="97" spans="1:30" ht="15.6" x14ac:dyDescent="0.3">
      <c r="A97" s="2">
        <v>20</v>
      </c>
      <c r="B97" s="2">
        <v>62</v>
      </c>
      <c r="C97" s="2">
        <v>61</v>
      </c>
      <c r="D97" s="2">
        <v>46</v>
      </c>
      <c r="E97" s="2">
        <v>4</v>
      </c>
      <c r="F97" s="2">
        <v>0.11290322580645161</v>
      </c>
      <c r="G97" s="2">
        <v>0.82258064516129037</v>
      </c>
      <c r="H97" s="2">
        <v>4.8387096774193547E-2</v>
      </c>
      <c r="I97" s="2">
        <v>1.6129032258064516E-2</v>
      </c>
      <c r="J97" s="2">
        <v>0</v>
      </c>
      <c r="K97" s="2">
        <v>0</v>
      </c>
      <c r="L97" s="2">
        <v>5.9320637843999997E-2</v>
      </c>
      <c r="M97" s="2">
        <v>1.8835520000000001E-2</v>
      </c>
      <c r="N97" s="2">
        <v>3.1494027159324505</v>
      </c>
      <c r="O97" s="2">
        <v>6</v>
      </c>
      <c r="P97" s="17">
        <v>45</v>
      </c>
      <c r="Q97" s="2">
        <v>630</v>
      </c>
      <c r="R97" s="2">
        <v>35</v>
      </c>
      <c r="S97" s="2">
        <v>10</v>
      </c>
      <c r="T97" s="13">
        <f t="shared" si="2"/>
        <v>0.77777777777777779</v>
      </c>
      <c r="U97" s="2">
        <v>6.2239174865107307E-2</v>
      </c>
      <c r="V97" s="2">
        <v>1.0203143420509395E-3</v>
      </c>
      <c r="W97" s="2">
        <v>242.75600000000003</v>
      </c>
      <c r="X97" s="2">
        <v>5117.8893501162529</v>
      </c>
      <c r="Y97" s="2">
        <v>0.74193548387096775</v>
      </c>
      <c r="Z97" s="2">
        <v>5.3945777777777781</v>
      </c>
      <c r="AA97" s="2">
        <v>2340.83482662189</v>
      </c>
      <c r="AB97" s="2">
        <v>223.06499757875201</v>
      </c>
      <c r="AC97" s="15">
        <f t="shared" si="3"/>
        <v>113.73087444702784</v>
      </c>
      <c r="AD97">
        <v>1.8888888888888888</v>
      </c>
    </row>
    <row r="98" spans="1:30" ht="15.6" x14ac:dyDescent="0.3">
      <c r="A98" s="2">
        <v>126</v>
      </c>
      <c r="B98" s="2">
        <v>53</v>
      </c>
      <c r="C98" s="2">
        <v>52</v>
      </c>
      <c r="D98" s="2">
        <v>42</v>
      </c>
      <c r="E98" s="2">
        <v>3</v>
      </c>
      <c r="F98" s="2">
        <v>9.4339622641509441E-2</v>
      </c>
      <c r="G98" s="2">
        <v>0.84905660377358494</v>
      </c>
      <c r="H98" s="2">
        <v>5.6603773584905662E-2</v>
      </c>
      <c r="I98" s="2">
        <v>0</v>
      </c>
      <c r="J98" s="2">
        <v>0</v>
      </c>
      <c r="K98" s="2">
        <v>0</v>
      </c>
      <c r="L98" s="2">
        <v>2.6379557519000001E-2</v>
      </c>
      <c r="M98" s="2">
        <v>8.4262020000000007E-3</v>
      </c>
      <c r="N98" s="2">
        <v>3.1306580970881068</v>
      </c>
      <c r="O98" s="2">
        <v>4</v>
      </c>
      <c r="P98" s="17">
        <v>46</v>
      </c>
      <c r="Q98" s="2">
        <v>630</v>
      </c>
      <c r="R98" s="2">
        <v>42</v>
      </c>
      <c r="S98" s="2">
        <v>4</v>
      </c>
      <c r="T98" s="13">
        <f t="shared" si="2"/>
        <v>0.91304347826086951</v>
      </c>
      <c r="U98" s="2">
        <v>2.7692633226961888E-2</v>
      </c>
      <c r="V98" s="2">
        <v>5.3255063898003632E-4</v>
      </c>
      <c r="W98" s="2">
        <v>104.96299999999999</v>
      </c>
      <c r="X98" s="2">
        <v>711.41099998354912</v>
      </c>
      <c r="Y98" s="2">
        <v>0.79245283018867929</v>
      </c>
      <c r="Z98" s="2">
        <v>2.2818043478260868</v>
      </c>
      <c r="AA98" s="2">
        <v>1770.3314285998199</v>
      </c>
      <c r="AB98" s="2">
        <v>180.13330741892699</v>
      </c>
      <c r="AC98" s="15">
        <f t="shared" si="3"/>
        <v>15.465456521381503</v>
      </c>
      <c r="AD98">
        <v>1.8823529411764706</v>
      </c>
    </row>
    <row r="99" spans="1:30" ht="15.6" x14ac:dyDescent="0.3">
      <c r="A99" s="2">
        <v>100</v>
      </c>
      <c r="B99" s="2">
        <v>111</v>
      </c>
      <c r="C99" s="2">
        <v>110</v>
      </c>
      <c r="D99" s="2">
        <v>51</v>
      </c>
      <c r="E99" s="2">
        <v>3</v>
      </c>
      <c r="F99" s="2">
        <v>6.3063063063063057E-2</v>
      </c>
      <c r="G99" s="2">
        <v>0.89189189189189189</v>
      </c>
      <c r="H99" s="2">
        <v>4.5045045045045043E-2</v>
      </c>
      <c r="I99" s="2">
        <v>0</v>
      </c>
      <c r="J99" s="2">
        <v>0</v>
      </c>
      <c r="K99" s="2">
        <v>0</v>
      </c>
      <c r="L99" s="2">
        <v>5.6027029301999993E-2</v>
      </c>
      <c r="M99" s="2">
        <v>1.6455297000000004E-2</v>
      </c>
      <c r="N99" s="2">
        <v>3.4048020708468516</v>
      </c>
      <c r="O99" s="2">
        <v>5</v>
      </c>
      <c r="P99" s="17">
        <v>49</v>
      </c>
      <c r="Q99" s="2">
        <v>630</v>
      </c>
      <c r="R99" s="2">
        <v>44</v>
      </c>
      <c r="S99" s="2">
        <v>5</v>
      </c>
      <c r="T99" s="13">
        <f t="shared" si="2"/>
        <v>0.89795918367346939</v>
      </c>
      <c r="U99" s="2">
        <v>5.8393533989350009E-2</v>
      </c>
      <c r="V99" s="2">
        <v>5.3085030899409098E-4</v>
      </c>
      <c r="W99" s="2">
        <v>202.53400000000002</v>
      </c>
      <c r="X99" s="2">
        <v>1765.0588001012802</v>
      </c>
      <c r="Y99" s="2">
        <v>0.45945945945945948</v>
      </c>
      <c r="Z99" s="2">
        <v>4.1333469387755102</v>
      </c>
      <c r="AA99" s="2">
        <v>1886.15017861463</v>
      </c>
      <c r="AB99" s="2">
        <v>181.69537649631599</v>
      </c>
      <c r="AC99" s="15">
        <f t="shared" si="3"/>
        <v>36.021608165332246</v>
      </c>
      <c r="AD99">
        <v>1.9682539682539681</v>
      </c>
    </row>
    <row r="100" spans="1:30" ht="15.6" x14ac:dyDescent="0.3">
      <c r="A100" s="2">
        <v>101</v>
      </c>
      <c r="B100" s="2">
        <v>45</v>
      </c>
      <c r="C100" s="2">
        <v>44</v>
      </c>
      <c r="D100" s="2">
        <v>36</v>
      </c>
      <c r="E100" s="2">
        <v>3</v>
      </c>
      <c r="F100" s="2">
        <v>0.15555555555555556</v>
      </c>
      <c r="G100" s="2">
        <v>0.73333333333333328</v>
      </c>
      <c r="H100" s="2">
        <v>0.1111111111111111</v>
      </c>
      <c r="I100" s="2">
        <v>0</v>
      </c>
      <c r="J100" s="2">
        <v>0</v>
      </c>
      <c r="K100" s="2">
        <v>0</v>
      </c>
      <c r="L100" s="2">
        <v>5.6285684390999999E-2</v>
      </c>
      <c r="M100" s="2">
        <v>1.5909590999999997E-2</v>
      </c>
      <c r="N100" s="2">
        <v>3.5378460949121826</v>
      </c>
      <c r="O100" s="2">
        <v>6</v>
      </c>
      <c r="P100" s="18">
        <v>50</v>
      </c>
      <c r="Q100" s="2">
        <v>630</v>
      </c>
      <c r="R100" s="2">
        <v>45</v>
      </c>
      <c r="S100" s="2">
        <v>5</v>
      </c>
      <c r="T100" s="13">
        <f t="shared" si="2"/>
        <v>0.9</v>
      </c>
      <c r="U100" s="2">
        <v>5.8490968133127541E-2</v>
      </c>
      <c r="V100" s="2">
        <v>1.3293401848438078E-3</v>
      </c>
      <c r="W100" s="2">
        <v>195.60599999999997</v>
      </c>
      <c r="X100" s="2">
        <v>1933.5513999462128</v>
      </c>
      <c r="Y100" s="2">
        <v>0.8</v>
      </c>
      <c r="Z100" s="2">
        <v>3.9121199999999994</v>
      </c>
      <c r="AA100" s="2">
        <v>1788.5289998150699</v>
      </c>
      <c r="AB100" s="2">
        <v>192.755273096477</v>
      </c>
      <c r="AC100" s="15">
        <f t="shared" si="3"/>
        <v>38.671027998924252</v>
      </c>
      <c r="AD100">
        <v>1.6666666666666667</v>
      </c>
    </row>
    <row r="101" spans="1:30" ht="15.6" x14ac:dyDescent="0.3">
      <c r="A101" s="2">
        <v>83</v>
      </c>
      <c r="B101" s="2">
        <v>19</v>
      </c>
      <c r="C101" s="2">
        <v>18</v>
      </c>
      <c r="D101" s="2">
        <v>17</v>
      </c>
      <c r="E101" s="2">
        <v>3</v>
      </c>
      <c r="F101" s="2">
        <v>0.15789473684210525</v>
      </c>
      <c r="G101" s="2">
        <v>0.78947368421052633</v>
      </c>
      <c r="H101" s="2">
        <v>5.2631578947368418E-2</v>
      </c>
      <c r="I101" s="2">
        <v>0</v>
      </c>
      <c r="J101" s="2">
        <v>0</v>
      </c>
      <c r="K101" s="2">
        <v>0</v>
      </c>
      <c r="L101" s="2">
        <v>1.9195429787E-2</v>
      </c>
      <c r="M101" s="2">
        <v>7.1704709999999994E-3</v>
      </c>
      <c r="N101" s="2">
        <v>2.6770110062504959</v>
      </c>
      <c r="O101" s="2">
        <v>4</v>
      </c>
      <c r="P101" s="18">
        <v>51</v>
      </c>
      <c r="Q101" s="2">
        <v>630</v>
      </c>
      <c r="R101" s="2">
        <v>46</v>
      </c>
      <c r="S101" s="2">
        <v>5</v>
      </c>
      <c r="T101" s="13">
        <f t="shared" si="2"/>
        <v>0.90196078431372551</v>
      </c>
      <c r="U101" s="2">
        <v>2.0490977992020973E-2</v>
      </c>
      <c r="V101" s="2">
        <v>1.1383876662233875E-3</v>
      </c>
      <c r="W101" s="2">
        <v>97.100999999999999</v>
      </c>
      <c r="X101" s="2">
        <v>874.70374995470047</v>
      </c>
      <c r="Y101" s="2">
        <v>0.89473684210526316</v>
      </c>
      <c r="Z101" s="2">
        <v>1.9039411764705882</v>
      </c>
      <c r="AA101" s="2">
        <v>1835.6930311056601</v>
      </c>
      <c r="AB101" s="2">
        <v>187.029180933052</v>
      </c>
      <c r="AC101" s="15">
        <f t="shared" si="3"/>
        <v>17.1510539206804</v>
      </c>
      <c r="AD101">
        <v>1.9819819819819819</v>
      </c>
    </row>
    <row r="102" spans="1:30" ht="15.6" x14ac:dyDescent="0.3">
      <c r="A102" s="2">
        <v>35</v>
      </c>
      <c r="B102" s="2">
        <v>31</v>
      </c>
      <c r="C102" s="2">
        <v>30</v>
      </c>
      <c r="D102" s="2">
        <v>27</v>
      </c>
      <c r="E102" s="2">
        <v>3</v>
      </c>
      <c r="F102" s="2">
        <v>9.6774193548387094E-2</v>
      </c>
      <c r="G102" s="2">
        <v>0.87096774193548387</v>
      </c>
      <c r="H102" s="2">
        <v>3.2258064516129031E-2</v>
      </c>
      <c r="I102" s="2">
        <v>0</v>
      </c>
      <c r="J102" s="2">
        <v>0</v>
      </c>
      <c r="K102" s="2">
        <v>0</v>
      </c>
      <c r="L102" s="2">
        <v>2.8180393846000011E-2</v>
      </c>
      <c r="M102" s="2">
        <v>8.9508059999999969E-3</v>
      </c>
      <c r="N102" s="2">
        <v>3.1483638284641655</v>
      </c>
      <c r="O102" s="2">
        <v>6</v>
      </c>
      <c r="P102" s="18">
        <v>52</v>
      </c>
      <c r="Q102" s="2">
        <v>630</v>
      </c>
      <c r="R102" s="2">
        <v>48</v>
      </c>
      <c r="S102" s="2">
        <v>4</v>
      </c>
      <c r="T102" s="13">
        <f t="shared" si="2"/>
        <v>0.92307692307692313</v>
      </c>
      <c r="U102" s="2">
        <v>2.9567744678370571E-2</v>
      </c>
      <c r="V102" s="2">
        <v>9.8559148927901906E-4</v>
      </c>
      <c r="W102" s="2">
        <v>109.93</v>
      </c>
      <c r="X102" s="2">
        <v>887.21450001001358</v>
      </c>
      <c r="Y102" s="2">
        <v>0.87096774193548387</v>
      </c>
      <c r="Z102" s="2">
        <v>2.1140384615384615</v>
      </c>
      <c r="AA102" s="2">
        <v>1865.0752484480099</v>
      </c>
      <c r="AB102" s="2">
        <v>182.43157121504601</v>
      </c>
      <c r="AC102" s="15">
        <f t="shared" si="3"/>
        <v>17.061817307884876</v>
      </c>
      <c r="AD102">
        <v>1.9555555555555555</v>
      </c>
    </row>
    <row r="103" spans="1:30" ht="15.6" x14ac:dyDescent="0.3">
      <c r="A103" s="2">
        <v>36</v>
      </c>
      <c r="B103" s="2">
        <v>84</v>
      </c>
      <c r="C103" s="2">
        <v>83</v>
      </c>
      <c r="D103" s="2">
        <v>53</v>
      </c>
      <c r="E103" s="2">
        <v>3</v>
      </c>
      <c r="F103" s="2">
        <v>7.1428571428571425E-2</v>
      </c>
      <c r="G103" s="2">
        <v>0.88095238095238093</v>
      </c>
      <c r="H103" s="2">
        <v>4.7619047619047616E-2</v>
      </c>
      <c r="I103" s="2">
        <v>0</v>
      </c>
      <c r="J103" s="2">
        <v>0</v>
      </c>
      <c r="K103" s="2">
        <v>0</v>
      </c>
      <c r="L103" s="2">
        <v>6.7919532056000001E-2</v>
      </c>
      <c r="M103" s="2">
        <v>2.0363048000000002E-2</v>
      </c>
      <c r="N103" s="2">
        <v>3.3354305335822021</v>
      </c>
      <c r="O103" s="2">
        <v>7</v>
      </c>
      <c r="P103" s="17">
        <v>52</v>
      </c>
      <c r="Q103" s="2">
        <v>630</v>
      </c>
      <c r="R103" s="2">
        <v>45</v>
      </c>
      <c r="S103" s="2">
        <v>7</v>
      </c>
      <c r="T103" s="13">
        <f t="shared" si="2"/>
        <v>0.86538461538461542</v>
      </c>
      <c r="U103" s="2">
        <v>7.0906392931500306E-2</v>
      </c>
      <c r="V103" s="2">
        <v>8.5429389074096753E-4</v>
      </c>
      <c r="W103" s="2">
        <v>250.50800000000004</v>
      </c>
      <c r="X103" s="2">
        <v>4466.7105501890182</v>
      </c>
      <c r="Y103" s="2">
        <v>0.63095238095238093</v>
      </c>
      <c r="Z103" s="2">
        <v>4.8174615384615391</v>
      </c>
      <c r="AA103" s="2">
        <v>2017.0500490976899</v>
      </c>
      <c r="AB103" s="2">
        <v>200.93618518706401</v>
      </c>
      <c r="AC103" s="15">
        <f t="shared" si="3"/>
        <v>85.898279811327271</v>
      </c>
      <c r="AD103">
        <v>1.9722222222222223</v>
      </c>
    </row>
    <row r="104" spans="1:30" ht="15.6" x14ac:dyDescent="0.3">
      <c r="A104" s="2">
        <v>79</v>
      </c>
      <c r="B104" s="2">
        <v>111</v>
      </c>
      <c r="C104" s="2">
        <v>110</v>
      </c>
      <c r="D104" s="2">
        <v>57</v>
      </c>
      <c r="E104" s="2">
        <v>5</v>
      </c>
      <c r="F104" s="2">
        <v>0.17117117117117117</v>
      </c>
      <c r="G104" s="2">
        <v>0.72072072072072069</v>
      </c>
      <c r="H104" s="2">
        <v>7.2072072072072071E-2</v>
      </c>
      <c r="I104" s="2">
        <v>2.7027027027027029E-2</v>
      </c>
      <c r="J104" s="2">
        <v>9.0090090090090089E-3</v>
      </c>
      <c r="K104" s="2">
        <v>0</v>
      </c>
      <c r="L104" s="2">
        <v>0.44060506729799997</v>
      </c>
      <c r="M104" s="2">
        <v>4.4190707000000017E-2</v>
      </c>
      <c r="N104" s="2">
        <v>9.9705367306750681</v>
      </c>
      <c r="O104" s="2">
        <v>11</v>
      </c>
      <c r="P104" s="18">
        <v>52</v>
      </c>
      <c r="Q104" s="2">
        <v>630</v>
      </c>
      <c r="R104" s="2">
        <v>47</v>
      </c>
      <c r="S104" s="2">
        <v>5</v>
      </c>
      <c r="T104" s="13">
        <f t="shared" si="2"/>
        <v>0.90384615384615385</v>
      </c>
      <c r="U104" s="2">
        <v>0.44281558680091077</v>
      </c>
      <c r="V104" s="2">
        <v>4.0255962436446437E-3</v>
      </c>
      <c r="W104" s="2">
        <v>502.22</v>
      </c>
      <c r="X104" s="2">
        <v>7987.221599906683</v>
      </c>
      <c r="Y104" s="2">
        <v>0.51351351351351349</v>
      </c>
      <c r="Z104" s="2">
        <v>9.6580769230769228</v>
      </c>
      <c r="AA104" s="2">
        <v>1826.9543066307899</v>
      </c>
      <c r="AB104" s="2">
        <v>178.85182027931299</v>
      </c>
      <c r="AC104" s="15">
        <f t="shared" si="3"/>
        <v>153.60041538282081</v>
      </c>
      <c r="AD104">
        <v>1.9259259259259258</v>
      </c>
    </row>
    <row r="105" spans="1:30" ht="15.6" x14ac:dyDescent="0.3">
      <c r="A105" s="2">
        <v>54</v>
      </c>
      <c r="B105" s="2">
        <v>31</v>
      </c>
      <c r="C105" s="2">
        <v>30</v>
      </c>
      <c r="D105" s="2">
        <v>30</v>
      </c>
      <c r="E105" s="2">
        <v>2</v>
      </c>
      <c r="F105" s="2">
        <v>6.4516129032258063E-2</v>
      </c>
      <c r="G105" s="2">
        <v>0.93548387096774188</v>
      </c>
      <c r="H105" s="2">
        <v>0</v>
      </c>
      <c r="I105" s="2">
        <v>0</v>
      </c>
      <c r="J105" s="2">
        <v>0</v>
      </c>
      <c r="K105" s="2">
        <v>0</v>
      </c>
      <c r="L105" s="2">
        <v>4.6735766918999992E-2</v>
      </c>
      <c r="M105" s="2">
        <v>1.7366172000000003E-2</v>
      </c>
      <c r="N105" s="2">
        <v>2.6911956716195133</v>
      </c>
      <c r="O105" s="2">
        <v>5</v>
      </c>
      <c r="P105" s="17">
        <v>54</v>
      </c>
      <c r="Q105" s="2">
        <v>630</v>
      </c>
      <c r="R105" s="2">
        <v>49</v>
      </c>
      <c r="S105" s="2">
        <v>5</v>
      </c>
      <c r="T105" s="13">
        <f t="shared" si="2"/>
        <v>0.90740740740740744</v>
      </c>
      <c r="U105" s="2">
        <v>4.985795663122064E-2</v>
      </c>
      <c r="V105" s="2">
        <v>1.6619318877073546E-3</v>
      </c>
      <c r="W105" s="2">
        <v>209.38999999999996</v>
      </c>
      <c r="X105" s="2">
        <v>4601.8975500464439</v>
      </c>
      <c r="Y105" s="2">
        <v>0.967741935483871</v>
      </c>
      <c r="Z105" s="2">
        <v>3.8775925925925918</v>
      </c>
      <c r="AA105" s="2">
        <v>1814.1735142555401</v>
      </c>
      <c r="AB105" s="2">
        <v>180.651609232738</v>
      </c>
      <c r="AC105" s="15">
        <f t="shared" si="3"/>
        <v>85.220325000860072</v>
      </c>
      <c r="AD105">
        <v>1.9411764705882353</v>
      </c>
    </row>
    <row r="106" spans="1:30" ht="15.6" x14ac:dyDescent="0.3">
      <c r="A106" s="2">
        <v>24</v>
      </c>
      <c r="B106" s="2">
        <v>87</v>
      </c>
      <c r="C106" s="2">
        <v>86</v>
      </c>
      <c r="D106" s="2">
        <v>30</v>
      </c>
      <c r="E106" s="2">
        <v>6</v>
      </c>
      <c r="F106" s="2">
        <v>0.34482758620689657</v>
      </c>
      <c r="G106" s="2">
        <v>0.48275862068965519</v>
      </c>
      <c r="H106" s="2">
        <v>9.1954022988505746E-2</v>
      </c>
      <c r="I106" s="2">
        <v>3.4482758620689655E-2</v>
      </c>
      <c r="J106" s="2">
        <v>2.2988505747126436E-2</v>
      </c>
      <c r="K106" s="2">
        <v>2.2988505747126436E-2</v>
      </c>
      <c r="L106" s="2">
        <v>1.1307145095419999</v>
      </c>
      <c r="M106" s="2">
        <v>8.630847400000001E-2</v>
      </c>
      <c r="N106" s="2">
        <v>13.100851598210388</v>
      </c>
      <c r="O106" s="2">
        <v>8</v>
      </c>
      <c r="P106" s="17">
        <v>56</v>
      </c>
      <c r="Q106" s="2">
        <v>630</v>
      </c>
      <c r="R106" s="2">
        <v>55</v>
      </c>
      <c r="S106" s="2">
        <v>1</v>
      </c>
      <c r="T106" s="13">
        <f t="shared" si="2"/>
        <v>0.9821428571428571</v>
      </c>
      <c r="U106" s="2">
        <v>1.1340037278479353</v>
      </c>
      <c r="V106" s="2">
        <v>1.3186089858696922E-2</v>
      </c>
      <c r="W106" s="2">
        <v>978.38800000000015</v>
      </c>
      <c r="X106" s="2">
        <v>22094.988850176334</v>
      </c>
      <c r="Y106" s="2">
        <v>0.34482758620689657</v>
      </c>
      <c r="Z106" s="2">
        <v>17.471214285714289</v>
      </c>
      <c r="AA106" s="2">
        <v>1627.5303358809699</v>
      </c>
      <c r="AB106" s="2">
        <v>156.37276443942901</v>
      </c>
      <c r="AC106" s="15">
        <f t="shared" si="3"/>
        <v>394.55337232457742</v>
      </c>
      <c r="AD106">
        <v>1.972972972972973</v>
      </c>
    </row>
    <row r="107" spans="1:30" ht="15.6" x14ac:dyDescent="0.3">
      <c r="A107" s="2">
        <v>47</v>
      </c>
      <c r="B107" s="2">
        <v>26</v>
      </c>
      <c r="C107" s="2">
        <v>25</v>
      </c>
      <c r="D107" s="2">
        <v>23</v>
      </c>
      <c r="E107" s="2">
        <v>3</v>
      </c>
      <c r="F107" s="2">
        <v>0.15384615384615385</v>
      </c>
      <c r="G107" s="2">
        <v>0.76923076923076927</v>
      </c>
      <c r="H107" s="2">
        <v>7.6923076923076927E-2</v>
      </c>
      <c r="I107" s="2">
        <v>0</v>
      </c>
      <c r="J107" s="2">
        <v>0</v>
      </c>
      <c r="K107" s="2">
        <v>0</v>
      </c>
      <c r="L107" s="2">
        <v>5.9084300372E-2</v>
      </c>
      <c r="M107" s="2">
        <v>1.8647258999999999E-2</v>
      </c>
      <c r="N107" s="2">
        <v>3.1685246808659655</v>
      </c>
      <c r="O107" s="2">
        <v>4</v>
      </c>
      <c r="P107" s="18">
        <v>62</v>
      </c>
      <c r="Q107" s="2">
        <v>630</v>
      </c>
      <c r="R107" s="2">
        <v>59</v>
      </c>
      <c r="S107" s="2">
        <v>3</v>
      </c>
      <c r="T107" s="13">
        <f t="shared" si="2"/>
        <v>0.95161290322580649</v>
      </c>
      <c r="U107" s="2">
        <v>6.1957040105720028E-2</v>
      </c>
      <c r="V107" s="2">
        <v>2.4782816042288013E-3</v>
      </c>
      <c r="W107" s="2">
        <v>229.69399999999996</v>
      </c>
      <c r="X107" s="2">
        <v>3813.3301998972893</v>
      </c>
      <c r="Y107" s="2">
        <v>0.88461538461538458</v>
      </c>
      <c r="Z107" s="2">
        <v>3.7047419354838702</v>
      </c>
      <c r="AA107" s="2">
        <v>1736.8857427164501</v>
      </c>
      <c r="AB107" s="2">
        <v>169.03719677477</v>
      </c>
      <c r="AC107" s="15">
        <f t="shared" si="3"/>
        <v>61.505325804794985</v>
      </c>
      <c r="AD107">
        <v>1.9813084112149533</v>
      </c>
    </row>
    <row r="108" spans="1:30" ht="15.6" x14ac:dyDescent="0.3">
      <c r="A108" s="2">
        <v>108</v>
      </c>
      <c r="B108" s="2">
        <v>39</v>
      </c>
      <c r="C108" s="2">
        <v>38</v>
      </c>
      <c r="D108" s="2">
        <v>23</v>
      </c>
      <c r="E108" s="2">
        <v>3</v>
      </c>
      <c r="F108" s="2">
        <v>0.12820512820512819</v>
      </c>
      <c r="G108" s="2">
        <v>0.79487179487179482</v>
      </c>
      <c r="H108" s="2">
        <v>7.6923076923076927E-2</v>
      </c>
      <c r="I108" s="2">
        <v>0</v>
      </c>
      <c r="J108" s="2">
        <v>0</v>
      </c>
      <c r="K108" s="2">
        <v>0</v>
      </c>
      <c r="L108" s="2">
        <v>3.0097576499000002E-2</v>
      </c>
      <c r="M108" s="2">
        <v>8.6076309999999993E-3</v>
      </c>
      <c r="N108" s="2">
        <v>3.496615561122451</v>
      </c>
      <c r="O108" s="2">
        <v>7</v>
      </c>
      <c r="P108" s="17">
        <v>62</v>
      </c>
      <c r="Q108" s="2">
        <v>630</v>
      </c>
      <c r="R108" s="2">
        <v>58</v>
      </c>
      <c r="S108" s="2">
        <v>4</v>
      </c>
      <c r="T108" s="13">
        <f t="shared" si="2"/>
        <v>0.93548387096774188</v>
      </c>
      <c r="U108" s="2">
        <v>3.1304239689622204E-2</v>
      </c>
      <c r="V108" s="2">
        <v>8.2379578130584749E-4</v>
      </c>
      <c r="W108" s="2">
        <v>107.99000000000001</v>
      </c>
      <c r="X108" s="2">
        <v>605.17280000448227</v>
      </c>
      <c r="Y108" s="2">
        <v>0.58974358974358976</v>
      </c>
      <c r="Z108" s="2">
        <v>1.7417741935483873</v>
      </c>
      <c r="AA108" s="2">
        <v>1787.9737842485099</v>
      </c>
      <c r="AB108" s="2">
        <v>170.68747470037599</v>
      </c>
      <c r="AC108" s="15">
        <f t="shared" si="3"/>
        <v>9.7608516129755198</v>
      </c>
      <c r="AD108">
        <v>1.9487179487179487</v>
      </c>
    </row>
    <row r="109" spans="1:30" ht="15.6" x14ac:dyDescent="0.3">
      <c r="A109" s="2">
        <v>19</v>
      </c>
      <c r="B109" s="2">
        <v>76</v>
      </c>
      <c r="C109" s="2">
        <v>75</v>
      </c>
      <c r="D109" s="2">
        <v>48</v>
      </c>
      <c r="E109" s="2">
        <v>4</v>
      </c>
      <c r="F109" s="2">
        <v>0.10526315789473684</v>
      </c>
      <c r="G109" s="2">
        <v>0.82894736842105265</v>
      </c>
      <c r="H109" s="2">
        <v>5.2631578947368418E-2</v>
      </c>
      <c r="I109" s="2">
        <v>1.3157894736842105E-2</v>
      </c>
      <c r="J109" s="2">
        <v>0</v>
      </c>
      <c r="K109" s="2">
        <v>0</v>
      </c>
      <c r="L109" s="2">
        <v>9.7161674164999989E-2</v>
      </c>
      <c r="M109" s="2">
        <v>2.5839507000000001E-2</v>
      </c>
      <c r="N109" s="2">
        <v>3.7601984498001446</v>
      </c>
      <c r="O109" s="2">
        <v>10</v>
      </c>
      <c r="P109" s="18">
        <v>63</v>
      </c>
      <c r="Q109" s="2">
        <v>630</v>
      </c>
      <c r="R109" s="2">
        <v>53</v>
      </c>
      <c r="S109" s="2">
        <v>10</v>
      </c>
      <c r="T109" s="13">
        <f t="shared" si="2"/>
        <v>0.84126984126984128</v>
      </c>
      <c r="U109" s="2">
        <v>0.10053890315966589</v>
      </c>
      <c r="V109" s="2">
        <v>1.3405187087955452E-3</v>
      </c>
      <c r="W109" s="2">
        <v>309.22799999999989</v>
      </c>
      <c r="X109" s="2">
        <v>4133.0637000203133</v>
      </c>
      <c r="Y109" s="2">
        <v>0.63157894736842102</v>
      </c>
      <c r="Z109" s="2">
        <v>4.9083809523809503</v>
      </c>
      <c r="AA109" s="2">
        <v>2035.76480342692</v>
      </c>
      <c r="AB109" s="2">
        <v>213.024630581342</v>
      </c>
      <c r="AC109" s="15">
        <f t="shared" si="3"/>
        <v>65.60418571460815</v>
      </c>
      <c r="AD109">
        <v>1.9487179487179487</v>
      </c>
    </row>
    <row r="110" spans="1:30" ht="15.6" x14ac:dyDescent="0.3">
      <c r="A110" s="2">
        <v>46</v>
      </c>
      <c r="B110" s="2">
        <v>106</v>
      </c>
      <c r="C110" s="2">
        <v>105</v>
      </c>
      <c r="D110" s="2">
        <v>100</v>
      </c>
      <c r="E110" s="2">
        <v>5</v>
      </c>
      <c r="F110" s="2">
        <v>6.6037735849056603E-2</v>
      </c>
      <c r="G110" s="2">
        <v>0.90566037735849059</v>
      </c>
      <c r="H110" s="2">
        <v>1.8867924528301886E-2</v>
      </c>
      <c r="I110" s="2">
        <v>0</v>
      </c>
      <c r="J110" s="2">
        <v>9.433962264150943E-3</v>
      </c>
      <c r="K110" s="2">
        <v>0</v>
      </c>
      <c r="L110" s="2">
        <v>8.4752816201000003E-2</v>
      </c>
      <c r="M110" s="2">
        <v>2.8666437999999999E-2</v>
      </c>
      <c r="N110" s="2">
        <v>2.9565171717881378</v>
      </c>
      <c r="O110" s="2">
        <v>5</v>
      </c>
      <c r="P110" s="17">
        <v>63</v>
      </c>
      <c r="Q110" s="2">
        <v>630</v>
      </c>
      <c r="R110" s="2">
        <v>54</v>
      </c>
      <c r="S110" s="2">
        <v>9</v>
      </c>
      <c r="T110" s="13">
        <f t="shared" si="2"/>
        <v>0.8571428571428571</v>
      </c>
      <c r="U110" s="2">
        <v>8.9469573160982113E-2</v>
      </c>
      <c r="V110" s="2">
        <v>8.5209117296173437E-4</v>
      </c>
      <c r="W110" s="2">
        <v>346.16699999999997</v>
      </c>
      <c r="X110" s="2">
        <v>10037.689050018787</v>
      </c>
      <c r="Y110" s="2">
        <v>0.94339622641509435</v>
      </c>
      <c r="Z110" s="2">
        <v>5.4947142857142852</v>
      </c>
      <c r="AA110" s="2">
        <v>1960.71072986322</v>
      </c>
      <c r="AB110" s="2">
        <v>193.35956876174299</v>
      </c>
      <c r="AC110" s="15">
        <f t="shared" si="3"/>
        <v>159.32839761934582</v>
      </c>
      <c r="AD110">
        <v>1.971830985915493</v>
      </c>
    </row>
    <row r="111" spans="1:30" ht="15.6" x14ac:dyDescent="0.3">
      <c r="A111" s="2">
        <v>144</v>
      </c>
      <c r="B111" s="2">
        <v>231</v>
      </c>
      <c r="C111" s="2">
        <v>230</v>
      </c>
      <c r="D111" s="2">
        <v>136</v>
      </c>
      <c r="E111" s="2">
        <v>4</v>
      </c>
      <c r="F111" s="2">
        <v>0.10822510822510822</v>
      </c>
      <c r="G111" s="2">
        <v>0.81818181818181823</v>
      </c>
      <c r="H111" s="2">
        <v>4.7619047619047616E-2</v>
      </c>
      <c r="I111" s="2">
        <v>2.5974025974025976E-2</v>
      </c>
      <c r="J111" s="2">
        <v>0</v>
      </c>
      <c r="K111" s="2">
        <v>0</v>
      </c>
      <c r="L111" s="2">
        <v>0.77194570548899999</v>
      </c>
      <c r="M111" s="2">
        <v>9.2608894000000011E-2</v>
      </c>
      <c r="N111" s="2">
        <v>8.3355461030449174</v>
      </c>
      <c r="O111" s="2">
        <v>13</v>
      </c>
      <c r="P111" s="17">
        <v>63</v>
      </c>
      <c r="Q111" s="2">
        <v>630</v>
      </c>
      <c r="R111" s="2">
        <v>50</v>
      </c>
      <c r="S111" s="2">
        <v>13</v>
      </c>
      <c r="T111" s="13">
        <f t="shared" si="2"/>
        <v>0.79365079365079361</v>
      </c>
      <c r="U111" s="2">
        <v>0.77748091903969785</v>
      </c>
      <c r="V111" s="2">
        <v>3.3803518219117298E-3</v>
      </c>
      <c r="W111" s="2">
        <v>1073.67</v>
      </c>
      <c r="X111" s="2">
        <v>49630.367849886417</v>
      </c>
      <c r="Y111" s="2">
        <v>0.58874458874458879</v>
      </c>
      <c r="Z111" s="2">
        <v>17.042380952380952</v>
      </c>
      <c r="AA111" s="2">
        <v>2183.6143654674602</v>
      </c>
      <c r="AB111" s="2">
        <v>234.081456076748</v>
      </c>
      <c r="AC111" s="15">
        <f t="shared" si="3"/>
        <v>787.78361666486376</v>
      </c>
      <c r="AD111">
        <v>1.9722222222222223</v>
      </c>
    </row>
    <row r="112" spans="1:30" ht="15.6" x14ac:dyDescent="0.3">
      <c r="A112" s="2">
        <v>139</v>
      </c>
      <c r="B112" s="2">
        <v>109</v>
      </c>
      <c r="C112" s="2">
        <v>108</v>
      </c>
      <c r="D112" s="2">
        <v>48</v>
      </c>
      <c r="E112" s="2">
        <v>4</v>
      </c>
      <c r="F112" s="2">
        <v>0.11009174311926606</v>
      </c>
      <c r="G112" s="2">
        <v>0.82568807339449546</v>
      </c>
      <c r="H112" s="2">
        <v>3.669724770642202E-2</v>
      </c>
      <c r="I112" s="2">
        <v>2.7522935779816515E-2</v>
      </c>
      <c r="J112" s="2">
        <v>0</v>
      </c>
      <c r="K112" s="2">
        <v>0</v>
      </c>
      <c r="L112" s="2">
        <v>0.13026317733099999</v>
      </c>
      <c r="M112" s="2">
        <v>3.0611382000000006E-2</v>
      </c>
      <c r="N112" s="2">
        <v>4.2553837435696291</v>
      </c>
      <c r="O112" s="2">
        <v>7</v>
      </c>
      <c r="P112" s="18">
        <v>64</v>
      </c>
      <c r="Q112" s="2">
        <v>630</v>
      </c>
      <c r="R112" s="2">
        <v>58</v>
      </c>
      <c r="S112" s="2">
        <v>6</v>
      </c>
      <c r="T112" s="13">
        <f t="shared" si="2"/>
        <v>0.90625</v>
      </c>
      <c r="U112" s="2">
        <v>0.13381162907728711</v>
      </c>
      <c r="V112" s="2">
        <v>1.2389965655304361E-3</v>
      </c>
      <c r="W112" s="2">
        <v>363.18000000000012</v>
      </c>
      <c r="X112" s="2">
        <v>10292.971499890089</v>
      </c>
      <c r="Y112" s="2">
        <v>0.44036697247706424</v>
      </c>
      <c r="Z112" s="2">
        <v>5.6746875000000019</v>
      </c>
      <c r="AA112" s="2">
        <v>1804.7031059815899</v>
      </c>
      <c r="AB112" s="2">
        <v>187.29704165009801</v>
      </c>
      <c r="AC112" s="15">
        <f t="shared" si="3"/>
        <v>160.82767968578264</v>
      </c>
      <c r="AD112">
        <v>1.9824561403508771</v>
      </c>
    </row>
    <row r="113" spans="1:30" ht="15.6" x14ac:dyDescent="0.3">
      <c r="A113" s="2">
        <v>157</v>
      </c>
      <c r="B113" s="2">
        <v>117</v>
      </c>
      <c r="C113" s="2">
        <v>116</v>
      </c>
      <c r="D113" s="2">
        <v>81</v>
      </c>
      <c r="E113" s="2">
        <v>3</v>
      </c>
      <c r="F113" s="2">
        <v>7.6923076923076927E-2</v>
      </c>
      <c r="G113" s="2">
        <v>0.86324786324786329</v>
      </c>
      <c r="H113" s="2">
        <v>5.9829059829059832E-2</v>
      </c>
      <c r="I113" s="2">
        <v>0</v>
      </c>
      <c r="J113" s="2">
        <v>0</v>
      </c>
      <c r="K113" s="2">
        <v>0</v>
      </c>
      <c r="L113" s="2">
        <v>0.14734100057399999</v>
      </c>
      <c r="M113" s="2">
        <v>4.0284662999999998E-2</v>
      </c>
      <c r="N113" s="2">
        <v>3.6574961685542711</v>
      </c>
      <c r="O113" s="2">
        <v>9</v>
      </c>
      <c r="P113" s="18">
        <v>64</v>
      </c>
      <c r="Q113" s="2">
        <v>630</v>
      </c>
      <c r="R113" s="2">
        <v>53</v>
      </c>
      <c r="S113" s="2">
        <v>11</v>
      </c>
      <c r="T113" s="13">
        <f t="shared" si="2"/>
        <v>0.828125</v>
      </c>
      <c r="U113" s="2">
        <v>0.15274889368886124</v>
      </c>
      <c r="V113" s="2">
        <v>1.3168008076625969E-3</v>
      </c>
      <c r="W113" s="2">
        <v>487.77799999999996</v>
      </c>
      <c r="X113" s="2">
        <v>19482.74229991436</v>
      </c>
      <c r="Y113" s="2">
        <v>0.69230769230769229</v>
      </c>
      <c r="Z113" s="2">
        <v>7.6215312499999994</v>
      </c>
      <c r="AA113" s="2">
        <v>2088.8855515241698</v>
      </c>
      <c r="AB113" s="2">
        <v>211.10445237161801</v>
      </c>
      <c r="AC113" s="15">
        <f t="shared" si="3"/>
        <v>304.41784843616188</v>
      </c>
      <c r="AD113">
        <v>1.9692307692307693</v>
      </c>
    </row>
    <row r="114" spans="1:30" ht="15.6" x14ac:dyDescent="0.3">
      <c r="A114" s="2">
        <v>41</v>
      </c>
      <c r="B114" s="2">
        <v>36</v>
      </c>
      <c r="C114" s="2">
        <v>35</v>
      </c>
      <c r="D114" s="2">
        <v>26</v>
      </c>
      <c r="E114" s="2">
        <v>3</v>
      </c>
      <c r="F114" s="2">
        <v>0.16666666666666666</v>
      </c>
      <c r="G114" s="2">
        <v>0.72222222222222221</v>
      </c>
      <c r="H114" s="2">
        <v>0.1111111111111111</v>
      </c>
      <c r="I114" s="2">
        <v>0</v>
      </c>
      <c r="J114" s="2">
        <v>0</v>
      </c>
      <c r="K114" s="2">
        <v>0</v>
      </c>
      <c r="L114" s="2">
        <v>5.4069118533000005E-2</v>
      </c>
      <c r="M114" s="2">
        <v>1.2688095999999999E-2</v>
      </c>
      <c r="N114" s="2">
        <v>4.2614052205311186</v>
      </c>
      <c r="O114" s="2">
        <v>6</v>
      </c>
      <c r="P114" s="18">
        <v>65</v>
      </c>
      <c r="Q114" s="2">
        <v>630</v>
      </c>
      <c r="R114" s="2">
        <v>60</v>
      </c>
      <c r="S114" s="2">
        <v>5</v>
      </c>
      <c r="T114" s="13">
        <f t="shared" si="2"/>
        <v>0.92307692307692313</v>
      </c>
      <c r="U114" s="2">
        <v>5.5537891200880325E-2</v>
      </c>
      <c r="V114" s="2">
        <v>1.5867968914537237E-3</v>
      </c>
      <c r="W114" s="2">
        <v>156.18899999999999</v>
      </c>
      <c r="X114" s="2">
        <v>1934.8706500530243</v>
      </c>
      <c r="Y114" s="2">
        <v>0.72222222222222221</v>
      </c>
      <c r="Z114" s="2">
        <v>2.4029076923076924</v>
      </c>
      <c r="AA114" s="2">
        <v>1712.01502934876</v>
      </c>
      <c r="AB114" s="2">
        <v>173.10635737472001</v>
      </c>
      <c r="AC114" s="15">
        <f t="shared" si="3"/>
        <v>29.767240770046527</v>
      </c>
      <c r="AD114">
        <v>1.9487179487179487</v>
      </c>
    </row>
    <row r="115" spans="1:30" ht="15.6" x14ac:dyDescent="0.3">
      <c r="A115" s="2">
        <v>51</v>
      </c>
      <c r="B115" s="2">
        <v>27</v>
      </c>
      <c r="C115" s="2">
        <v>26</v>
      </c>
      <c r="D115" s="2">
        <v>22</v>
      </c>
      <c r="E115" s="2">
        <v>3</v>
      </c>
      <c r="F115" s="2">
        <v>0.22222222222222221</v>
      </c>
      <c r="G115" s="2">
        <v>0.62962962962962965</v>
      </c>
      <c r="H115" s="2">
        <v>0.14814814814814814</v>
      </c>
      <c r="I115" s="2">
        <v>0</v>
      </c>
      <c r="J115" s="2">
        <v>0</v>
      </c>
      <c r="K115" s="2">
        <v>0</v>
      </c>
      <c r="L115" s="2">
        <v>4.1223623620999988E-2</v>
      </c>
      <c r="M115" s="2">
        <v>1.4944493000000001E-2</v>
      </c>
      <c r="N115" s="2">
        <v>2.7584491237675297</v>
      </c>
      <c r="O115" s="2">
        <v>4</v>
      </c>
      <c r="P115" s="18">
        <v>68</v>
      </c>
      <c r="Q115" s="2">
        <v>630</v>
      </c>
      <c r="R115" s="2">
        <v>62</v>
      </c>
      <c r="S115" s="2">
        <v>6</v>
      </c>
      <c r="T115" s="13">
        <f t="shared" si="2"/>
        <v>0.91176470588235292</v>
      </c>
      <c r="U115" s="2">
        <v>4.3848888417757151E-2</v>
      </c>
      <c r="V115" s="2">
        <v>1.686495708375275E-3</v>
      </c>
      <c r="W115" s="2">
        <v>200.98299999999998</v>
      </c>
      <c r="X115" s="2">
        <v>2847.1395000219345</v>
      </c>
      <c r="Y115" s="2">
        <v>0.81481481481481477</v>
      </c>
      <c r="Z115" s="2">
        <v>2.9556323529411763</v>
      </c>
      <c r="AA115" s="2">
        <v>1753.8005640410299</v>
      </c>
      <c r="AB115" s="2">
        <v>180.387969050386</v>
      </c>
      <c r="AC115" s="15">
        <f t="shared" si="3"/>
        <v>41.869698529734329</v>
      </c>
      <c r="AD115">
        <v>1.8947368421052631</v>
      </c>
    </row>
    <row r="116" spans="1:30" ht="15.6" x14ac:dyDescent="0.3">
      <c r="A116" s="2">
        <v>64</v>
      </c>
      <c r="B116" s="2">
        <v>61</v>
      </c>
      <c r="C116" s="2">
        <v>60</v>
      </c>
      <c r="D116" s="2">
        <v>45</v>
      </c>
      <c r="E116" s="2">
        <v>3</v>
      </c>
      <c r="F116" s="2">
        <v>9.8360655737704916E-2</v>
      </c>
      <c r="G116" s="2">
        <v>0.83606557377049184</v>
      </c>
      <c r="H116" s="2">
        <v>6.5573770491803282E-2</v>
      </c>
      <c r="I116" s="2">
        <v>0</v>
      </c>
      <c r="J116" s="2">
        <v>0</v>
      </c>
      <c r="K116" s="2">
        <v>0</v>
      </c>
      <c r="L116" s="2">
        <v>4.3521888017E-2</v>
      </c>
      <c r="M116" s="2">
        <v>1.3794947999999998E-2</v>
      </c>
      <c r="N116" s="2">
        <v>3.154914974452967</v>
      </c>
      <c r="O116" s="2">
        <v>5</v>
      </c>
      <c r="P116" s="17">
        <v>68</v>
      </c>
      <c r="Q116" s="2">
        <v>630</v>
      </c>
      <c r="R116" s="2">
        <v>64</v>
      </c>
      <c r="S116" s="2">
        <v>4</v>
      </c>
      <c r="T116" s="13">
        <f t="shared" si="2"/>
        <v>0.94117647058823528</v>
      </c>
      <c r="U116" s="2">
        <v>4.5655835627956609E-2</v>
      </c>
      <c r="V116" s="2">
        <v>7.6093059379927683E-4</v>
      </c>
      <c r="W116" s="2">
        <v>170.94599999999997</v>
      </c>
      <c r="X116" s="2">
        <v>2936.6163500547409</v>
      </c>
      <c r="Y116" s="2">
        <v>0.73770491803278693</v>
      </c>
      <c r="Z116" s="2">
        <v>2.513911764705882</v>
      </c>
      <c r="AA116" s="2">
        <v>1708.82771314251</v>
      </c>
      <c r="AB116" s="2">
        <v>169.07916039120201</v>
      </c>
      <c r="AC116" s="15">
        <f t="shared" si="3"/>
        <v>43.185534559628543</v>
      </c>
      <c r="AD116">
        <v>1.8947368421052631</v>
      </c>
    </row>
    <row r="117" spans="1:30" ht="15.6" x14ac:dyDescent="0.3">
      <c r="A117" s="2">
        <v>78</v>
      </c>
      <c r="B117" s="2">
        <v>40</v>
      </c>
      <c r="C117" s="2">
        <v>39</v>
      </c>
      <c r="D117" s="2">
        <v>38</v>
      </c>
      <c r="E117" s="2">
        <v>3</v>
      </c>
      <c r="F117" s="2">
        <v>7.4999999999999997E-2</v>
      </c>
      <c r="G117" s="2">
        <v>0.9</v>
      </c>
      <c r="H117" s="2">
        <v>2.5000000000000001E-2</v>
      </c>
      <c r="I117" s="2">
        <v>0</v>
      </c>
      <c r="J117" s="2">
        <v>0</v>
      </c>
      <c r="K117" s="2">
        <v>0</v>
      </c>
      <c r="L117" s="2">
        <v>3.7614171047999995E-2</v>
      </c>
      <c r="M117" s="2">
        <v>1.0986922000000003E-2</v>
      </c>
      <c r="N117" s="2">
        <v>3.4235403735459289</v>
      </c>
      <c r="O117" s="2">
        <v>6</v>
      </c>
      <c r="P117" s="17">
        <v>71</v>
      </c>
      <c r="Q117" s="2">
        <v>630</v>
      </c>
      <c r="R117" s="2">
        <v>63</v>
      </c>
      <c r="S117" s="2">
        <v>8</v>
      </c>
      <c r="T117" s="13">
        <f t="shared" si="2"/>
        <v>0.88732394366197187</v>
      </c>
      <c r="U117" s="2">
        <v>3.9185945422591059E-2</v>
      </c>
      <c r="V117" s="2">
        <v>1.0047678313484887E-3</v>
      </c>
      <c r="W117" s="2">
        <v>131.82399999999998</v>
      </c>
      <c r="X117" s="2">
        <v>856.3238000869751</v>
      </c>
      <c r="Y117" s="2">
        <v>0.95</v>
      </c>
      <c r="Z117" s="2">
        <v>1.856676056338028</v>
      </c>
      <c r="AA117" s="2">
        <v>1824.85328022762</v>
      </c>
      <c r="AB117" s="2">
        <v>194.06386698429401</v>
      </c>
      <c r="AC117" s="15">
        <f t="shared" si="3"/>
        <v>12.060898592774297</v>
      </c>
      <c r="AD117">
        <v>1.9696969696969697</v>
      </c>
    </row>
    <row r="118" spans="1:30" ht="15.6" x14ac:dyDescent="0.3">
      <c r="A118" s="2">
        <v>134</v>
      </c>
      <c r="B118" s="2">
        <v>97</v>
      </c>
      <c r="C118" s="2">
        <v>96</v>
      </c>
      <c r="D118" s="2">
        <v>64</v>
      </c>
      <c r="E118" s="2">
        <v>3</v>
      </c>
      <c r="F118" s="2">
        <v>8.247422680412371E-2</v>
      </c>
      <c r="G118" s="2">
        <v>0.85567010309278346</v>
      </c>
      <c r="H118" s="2">
        <v>6.1855670103092786E-2</v>
      </c>
      <c r="I118" s="2">
        <v>0</v>
      </c>
      <c r="J118" s="2">
        <v>0</v>
      </c>
      <c r="K118" s="2">
        <v>0</v>
      </c>
      <c r="L118" s="2">
        <v>0.11496167172400001</v>
      </c>
      <c r="M118" s="2">
        <v>3.0688242000000008E-2</v>
      </c>
      <c r="N118" s="2">
        <v>3.7461146104100713</v>
      </c>
      <c r="O118" s="2">
        <v>7</v>
      </c>
      <c r="P118" s="17">
        <v>71</v>
      </c>
      <c r="Q118" s="2">
        <v>630</v>
      </c>
      <c r="R118" s="2">
        <v>66</v>
      </c>
      <c r="S118" s="2">
        <v>5</v>
      </c>
      <c r="T118" s="13">
        <f t="shared" si="2"/>
        <v>0.92957746478873238</v>
      </c>
      <c r="U118" s="2">
        <v>0.11898720167575716</v>
      </c>
      <c r="V118" s="2">
        <v>1.2394500174558037E-3</v>
      </c>
      <c r="W118" s="2">
        <v>375.67199999999991</v>
      </c>
      <c r="X118" s="2">
        <v>12167.480549961329</v>
      </c>
      <c r="Y118" s="2">
        <v>0.65979381443298968</v>
      </c>
      <c r="Z118" s="2">
        <v>5.2911549295774636</v>
      </c>
      <c r="AA118" s="2">
        <v>1836.61142453566</v>
      </c>
      <c r="AB118" s="2">
        <v>185.534373463989</v>
      </c>
      <c r="AC118" s="15">
        <f t="shared" si="3"/>
        <v>171.37296549241307</v>
      </c>
      <c r="AD118">
        <v>1.9375</v>
      </c>
    </row>
    <row r="119" spans="1:30" ht="15.6" x14ac:dyDescent="0.3">
      <c r="A119" s="2">
        <v>21</v>
      </c>
      <c r="B119" s="2">
        <v>120</v>
      </c>
      <c r="C119" s="2">
        <v>119</v>
      </c>
      <c r="D119" s="2">
        <v>55</v>
      </c>
      <c r="E119" s="2">
        <v>4</v>
      </c>
      <c r="F119" s="2">
        <v>0.13333333333333333</v>
      </c>
      <c r="G119" s="2">
        <v>0.77500000000000002</v>
      </c>
      <c r="H119" s="2">
        <v>6.6666666666666666E-2</v>
      </c>
      <c r="I119" s="2">
        <v>2.5000000000000001E-2</v>
      </c>
      <c r="J119" s="2">
        <v>0</v>
      </c>
      <c r="K119" s="2">
        <v>0</v>
      </c>
      <c r="L119" s="2">
        <v>0.21787056145200004</v>
      </c>
      <c r="M119" s="2">
        <v>3.8098878000000003E-2</v>
      </c>
      <c r="N119" s="2">
        <v>5.7185558444004583</v>
      </c>
      <c r="O119" s="2">
        <v>11</v>
      </c>
      <c r="P119" s="18">
        <v>72</v>
      </c>
      <c r="Q119" s="2">
        <v>630</v>
      </c>
      <c r="R119" s="2">
        <v>61</v>
      </c>
      <c r="S119" s="2">
        <v>11</v>
      </c>
      <c r="T119" s="13">
        <f t="shared" si="2"/>
        <v>0.84722222222222221</v>
      </c>
      <c r="U119" s="2">
        <v>0.22117663993348982</v>
      </c>
      <c r="V119" s="2">
        <v>1.8586272263318472E-3</v>
      </c>
      <c r="W119" s="2">
        <v>458.10299999999995</v>
      </c>
      <c r="X119" s="2">
        <v>6268.8931500315666</v>
      </c>
      <c r="Y119" s="2">
        <v>0.45833333333333331</v>
      </c>
      <c r="Z119" s="2">
        <v>6.3625416666666661</v>
      </c>
      <c r="AA119" s="2">
        <v>2169.6089147048401</v>
      </c>
      <c r="AB119" s="2">
        <v>201.209965685426</v>
      </c>
      <c r="AC119" s="15">
        <f t="shared" si="3"/>
        <v>87.067960417105098</v>
      </c>
      <c r="AD119">
        <v>1.9375</v>
      </c>
    </row>
    <row r="120" spans="1:30" ht="15.6" x14ac:dyDescent="0.3">
      <c r="A120" s="2">
        <v>88</v>
      </c>
      <c r="B120" s="2">
        <v>31</v>
      </c>
      <c r="C120" s="2">
        <v>30</v>
      </c>
      <c r="D120" s="2">
        <v>29</v>
      </c>
      <c r="E120" s="2">
        <v>3</v>
      </c>
      <c r="F120" s="2">
        <v>9.6774193548387094E-2</v>
      </c>
      <c r="G120" s="2">
        <v>0.87096774193548387</v>
      </c>
      <c r="H120" s="2">
        <v>3.2258064516129031E-2</v>
      </c>
      <c r="I120" s="2">
        <v>0</v>
      </c>
      <c r="J120" s="2">
        <v>0</v>
      </c>
      <c r="K120" s="2">
        <v>0</v>
      </c>
      <c r="L120" s="2">
        <v>2.8767329246999995E-2</v>
      </c>
      <c r="M120" s="2">
        <v>1.0359631999999999E-2</v>
      </c>
      <c r="N120" s="2">
        <v>2.7768678701135325</v>
      </c>
      <c r="O120" s="2">
        <v>5</v>
      </c>
      <c r="P120" s="17">
        <v>73</v>
      </c>
      <c r="Q120" s="2">
        <v>630</v>
      </c>
      <c r="R120" s="2">
        <v>66</v>
      </c>
      <c r="S120" s="2">
        <v>7</v>
      </c>
      <c r="T120" s="13">
        <f t="shared" si="2"/>
        <v>0.90410958904109584</v>
      </c>
      <c r="U120" s="2">
        <v>3.0575827170834239E-2</v>
      </c>
      <c r="V120" s="2">
        <v>1.0191942390278079E-3</v>
      </c>
      <c r="W120" s="2">
        <v>137.637</v>
      </c>
      <c r="X120" s="2">
        <v>1646.7545000314713</v>
      </c>
      <c r="Y120" s="2">
        <v>0.93548387096774188</v>
      </c>
      <c r="Z120" s="2">
        <v>1.8854383561643835</v>
      </c>
      <c r="AA120" s="2">
        <v>1779.06930750065</v>
      </c>
      <c r="AB120" s="2">
        <v>183.70846590741499</v>
      </c>
      <c r="AC120" s="15">
        <f t="shared" si="3"/>
        <v>22.55828082234892</v>
      </c>
      <c r="AD120">
        <v>1.9459459459459461</v>
      </c>
    </row>
    <row r="121" spans="1:30" ht="15.6" x14ac:dyDescent="0.3">
      <c r="A121" s="2">
        <v>66</v>
      </c>
      <c r="B121" s="2">
        <v>44</v>
      </c>
      <c r="C121" s="2">
        <v>43</v>
      </c>
      <c r="D121" s="2">
        <v>34</v>
      </c>
      <c r="E121" s="2">
        <v>3</v>
      </c>
      <c r="F121" s="2">
        <v>9.0909090909090912E-2</v>
      </c>
      <c r="G121" s="2">
        <v>0.86363636363636365</v>
      </c>
      <c r="H121" s="2">
        <v>4.5454545454545456E-2</v>
      </c>
      <c r="I121" s="2">
        <v>0</v>
      </c>
      <c r="J121" s="2">
        <v>0</v>
      </c>
      <c r="K121" s="2">
        <v>0</v>
      </c>
      <c r="L121" s="2">
        <v>6.9207966193000015E-2</v>
      </c>
      <c r="M121" s="2">
        <v>2.3123096999999995E-2</v>
      </c>
      <c r="N121" s="2">
        <v>2.9930232179971408</v>
      </c>
      <c r="O121" s="2">
        <v>6</v>
      </c>
      <c r="P121" s="17">
        <v>74</v>
      </c>
      <c r="Q121" s="2">
        <v>630</v>
      </c>
      <c r="R121" s="2">
        <v>65</v>
      </c>
      <c r="S121" s="2">
        <v>9</v>
      </c>
      <c r="T121" s="13">
        <f t="shared" si="2"/>
        <v>0.8783783783783784</v>
      </c>
      <c r="U121" s="2">
        <v>7.2968624760528691E-2</v>
      </c>
      <c r="V121" s="2">
        <v>1.6969447618727603E-3</v>
      </c>
      <c r="W121" s="2">
        <v>279.23400000000009</v>
      </c>
      <c r="X121" s="2">
        <v>4492.8370499610901</v>
      </c>
      <c r="Y121" s="2">
        <v>0.77272727272727271</v>
      </c>
      <c r="Z121" s="2">
        <v>3.7734324324324335</v>
      </c>
      <c r="AA121" s="2">
        <v>1898.1182239669199</v>
      </c>
      <c r="AB121" s="2">
        <v>192.903932126005</v>
      </c>
      <c r="AC121" s="15">
        <f t="shared" si="3"/>
        <v>60.714014188663377</v>
      </c>
      <c r="AD121">
        <v>1.9764705882352942</v>
      </c>
    </row>
    <row r="122" spans="1:30" ht="15.6" x14ac:dyDescent="0.3">
      <c r="A122" s="2">
        <v>95</v>
      </c>
      <c r="B122" s="2">
        <v>92</v>
      </c>
      <c r="C122" s="2">
        <v>91</v>
      </c>
      <c r="D122" s="2">
        <v>44</v>
      </c>
      <c r="E122" s="2">
        <v>3</v>
      </c>
      <c r="F122" s="2">
        <v>7.6086956521739135E-2</v>
      </c>
      <c r="G122" s="2">
        <v>0.86956521739130432</v>
      </c>
      <c r="H122" s="2">
        <v>5.434782608695652E-2</v>
      </c>
      <c r="I122" s="2">
        <v>0</v>
      </c>
      <c r="J122" s="2">
        <v>0</v>
      </c>
      <c r="K122" s="2">
        <v>0</v>
      </c>
      <c r="L122" s="2">
        <v>4.215187141300001E-2</v>
      </c>
      <c r="M122" s="2">
        <v>1.3126119000000002E-2</v>
      </c>
      <c r="N122" s="2">
        <v>3.211297369237625</v>
      </c>
      <c r="O122" s="2">
        <v>5</v>
      </c>
      <c r="P122" s="18">
        <v>74</v>
      </c>
      <c r="Q122" s="2">
        <v>630</v>
      </c>
      <c r="R122" s="2">
        <v>65</v>
      </c>
      <c r="S122" s="2">
        <v>9</v>
      </c>
      <c r="T122" s="13">
        <f t="shared" si="2"/>
        <v>0.8783783783783784</v>
      </c>
      <c r="U122" s="2">
        <v>4.4148332512341258E-2</v>
      </c>
      <c r="V122" s="2">
        <v>4.8514651112462921E-4</v>
      </c>
      <c r="W122" s="2">
        <v>162.25300000000001</v>
      </c>
      <c r="X122" s="2">
        <v>2547.7453500628471</v>
      </c>
      <c r="Y122" s="2">
        <v>0.47826086956521741</v>
      </c>
      <c r="Z122" s="2">
        <v>2.1926081081081081</v>
      </c>
      <c r="AA122" s="2">
        <v>1920.8857249984801</v>
      </c>
      <c r="AB122" s="2">
        <v>182.63870922755601</v>
      </c>
      <c r="AC122" s="15">
        <f t="shared" si="3"/>
        <v>34.428991217065501</v>
      </c>
      <c r="AD122">
        <v>1.9789473684210526</v>
      </c>
    </row>
    <row r="123" spans="1:30" ht="15.6" x14ac:dyDescent="0.3">
      <c r="A123" s="2">
        <v>62</v>
      </c>
      <c r="B123" s="2">
        <v>85</v>
      </c>
      <c r="C123" s="2">
        <v>84</v>
      </c>
      <c r="D123" s="2">
        <v>74</v>
      </c>
      <c r="E123" s="2">
        <v>4</v>
      </c>
      <c r="F123" s="2">
        <v>7.0588235294117646E-2</v>
      </c>
      <c r="G123" s="2">
        <v>0.89411764705882357</v>
      </c>
      <c r="H123" s="2">
        <v>2.3529411764705882E-2</v>
      </c>
      <c r="I123" s="2">
        <v>1.1764705882352941E-2</v>
      </c>
      <c r="J123" s="2">
        <v>0</v>
      </c>
      <c r="K123" s="2">
        <v>0</v>
      </c>
      <c r="L123" s="2">
        <v>7.3607765793999996E-2</v>
      </c>
      <c r="M123" s="2">
        <v>2.3556374000000001E-2</v>
      </c>
      <c r="N123" s="2">
        <v>3.124749411518088</v>
      </c>
      <c r="O123" s="2">
        <v>6</v>
      </c>
      <c r="P123" s="17">
        <v>76</v>
      </c>
      <c r="Q123" s="2">
        <v>630</v>
      </c>
      <c r="R123" s="2">
        <v>68</v>
      </c>
      <c r="S123" s="2">
        <v>8</v>
      </c>
      <c r="T123" s="13">
        <f t="shared" si="2"/>
        <v>0.89473684210526316</v>
      </c>
      <c r="U123" s="2">
        <v>7.7285224598316549E-2</v>
      </c>
      <c r="V123" s="2">
        <v>9.2006219759900652E-4</v>
      </c>
      <c r="W123" s="2">
        <v>296.44200000000001</v>
      </c>
      <c r="X123" s="2">
        <v>7200.7989500164986</v>
      </c>
      <c r="Y123" s="2">
        <v>0.87058823529411766</v>
      </c>
      <c r="Z123" s="2">
        <v>3.9005526315789476</v>
      </c>
      <c r="AA123" s="2">
        <v>1893.8740428625999</v>
      </c>
      <c r="AB123" s="2">
        <v>187.69997912513301</v>
      </c>
      <c r="AC123" s="15">
        <f t="shared" si="3"/>
        <v>94.74735460548024</v>
      </c>
      <c r="AD123">
        <v>1.9333333333333333</v>
      </c>
    </row>
    <row r="124" spans="1:30" ht="15.6" x14ac:dyDescent="0.3">
      <c r="A124" s="2">
        <v>69</v>
      </c>
      <c r="B124" s="2">
        <v>26</v>
      </c>
      <c r="C124" s="2">
        <v>25</v>
      </c>
      <c r="D124" s="2">
        <v>21</v>
      </c>
      <c r="E124" s="2">
        <v>3</v>
      </c>
      <c r="F124" s="2">
        <v>0.15384615384615385</v>
      </c>
      <c r="G124" s="2">
        <v>0.76923076923076927</v>
      </c>
      <c r="H124" s="2">
        <v>7.6923076923076927E-2</v>
      </c>
      <c r="I124" s="2">
        <v>0</v>
      </c>
      <c r="J124" s="2">
        <v>0</v>
      </c>
      <c r="K124" s="2">
        <v>0</v>
      </c>
      <c r="L124" s="2">
        <v>3.0777649892000006E-2</v>
      </c>
      <c r="M124" s="2">
        <v>1.0572386999999999E-2</v>
      </c>
      <c r="N124" s="2">
        <v>2.9111353842798238</v>
      </c>
      <c r="O124" s="2">
        <v>6</v>
      </c>
      <c r="P124" s="18">
        <v>76</v>
      </c>
      <c r="Q124" s="2">
        <v>630</v>
      </c>
      <c r="R124" s="2">
        <v>68</v>
      </c>
      <c r="S124" s="2">
        <v>8</v>
      </c>
      <c r="T124" s="13">
        <f t="shared" si="2"/>
        <v>0.89473684210526316</v>
      </c>
      <c r="U124" s="2">
        <v>3.2542880938114513E-2</v>
      </c>
      <c r="V124" s="2">
        <v>1.3017152375245805E-3</v>
      </c>
      <c r="W124" s="2">
        <v>128.76300000000001</v>
      </c>
      <c r="X124" s="2">
        <v>1457.635350048542</v>
      </c>
      <c r="Y124" s="2">
        <v>0.80769230769230771</v>
      </c>
      <c r="Z124" s="2">
        <v>1.69425</v>
      </c>
      <c r="AA124" s="2">
        <v>1887.2813541206799</v>
      </c>
      <c r="AB124" s="2">
        <v>189.843931110749</v>
      </c>
      <c r="AC124" s="15">
        <f t="shared" si="3"/>
        <v>19.179412500638712</v>
      </c>
      <c r="AD124">
        <v>1.9615384615384615</v>
      </c>
    </row>
    <row r="125" spans="1:30" ht="15.6" x14ac:dyDescent="0.3">
      <c r="A125" s="2">
        <v>158</v>
      </c>
      <c r="B125" s="2">
        <v>126</v>
      </c>
      <c r="C125" s="2">
        <v>125</v>
      </c>
      <c r="D125" s="2">
        <v>79</v>
      </c>
      <c r="E125" s="2">
        <v>3</v>
      </c>
      <c r="F125" s="2">
        <v>7.1428571428571425E-2</v>
      </c>
      <c r="G125" s="2">
        <v>0.87301587301587302</v>
      </c>
      <c r="H125" s="2">
        <v>5.5555555555555552E-2</v>
      </c>
      <c r="I125" s="2">
        <v>0</v>
      </c>
      <c r="J125" s="2">
        <v>0</v>
      </c>
      <c r="K125" s="2">
        <v>0</v>
      </c>
      <c r="L125" s="2">
        <v>0.174320927486</v>
      </c>
      <c r="M125" s="2">
        <v>4.6259517E-2</v>
      </c>
      <c r="N125" s="2">
        <v>3.7683257152468759</v>
      </c>
      <c r="O125" s="2">
        <v>10</v>
      </c>
      <c r="P125" s="17">
        <v>76</v>
      </c>
      <c r="Q125" s="2">
        <v>630</v>
      </c>
      <c r="R125" s="2">
        <v>69</v>
      </c>
      <c r="S125" s="2">
        <v>7</v>
      </c>
      <c r="T125" s="13">
        <f t="shared" si="2"/>
        <v>0.90789473684210531</v>
      </c>
      <c r="U125" s="2">
        <v>0.18035445287725102</v>
      </c>
      <c r="V125" s="2">
        <v>1.4428356230180082E-3</v>
      </c>
      <c r="W125" s="2">
        <v>554.9219999999998</v>
      </c>
      <c r="X125" s="2">
        <v>20175.790100067854</v>
      </c>
      <c r="Y125" s="2">
        <v>0.62698412698412698</v>
      </c>
      <c r="Z125" s="2">
        <v>7.3016052631578923</v>
      </c>
      <c r="AA125" s="2">
        <v>1867.13392639008</v>
      </c>
      <c r="AB125" s="2">
        <v>184.52005464050299</v>
      </c>
      <c r="AC125" s="15">
        <f t="shared" si="3"/>
        <v>265.47092236931388</v>
      </c>
      <c r="AD125">
        <v>1.9642857142857142</v>
      </c>
    </row>
    <row r="126" spans="1:30" ht="15.6" x14ac:dyDescent="0.3">
      <c r="A126" s="2">
        <v>34</v>
      </c>
      <c r="B126" s="2">
        <v>60</v>
      </c>
      <c r="C126" s="2">
        <v>59</v>
      </c>
      <c r="D126" s="2">
        <v>41</v>
      </c>
      <c r="E126" s="2">
        <v>3</v>
      </c>
      <c r="F126" s="2">
        <v>0.1</v>
      </c>
      <c r="G126" s="2">
        <v>0.83333333333333337</v>
      </c>
      <c r="H126" s="2">
        <v>6.6666666666666666E-2</v>
      </c>
      <c r="I126" s="2">
        <v>0</v>
      </c>
      <c r="J126" s="2">
        <v>0</v>
      </c>
      <c r="K126" s="2">
        <v>0</v>
      </c>
      <c r="L126" s="2">
        <v>6.6792234912000009E-2</v>
      </c>
      <c r="M126" s="2">
        <v>2.1884748000000002E-2</v>
      </c>
      <c r="N126" s="2">
        <v>3.0519992696283276</v>
      </c>
      <c r="O126" s="2">
        <v>6</v>
      </c>
      <c r="P126" s="17">
        <v>78</v>
      </c>
      <c r="Q126" s="2">
        <v>630</v>
      </c>
      <c r="R126" s="2">
        <v>69</v>
      </c>
      <c r="S126" s="2">
        <v>9</v>
      </c>
      <c r="T126" s="13">
        <f t="shared" si="2"/>
        <v>0.88461538461538458</v>
      </c>
      <c r="U126" s="2">
        <v>7.0286163926930142E-2</v>
      </c>
      <c r="V126" s="2">
        <v>1.1912909140157652E-3</v>
      </c>
      <c r="W126" s="2">
        <v>264.62099999999992</v>
      </c>
      <c r="X126" s="2">
        <v>4635.2874499559402</v>
      </c>
      <c r="Y126" s="2">
        <v>0.68333333333333335</v>
      </c>
      <c r="Z126" s="2">
        <v>3.392576923076922</v>
      </c>
      <c r="AA126" s="2">
        <v>1874.62637778917</v>
      </c>
      <c r="AB126" s="2">
        <v>183.076380123425</v>
      </c>
      <c r="AC126" s="15">
        <f t="shared" si="3"/>
        <v>59.42676217892231</v>
      </c>
      <c r="AD126">
        <v>1.9166666666666667</v>
      </c>
    </row>
    <row r="127" spans="1:30" ht="15.6" x14ac:dyDescent="0.3">
      <c r="A127" s="2">
        <v>148</v>
      </c>
      <c r="B127" s="2">
        <v>62</v>
      </c>
      <c r="C127" s="2">
        <v>61</v>
      </c>
      <c r="D127" s="2">
        <v>34</v>
      </c>
      <c r="E127" s="2">
        <v>4</v>
      </c>
      <c r="F127" s="2">
        <v>0.20967741935483872</v>
      </c>
      <c r="G127" s="2">
        <v>0.67741935483870963</v>
      </c>
      <c r="H127" s="2">
        <v>4.8387096774193547E-2</v>
      </c>
      <c r="I127" s="2">
        <v>6.4516129032258063E-2</v>
      </c>
      <c r="J127" s="2">
        <v>0</v>
      </c>
      <c r="K127" s="2">
        <v>0</v>
      </c>
      <c r="L127" s="2">
        <v>9.5918132744000004E-2</v>
      </c>
      <c r="M127" s="2">
        <v>2.3389416999999992E-2</v>
      </c>
      <c r="N127" s="2">
        <v>4.1009202043813247</v>
      </c>
      <c r="O127" s="2">
        <v>8</v>
      </c>
      <c r="P127" s="17">
        <v>79</v>
      </c>
      <c r="Q127" s="2">
        <v>630</v>
      </c>
      <c r="R127" s="2">
        <v>67</v>
      </c>
      <c r="S127" s="2">
        <v>12</v>
      </c>
      <c r="T127" s="13">
        <f t="shared" si="2"/>
        <v>0.84810126582278478</v>
      </c>
      <c r="U127" s="2">
        <v>9.8728683859836269E-2</v>
      </c>
      <c r="V127" s="2">
        <v>1.6185030140956765E-3</v>
      </c>
      <c r="W127" s="2">
        <v>283.97300000000001</v>
      </c>
      <c r="X127" s="2">
        <v>5992.6190999150276</v>
      </c>
      <c r="Y127" s="2">
        <v>0.54838709677419351</v>
      </c>
      <c r="Z127" s="2">
        <v>3.594594936708861</v>
      </c>
      <c r="AA127" s="2">
        <v>2034.3326310458999</v>
      </c>
      <c r="AB127" s="2">
        <v>208.83344325452299</v>
      </c>
      <c r="AC127" s="15">
        <f t="shared" si="3"/>
        <v>75.855937973607951</v>
      </c>
      <c r="AD127">
        <v>1.9622641509433962</v>
      </c>
    </row>
    <row r="128" spans="1:30" ht="15.6" x14ac:dyDescent="0.3">
      <c r="A128" s="2">
        <v>18</v>
      </c>
      <c r="B128" s="2">
        <v>338</v>
      </c>
      <c r="C128" s="2">
        <v>337</v>
      </c>
      <c r="D128" s="2">
        <v>88</v>
      </c>
      <c r="E128" s="2">
        <v>6</v>
      </c>
      <c r="F128" s="2">
        <v>0.13313609467455623</v>
      </c>
      <c r="G128" s="2">
        <v>0.7899408284023669</v>
      </c>
      <c r="H128" s="2">
        <v>4.4378698224852069E-2</v>
      </c>
      <c r="I128" s="2">
        <v>1.7751479289940829E-2</v>
      </c>
      <c r="J128" s="2">
        <v>1.1834319526627219E-2</v>
      </c>
      <c r="K128" s="2">
        <v>2.9585798816568047E-3</v>
      </c>
      <c r="L128" s="2">
        <v>0.56753283023800016</v>
      </c>
      <c r="M128" s="2">
        <v>6.9966677000000005E-2</v>
      </c>
      <c r="N128" s="2">
        <v>8.111473269453688</v>
      </c>
      <c r="O128" s="2">
        <v>10</v>
      </c>
      <c r="P128" s="17">
        <v>80</v>
      </c>
      <c r="Q128" s="2">
        <v>630</v>
      </c>
      <c r="R128" s="2">
        <v>69</v>
      </c>
      <c r="S128" s="2">
        <v>11</v>
      </c>
      <c r="T128" s="13">
        <f t="shared" si="2"/>
        <v>0.86250000000000004</v>
      </c>
      <c r="U128" s="2">
        <v>0.57182938826924334</v>
      </c>
      <c r="V128" s="2">
        <v>1.6968231105912266E-3</v>
      </c>
      <c r="W128" s="2">
        <v>831.14100000000008</v>
      </c>
      <c r="X128" s="2">
        <v>10218.561549961567</v>
      </c>
      <c r="Y128" s="2">
        <v>0.26035502958579881</v>
      </c>
      <c r="Z128" s="2">
        <v>10.389262500000001</v>
      </c>
      <c r="AA128" s="2">
        <v>1949.73574196506</v>
      </c>
      <c r="AB128" s="2">
        <v>202.15404001091099</v>
      </c>
      <c r="AC128" s="15">
        <f t="shared" si="3"/>
        <v>127.73201937451958</v>
      </c>
      <c r="AD128">
        <v>1.95</v>
      </c>
    </row>
    <row r="129" spans="1:30" ht="15.6" x14ac:dyDescent="0.3">
      <c r="A129" s="2">
        <v>48</v>
      </c>
      <c r="B129" s="2">
        <v>48</v>
      </c>
      <c r="C129" s="2">
        <v>47</v>
      </c>
      <c r="D129" s="2">
        <v>40</v>
      </c>
      <c r="E129" s="2">
        <v>3</v>
      </c>
      <c r="F129" s="2">
        <v>8.3333333333333329E-2</v>
      </c>
      <c r="G129" s="2">
        <v>0.875</v>
      </c>
      <c r="H129" s="2">
        <v>4.1666666666666664E-2</v>
      </c>
      <c r="I129" s="2">
        <v>0</v>
      </c>
      <c r="J129" s="2">
        <v>0</v>
      </c>
      <c r="K129" s="2">
        <v>0</v>
      </c>
      <c r="L129" s="2">
        <v>3.9699540916000003E-2</v>
      </c>
      <c r="M129" s="2">
        <v>1.3730408000000001E-2</v>
      </c>
      <c r="N129" s="2">
        <v>2.8913591581546592</v>
      </c>
      <c r="O129" s="2">
        <v>5</v>
      </c>
      <c r="P129" s="17">
        <v>80</v>
      </c>
      <c r="Q129" s="2">
        <v>630</v>
      </c>
      <c r="R129" s="2">
        <v>72</v>
      </c>
      <c r="S129" s="2">
        <v>8</v>
      </c>
      <c r="T129" s="13">
        <f t="shared" si="2"/>
        <v>0.9</v>
      </c>
      <c r="U129" s="2">
        <v>4.2006876256008636E-2</v>
      </c>
      <c r="V129" s="2">
        <v>8.9376332459592848E-4</v>
      </c>
      <c r="W129" s="2">
        <v>166.56399999999999</v>
      </c>
      <c r="X129" s="2">
        <v>1555.0891000032425</v>
      </c>
      <c r="Y129" s="2">
        <v>0.83333333333333337</v>
      </c>
      <c r="Z129" s="2">
        <v>2.0820499999999997</v>
      </c>
      <c r="AA129" s="2">
        <v>1829.8756860966</v>
      </c>
      <c r="AB129" s="2">
        <v>186.77288450365199</v>
      </c>
      <c r="AC129" s="15">
        <f t="shared" si="3"/>
        <v>19.438613750040531</v>
      </c>
      <c r="AD129">
        <v>1.9655172413793103</v>
      </c>
    </row>
    <row r="130" spans="1:30" ht="15.6" x14ac:dyDescent="0.3">
      <c r="A130" s="2">
        <v>55</v>
      </c>
      <c r="B130" s="2">
        <v>28</v>
      </c>
      <c r="C130" s="2">
        <v>27</v>
      </c>
      <c r="D130" s="2">
        <v>25</v>
      </c>
      <c r="E130" s="2">
        <v>3</v>
      </c>
      <c r="F130" s="2">
        <v>0.10714285714285714</v>
      </c>
      <c r="G130" s="2">
        <v>0.8571428571428571</v>
      </c>
      <c r="H130" s="2">
        <v>3.5714285714285712E-2</v>
      </c>
      <c r="I130" s="2">
        <v>0</v>
      </c>
      <c r="J130" s="2">
        <v>0</v>
      </c>
      <c r="K130" s="2">
        <v>0</v>
      </c>
      <c r="L130" s="2">
        <v>2.9494045330000006E-2</v>
      </c>
      <c r="M130" s="2">
        <v>9.9504499999999996E-3</v>
      </c>
      <c r="N130" s="2">
        <v>2.9640916069122509</v>
      </c>
      <c r="O130" s="2">
        <v>5</v>
      </c>
      <c r="P130" s="18">
        <v>80</v>
      </c>
      <c r="Q130" s="2">
        <v>630</v>
      </c>
      <c r="R130" s="2">
        <v>75</v>
      </c>
      <c r="S130" s="2">
        <v>5</v>
      </c>
      <c r="T130" s="13">
        <f t="shared" ref="T130:T161" si="4">R130/P130</f>
        <v>0.9375</v>
      </c>
      <c r="U130" s="2">
        <v>3.1127321843207056E-2</v>
      </c>
      <c r="V130" s="2">
        <v>1.1528637719706318E-3</v>
      </c>
      <c r="W130" s="2">
        <v>119.60700000000001</v>
      </c>
      <c r="X130" s="2">
        <v>1183.7770500779152</v>
      </c>
      <c r="Y130" s="2">
        <v>0.8928571428571429</v>
      </c>
      <c r="Z130" s="2">
        <v>1.4950875000000001</v>
      </c>
      <c r="AA130" s="2">
        <v>1696.26187557916</v>
      </c>
      <c r="AB130" s="2">
        <v>173.71121643355099</v>
      </c>
      <c r="AC130" s="15">
        <f t="shared" si="3"/>
        <v>14.79721312597394</v>
      </c>
      <c r="AD130">
        <v>1.8823529411764706</v>
      </c>
    </row>
    <row r="131" spans="1:30" ht="15.6" x14ac:dyDescent="0.3">
      <c r="A131" s="2">
        <v>113</v>
      </c>
      <c r="B131" s="2">
        <v>39</v>
      </c>
      <c r="C131" s="2">
        <v>38</v>
      </c>
      <c r="D131" s="2">
        <v>26</v>
      </c>
      <c r="E131" s="2">
        <v>4</v>
      </c>
      <c r="F131" s="2">
        <v>0.20512820512820512</v>
      </c>
      <c r="G131" s="2">
        <v>0.69230769230769229</v>
      </c>
      <c r="H131" s="2">
        <v>5.128205128205128E-2</v>
      </c>
      <c r="I131" s="2">
        <v>5.128205128205128E-2</v>
      </c>
      <c r="J131" s="2">
        <v>0</v>
      </c>
      <c r="K131" s="2">
        <v>0</v>
      </c>
      <c r="L131" s="2">
        <v>0.120898745999</v>
      </c>
      <c r="M131" s="2">
        <v>2.4796927999999996E-2</v>
      </c>
      <c r="N131" s="2">
        <v>4.8755533749583826</v>
      </c>
      <c r="O131" s="2">
        <v>9</v>
      </c>
      <c r="P131" s="18">
        <v>80</v>
      </c>
      <c r="Q131" s="2">
        <v>630</v>
      </c>
      <c r="R131" s="2">
        <v>72</v>
      </c>
      <c r="S131" s="2">
        <v>8</v>
      </c>
      <c r="T131" s="13">
        <f t="shared" si="4"/>
        <v>0.9</v>
      </c>
      <c r="U131" s="2">
        <v>0.12341553557947194</v>
      </c>
      <c r="V131" s="2">
        <v>3.2477772520913667E-3</v>
      </c>
      <c r="W131" s="2">
        <v>297.26099999999997</v>
      </c>
      <c r="X131" s="2">
        <v>6455.6215999722481</v>
      </c>
      <c r="Y131" s="2">
        <v>0.66666666666666663</v>
      </c>
      <c r="Z131" s="2">
        <v>3.7157624999999994</v>
      </c>
      <c r="AA131" s="2">
        <v>1850.07091839957</v>
      </c>
      <c r="AB131" s="2">
        <v>187.96640804177099</v>
      </c>
      <c r="AC131" s="15">
        <f t="shared" ref="AC131:AC161" si="5">X131/P131</f>
        <v>80.695269999653107</v>
      </c>
      <c r="AD131">
        <v>1.9722222222222223</v>
      </c>
    </row>
    <row r="132" spans="1:30" ht="15.6" x14ac:dyDescent="0.3">
      <c r="A132" s="2">
        <v>25</v>
      </c>
      <c r="B132" s="2">
        <v>41</v>
      </c>
      <c r="C132" s="2">
        <v>40</v>
      </c>
      <c r="D132" s="2">
        <v>33</v>
      </c>
      <c r="E132" s="2">
        <v>3</v>
      </c>
      <c r="F132" s="2">
        <v>7.3170731707317069E-2</v>
      </c>
      <c r="G132" s="2">
        <v>0.90243902439024393</v>
      </c>
      <c r="H132" s="2">
        <v>2.4390243902439025E-2</v>
      </c>
      <c r="I132" s="2">
        <v>0</v>
      </c>
      <c r="J132" s="2">
        <v>0</v>
      </c>
      <c r="K132" s="2">
        <v>0</v>
      </c>
      <c r="L132" s="2">
        <v>0.11837399491600002</v>
      </c>
      <c r="M132" s="2">
        <v>1.5056652999999998E-2</v>
      </c>
      <c r="N132" s="2">
        <v>7.8619062892662832</v>
      </c>
      <c r="O132" s="2">
        <v>6</v>
      </c>
      <c r="P132" s="18">
        <v>81</v>
      </c>
      <c r="Q132" s="2">
        <v>630</v>
      </c>
      <c r="R132" s="2">
        <v>73</v>
      </c>
      <c r="S132" s="2">
        <v>8</v>
      </c>
      <c r="T132" s="13">
        <f t="shared" si="4"/>
        <v>0.90123456790123457</v>
      </c>
      <c r="U132" s="2">
        <v>0.11932772298144136</v>
      </c>
      <c r="V132" s="2">
        <v>2.9831930745360339E-3</v>
      </c>
      <c r="W132" s="2">
        <v>179.74100000000004</v>
      </c>
      <c r="X132" s="2">
        <v>3502.922200024128</v>
      </c>
      <c r="Y132" s="2">
        <v>0.80487804878048785</v>
      </c>
      <c r="Z132" s="2">
        <v>2.2190246913580252</v>
      </c>
      <c r="AA132" s="2">
        <v>1824.71091606252</v>
      </c>
      <c r="AB132" s="2">
        <v>182.96494217004999</v>
      </c>
      <c r="AC132" s="15">
        <f t="shared" si="5"/>
        <v>43.245953086717627</v>
      </c>
      <c r="AD132">
        <v>1.9714285714285715</v>
      </c>
    </row>
    <row r="133" spans="1:30" ht="15.6" x14ac:dyDescent="0.3">
      <c r="A133" s="2">
        <v>154</v>
      </c>
      <c r="B133" s="2">
        <v>34</v>
      </c>
      <c r="C133" s="2">
        <v>33</v>
      </c>
      <c r="D133" s="2">
        <v>27</v>
      </c>
      <c r="E133" s="2">
        <v>3</v>
      </c>
      <c r="F133" s="2">
        <v>0.11764705882352941</v>
      </c>
      <c r="G133" s="2">
        <v>0.82352941176470584</v>
      </c>
      <c r="H133" s="2">
        <v>5.8823529411764705E-2</v>
      </c>
      <c r="I133" s="2">
        <v>0</v>
      </c>
      <c r="J133" s="2">
        <v>0</v>
      </c>
      <c r="K133" s="2">
        <v>0</v>
      </c>
      <c r="L133" s="2">
        <v>6.7039124260000011E-3</v>
      </c>
      <c r="M133" s="2">
        <v>2.7886580000000003E-3</v>
      </c>
      <c r="N133" s="2">
        <v>2.4039923239063379</v>
      </c>
      <c r="O133" s="2">
        <v>5</v>
      </c>
      <c r="P133" s="17">
        <v>83</v>
      </c>
      <c r="Q133" s="2">
        <v>630</v>
      </c>
      <c r="R133" s="2">
        <v>76</v>
      </c>
      <c r="S133" s="2">
        <v>7</v>
      </c>
      <c r="T133" s="13">
        <f t="shared" si="4"/>
        <v>0.91566265060240959</v>
      </c>
      <c r="U133" s="2">
        <v>7.2607888866459422E-3</v>
      </c>
      <c r="V133" s="2">
        <v>2.2002390565593763E-4</v>
      </c>
      <c r="W133" s="2">
        <v>36.802000000000007</v>
      </c>
      <c r="X133" s="2">
        <v>102.65934997797012</v>
      </c>
      <c r="Y133" s="2">
        <v>0.79411764705882348</v>
      </c>
      <c r="Z133" s="2">
        <v>0.44339759036144588</v>
      </c>
      <c r="AA133" s="2">
        <v>1776.34419095322</v>
      </c>
      <c r="AB133" s="2">
        <v>169.357455266573</v>
      </c>
      <c r="AC133" s="15">
        <f t="shared" si="5"/>
        <v>1.2368596382887966</v>
      </c>
      <c r="AD133">
        <v>1.9759036144578312</v>
      </c>
    </row>
    <row r="134" spans="1:30" ht="15.6" x14ac:dyDescent="0.3">
      <c r="A134" s="2">
        <v>16</v>
      </c>
      <c r="B134" s="2">
        <v>25</v>
      </c>
      <c r="C134" s="2">
        <v>24</v>
      </c>
      <c r="D134" s="2">
        <v>23</v>
      </c>
      <c r="E134" s="2">
        <v>3</v>
      </c>
      <c r="F134" s="2">
        <v>0.12</v>
      </c>
      <c r="G134" s="2">
        <v>0.84</v>
      </c>
      <c r="H134" s="2">
        <v>0.04</v>
      </c>
      <c r="I134" s="2">
        <v>0</v>
      </c>
      <c r="J134" s="2">
        <v>0</v>
      </c>
      <c r="K134" s="2">
        <v>0</v>
      </c>
      <c r="L134" s="2">
        <v>3.3778642768000001E-2</v>
      </c>
      <c r="M134" s="2">
        <v>1.2544914000000002E-2</v>
      </c>
      <c r="N134" s="2">
        <v>2.6926165271439877</v>
      </c>
      <c r="O134" s="2">
        <v>5</v>
      </c>
      <c r="P134" s="17">
        <v>84</v>
      </c>
      <c r="Q134" s="2">
        <v>630</v>
      </c>
      <c r="R134" s="2">
        <v>76</v>
      </c>
      <c r="S134" s="2">
        <v>8</v>
      </c>
      <c r="T134" s="13">
        <f t="shared" si="4"/>
        <v>0.90476190476190477</v>
      </c>
      <c r="U134" s="2">
        <v>3.603292348000027E-2</v>
      </c>
      <c r="V134" s="2">
        <v>1.5013718116666779E-3</v>
      </c>
      <c r="W134" s="2">
        <v>149.85000000000002</v>
      </c>
      <c r="X134" s="2">
        <v>2524.0081000328064</v>
      </c>
      <c r="Y134" s="2">
        <v>0.92</v>
      </c>
      <c r="Z134" s="2">
        <v>1.7839285714285718</v>
      </c>
      <c r="AA134" s="2">
        <v>1887.34041777633</v>
      </c>
      <c r="AB134" s="2">
        <v>186.16747223921001</v>
      </c>
      <c r="AC134" s="15">
        <f t="shared" si="5"/>
        <v>30.047715476581029</v>
      </c>
      <c r="AD134">
        <v>1.9793814432989691</v>
      </c>
    </row>
    <row r="135" spans="1:30" ht="15.6" x14ac:dyDescent="0.3">
      <c r="A135" s="2">
        <v>39</v>
      </c>
      <c r="B135" s="2">
        <v>41</v>
      </c>
      <c r="C135" s="2">
        <v>40</v>
      </c>
      <c r="D135" s="2">
        <v>34</v>
      </c>
      <c r="E135" s="2">
        <v>3</v>
      </c>
      <c r="F135" s="2">
        <v>0.17073170731707318</v>
      </c>
      <c r="G135" s="2">
        <v>0.70731707317073167</v>
      </c>
      <c r="H135" s="2">
        <v>0.12195121951219512</v>
      </c>
      <c r="I135" s="2">
        <v>0</v>
      </c>
      <c r="J135" s="2">
        <v>0</v>
      </c>
      <c r="K135" s="2">
        <v>0</v>
      </c>
      <c r="L135" s="2">
        <v>7.6549966695000013E-2</v>
      </c>
      <c r="M135" s="2">
        <v>2.3601870000000004E-2</v>
      </c>
      <c r="N135" s="2">
        <v>3.2433856594837613</v>
      </c>
      <c r="O135" s="2">
        <v>7</v>
      </c>
      <c r="P135" s="18">
        <v>85</v>
      </c>
      <c r="Q135" s="2">
        <v>630</v>
      </c>
      <c r="R135" s="2">
        <v>78</v>
      </c>
      <c r="S135" s="2">
        <v>7</v>
      </c>
      <c r="T135" s="13">
        <f t="shared" si="4"/>
        <v>0.91764705882352937</v>
      </c>
      <c r="U135" s="2">
        <v>8.0105840414432403E-2</v>
      </c>
      <c r="V135" s="2">
        <v>2.0026460103608102E-3</v>
      </c>
      <c r="W135" s="2">
        <v>293.12</v>
      </c>
      <c r="X135" s="2">
        <v>4913.1316500902176</v>
      </c>
      <c r="Y135" s="2">
        <v>0.82926829268292679</v>
      </c>
      <c r="Z135" s="2">
        <v>3.4484705882352942</v>
      </c>
      <c r="AA135" s="2">
        <v>1729.7988924107301</v>
      </c>
      <c r="AB135" s="2">
        <v>180.701322934443</v>
      </c>
      <c r="AC135" s="15">
        <f t="shared" si="5"/>
        <v>57.801548824590796</v>
      </c>
      <c r="AD135">
        <v>1.9793814432989691</v>
      </c>
    </row>
    <row r="136" spans="1:30" ht="15.6" x14ac:dyDescent="0.3">
      <c r="A136" s="2">
        <v>82</v>
      </c>
      <c r="B136" s="2">
        <v>51</v>
      </c>
      <c r="C136" s="2">
        <v>50</v>
      </c>
      <c r="D136" s="2">
        <v>26</v>
      </c>
      <c r="E136" s="2">
        <v>6</v>
      </c>
      <c r="F136" s="2">
        <v>0.23529411764705882</v>
      </c>
      <c r="G136" s="2">
        <v>0.6470588235294118</v>
      </c>
      <c r="H136" s="2">
        <v>7.8431372549019607E-2</v>
      </c>
      <c r="I136" s="2">
        <v>1.9607843137254902E-2</v>
      </c>
      <c r="J136" s="2">
        <v>0</v>
      </c>
      <c r="K136" s="2">
        <v>1.9607843137254902E-2</v>
      </c>
      <c r="L136" s="2">
        <v>0.50893530970300005</v>
      </c>
      <c r="M136" s="2">
        <v>4.7397681999999997E-2</v>
      </c>
      <c r="N136" s="2">
        <v>10.737556948523348</v>
      </c>
      <c r="O136" s="2">
        <v>11</v>
      </c>
      <c r="P136" s="17">
        <v>85</v>
      </c>
      <c r="Q136" s="2">
        <v>630</v>
      </c>
      <c r="R136" s="2">
        <v>75</v>
      </c>
      <c r="S136" s="2">
        <v>10</v>
      </c>
      <c r="T136" s="13">
        <f t="shared" si="4"/>
        <v>0.88235294117647056</v>
      </c>
      <c r="U136" s="2">
        <v>0.51113764263793149</v>
      </c>
      <c r="V136" s="2">
        <v>1.0222752852758629E-2</v>
      </c>
      <c r="W136" s="2">
        <v>529.29199999999992</v>
      </c>
      <c r="X136" s="2">
        <v>13505.35949999094</v>
      </c>
      <c r="Y136" s="2">
        <v>0.50980392156862742</v>
      </c>
      <c r="Z136" s="2">
        <v>6.2269647058823523</v>
      </c>
      <c r="AA136" s="2">
        <v>1948.27219567109</v>
      </c>
      <c r="AB136" s="2">
        <v>190.78821395476899</v>
      </c>
      <c r="AC136" s="15">
        <f t="shared" si="5"/>
        <v>158.88658235283458</v>
      </c>
      <c r="AD136">
        <v>1.9607843137254901</v>
      </c>
    </row>
    <row r="137" spans="1:30" ht="15.6" x14ac:dyDescent="0.3">
      <c r="A137" s="2">
        <v>23</v>
      </c>
      <c r="B137" s="2">
        <v>42</v>
      </c>
      <c r="C137" s="2">
        <v>41</v>
      </c>
      <c r="D137" s="2">
        <v>39</v>
      </c>
      <c r="E137" s="2">
        <v>3</v>
      </c>
      <c r="F137" s="2">
        <v>9.5238095238095233E-2</v>
      </c>
      <c r="G137" s="2">
        <v>0.8571428571428571</v>
      </c>
      <c r="H137" s="2">
        <v>4.7619047619047616E-2</v>
      </c>
      <c r="I137" s="2">
        <v>0</v>
      </c>
      <c r="J137" s="2">
        <v>0</v>
      </c>
      <c r="K137" s="2">
        <v>0</v>
      </c>
      <c r="L137" s="2">
        <v>5.6102504301E-2</v>
      </c>
      <c r="M137" s="2">
        <v>1.9049281000000001E-2</v>
      </c>
      <c r="N137" s="2">
        <v>2.9451245063265117</v>
      </c>
      <c r="O137" s="2">
        <v>6</v>
      </c>
      <c r="P137" s="18">
        <v>86</v>
      </c>
      <c r="Q137" s="2">
        <v>630</v>
      </c>
      <c r="R137" s="2">
        <v>77</v>
      </c>
      <c r="S137" s="2">
        <v>9</v>
      </c>
      <c r="T137" s="13">
        <f t="shared" si="4"/>
        <v>0.89534883720930236</v>
      </c>
      <c r="U137" s="2">
        <v>5.9248342554544801E-2</v>
      </c>
      <c r="V137" s="2">
        <v>1.4450815257206048E-3</v>
      </c>
      <c r="W137" s="2">
        <v>230.31</v>
      </c>
      <c r="X137" s="2">
        <v>4615.7789499163628</v>
      </c>
      <c r="Y137" s="2">
        <v>0.9285714285714286</v>
      </c>
      <c r="Z137" s="2">
        <v>2.6780232558139536</v>
      </c>
      <c r="AA137" s="2">
        <v>1844.45564604272</v>
      </c>
      <c r="AB137" s="2">
        <v>189.36612162050301</v>
      </c>
      <c r="AC137" s="15">
        <f t="shared" si="5"/>
        <v>53.671848254841429</v>
      </c>
      <c r="AD137">
        <v>1.980952380952381</v>
      </c>
    </row>
    <row r="138" spans="1:30" ht="15.6" x14ac:dyDescent="0.3">
      <c r="A138" s="2">
        <v>14</v>
      </c>
      <c r="B138" s="2">
        <v>51</v>
      </c>
      <c r="C138" s="2">
        <v>50</v>
      </c>
      <c r="D138" s="2">
        <v>41</v>
      </c>
      <c r="E138" s="2">
        <v>3</v>
      </c>
      <c r="F138" s="2">
        <v>5.8823529411764705E-2</v>
      </c>
      <c r="G138" s="2">
        <v>0.92156862745098034</v>
      </c>
      <c r="H138" s="2">
        <v>1.9607843137254902E-2</v>
      </c>
      <c r="I138" s="2">
        <v>0</v>
      </c>
      <c r="J138" s="2">
        <v>0</v>
      </c>
      <c r="K138" s="2">
        <v>0</v>
      </c>
      <c r="L138" s="2">
        <v>4.015047892000001E-2</v>
      </c>
      <c r="M138" s="2">
        <v>1.3318170000000001E-2</v>
      </c>
      <c r="N138" s="2">
        <v>3.0147144029547608</v>
      </c>
      <c r="O138" s="2">
        <v>5</v>
      </c>
      <c r="P138" s="17">
        <v>87</v>
      </c>
      <c r="Q138" s="2">
        <v>630</v>
      </c>
      <c r="R138" s="2">
        <v>76</v>
      </c>
      <c r="S138" s="2">
        <v>11</v>
      </c>
      <c r="T138" s="13">
        <f t="shared" si="4"/>
        <v>0.87356321839080464</v>
      </c>
      <c r="U138" s="2">
        <v>4.2301709299439251E-2</v>
      </c>
      <c r="V138" s="2">
        <v>8.4603418598878499E-4</v>
      </c>
      <c r="W138" s="2">
        <v>157.22999999999999</v>
      </c>
      <c r="X138" s="2">
        <v>1853.00494992733</v>
      </c>
      <c r="Y138" s="2">
        <v>0.80392156862745101</v>
      </c>
      <c r="Z138" s="2">
        <v>1.8072413793103448</v>
      </c>
      <c r="AA138" s="2">
        <v>1932.6874234522099</v>
      </c>
      <c r="AB138" s="2">
        <v>193.957780851667</v>
      </c>
      <c r="AC138" s="15">
        <f t="shared" si="5"/>
        <v>21.298907470429082</v>
      </c>
      <c r="AD138">
        <v>1.9726027397260273</v>
      </c>
    </row>
    <row r="139" spans="1:30" ht="15.6" x14ac:dyDescent="0.3">
      <c r="A139" s="2">
        <v>22</v>
      </c>
      <c r="B139" s="2">
        <v>76</v>
      </c>
      <c r="C139" s="2">
        <v>75</v>
      </c>
      <c r="D139" s="2">
        <v>59</v>
      </c>
      <c r="E139" s="2">
        <v>4</v>
      </c>
      <c r="F139" s="2">
        <v>0.13157894736842105</v>
      </c>
      <c r="G139" s="2">
        <v>0.77631578947368418</v>
      </c>
      <c r="H139" s="2">
        <v>7.8947368421052627E-2</v>
      </c>
      <c r="I139" s="2">
        <v>1.3157894736842105E-2</v>
      </c>
      <c r="J139" s="2">
        <v>0</v>
      </c>
      <c r="K139" s="2">
        <v>0</v>
      </c>
      <c r="L139" s="2">
        <v>9.5302890498999995E-2</v>
      </c>
      <c r="M139" s="2">
        <v>2.6500787999999997E-2</v>
      </c>
      <c r="N139" s="2">
        <v>3.5962285536188583</v>
      </c>
      <c r="O139" s="2">
        <v>9</v>
      </c>
      <c r="P139" s="17">
        <v>88</v>
      </c>
      <c r="Q139" s="2">
        <v>630</v>
      </c>
      <c r="R139" s="2">
        <v>77</v>
      </c>
      <c r="S139" s="2">
        <v>11</v>
      </c>
      <c r="T139" s="13">
        <f t="shared" si="4"/>
        <v>0.875</v>
      </c>
      <c r="U139" s="2">
        <v>9.8918818745905607E-2</v>
      </c>
      <c r="V139" s="2">
        <v>1.3189175832787415E-3</v>
      </c>
      <c r="W139" s="2">
        <v>333.53300000000002</v>
      </c>
      <c r="X139" s="2">
        <v>4986.0632499456406</v>
      </c>
      <c r="Y139" s="2">
        <v>0.77631578947368418</v>
      </c>
      <c r="Z139" s="2">
        <v>3.7901477272727275</v>
      </c>
      <c r="AA139" s="2">
        <v>1921.5494617121899</v>
      </c>
      <c r="AB139" s="2">
        <v>192.39488734081999</v>
      </c>
      <c r="AC139" s="15">
        <f t="shared" si="5"/>
        <v>56.659809658473186</v>
      </c>
      <c r="AD139">
        <v>1.9615384615384615</v>
      </c>
    </row>
    <row r="140" spans="1:30" ht="15.6" x14ac:dyDescent="0.3">
      <c r="A140" s="2">
        <v>63</v>
      </c>
      <c r="B140" s="2">
        <v>63</v>
      </c>
      <c r="C140" s="2">
        <v>62</v>
      </c>
      <c r="D140" s="2">
        <v>53</v>
      </c>
      <c r="E140" s="2">
        <v>3</v>
      </c>
      <c r="F140" s="2">
        <v>4.7619047619047616E-2</v>
      </c>
      <c r="G140" s="2">
        <v>0.93650793650793651</v>
      </c>
      <c r="H140" s="2">
        <v>1.5873015873015872E-2</v>
      </c>
      <c r="I140" s="2">
        <v>0</v>
      </c>
      <c r="J140" s="2">
        <v>0</v>
      </c>
      <c r="K140" s="2">
        <v>0</v>
      </c>
      <c r="L140" s="2">
        <v>7.1091656246000001E-2</v>
      </c>
      <c r="M140" s="2">
        <v>2.4823559000000002E-2</v>
      </c>
      <c r="N140" s="2">
        <v>2.8638784731069387</v>
      </c>
      <c r="O140" s="2">
        <v>5</v>
      </c>
      <c r="P140" s="18">
        <v>88</v>
      </c>
      <c r="Q140" s="2">
        <v>630</v>
      </c>
      <c r="R140" s="2">
        <v>71</v>
      </c>
      <c r="S140" s="2">
        <v>17</v>
      </c>
      <c r="T140" s="13">
        <f t="shared" si="4"/>
        <v>0.80681818181818177</v>
      </c>
      <c r="U140" s="2">
        <v>7.5300947332858387E-2</v>
      </c>
      <c r="V140" s="2">
        <v>1.2145314085944901E-3</v>
      </c>
      <c r="W140" s="2">
        <v>298.24999999999994</v>
      </c>
      <c r="X140" s="2">
        <v>5113.5418500304222</v>
      </c>
      <c r="Y140" s="2">
        <v>0.84126984126984128</v>
      </c>
      <c r="Z140" s="2">
        <v>3.389204545454545</v>
      </c>
      <c r="AA140" s="2">
        <v>2086.7440451443499</v>
      </c>
      <c r="AB140" s="2">
        <v>218.657163062222</v>
      </c>
      <c r="AC140" s="15">
        <f t="shared" si="5"/>
        <v>58.108430113982074</v>
      </c>
      <c r="AD140">
        <v>1.9816513761467891</v>
      </c>
    </row>
    <row r="141" spans="1:30" ht="15.6" x14ac:dyDescent="0.3">
      <c r="A141" s="2">
        <v>68</v>
      </c>
      <c r="B141" s="2">
        <v>83</v>
      </c>
      <c r="C141" s="2">
        <v>82</v>
      </c>
      <c r="D141" s="2">
        <v>43</v>
      </c>
      <c r="E141" s="2">
        <v>3</v>
      </c>
      <c r="F141" s="2">
        <v>0.12048192771084337</v>
      </c>
      <c r="G141" s="2">
        <v>0.7831325301204819</v>
      </c>
      <c r="H141" s="2">
        <v>9.6385542168674704E-2</v>
      </c>
      <c r="I141" s="2">
        <v>0</v>
      </c>
      <c r="J141" s="2">
        <v>0</v>
      </c>
      <c r="K141" s="2">
        <v>0</v>
      </c>
      <c r="L141" s="2">
        <v>4.9156956554E-2</v>
      </c>
      <c r="M141" s="2">
        <v>1.553769E-2</v>
      </c>
      <c r="N141" s="2">
        <v>3.1637236007411658</v>
      </c>
      <c r="O141" s="2">
        <v>7</v>
      </c>
      <c r="P141" s="17">
        <v>89</v>
      </c>
      <c r="Q141" s="2">
        <v>630</v>
      </c>
      <c r="R141" s="2">
        <v>77</v>
      </c>
      <c r="S141" s="2">
        <v>12</v>
      </c>
      <c r="T141" s="13">
        <f t="shared" si="4"/>
        <v>0.8651685393258427</v>
      </c>
      <c r="U141" s="2">
        <v>5.1554109323970906E-2</v>
      </c>
      <c r="V141" s="2">
        <v>6.2870865029232808E-4</v>
      </c>
      <c r="W141" s="2">
        <v>193.04400000000001</v>
      </c>
      <c r="X141" s="2">
        <v>2477.5977998971939</v>
      </c>
      <c r="Y141" s="2">
        <v>0.51807228915662651</v>
      </c>
      <c r="Z141" s="2">
        <v>2.1690337078651685</v>
      </c>
      <c r="AA141" s="2">
        <v>1924.1998424107601</v>
      </c>
      <c r="AB141" s="2">
        <v>195.516325247895</v>
      </c>
      <c r="AC141" s="15">
        <f t="shared" si="5"/>
        <v>27.838177526934764</v>
      </c>
      <c r="AD141">
        <v>1.9900990099009901</v>
      </c>
    </row>
    <row r="142" spans="1:30" ht="15.6" x14ac:dyDescent="0.3">
      <c r="A142" s="2">
        <v>76</v>
      </c>
      <c r="B142" s="2">
        <v>83</v>
      </c>
      <c r="C142" s="2">
        <v>82</v>
      </c>
      <c r="D142" s="2">
        <v>34</v>
      </c>
      <c r="E142" s="2">
        <v>3</v>
      </c>
      <c r="F142" s="2">
        <v>8.4337349397590355E-2</v>
      </c>
      <c r="G142" s="2">
        <v>0.85542168674698793</v>
      </c>
      <c r="H142" s="2">
        <v>6.0240963855421686E-2</v>
      </c>
      <c r="I142" s="2">
        <v>0</v>
      </c>
      <c r="J142" s="2">
        <v>0</v>
      </c>
      <c r="K142" s="2">
        <v>0</v>
      </c>
      <c r="L142" s="2">
        <v>6.0881440500000009E-2</v>
      </c>
      <c r="M142" s="2">
        <v>1.8304085000000001E-2</v>
      </c>
      <c r="N142" s="2">
        <v>3.3261122039151374</v>
      </c>
      <c r="O142" s="2">
        <v>7</v>
      </c>
      <c r="P142" s="17">
        <v>89</v>
      </c>
      <c r="Q142" s="2">
        <v>630</v>
      </c>
      <c r="R142" s="2">
        <v>77</v>
      </c>
      <c r="S142" s="2">
        <v>12</v>
      </c>
      <c r="T142" s="13">
        <f t="shared" si="4"/>
        <v>0.8651685393258427</v>
      </c>
      <c r="U142" s="2">
        <v>6.3573495460311658E-2</v>
      </c>
      <c r="V142" s="2">
        <v>7.7528653000380075E-4</v>
      </c>
      <c r="W142" s="2">
        <v>225.20499999999998</v>
      </c>
      <c r="X142" s="2">
        <v>2970.1097000837326</v>
      </c>
      <c r="Y142" s="2">
        <v>0.40963855421686746</v>
      </c>
      <c r="Z142" s="2">
        <v>2.5303932584269662</v>
      </c>
      <c r="AA142" s="2">
        <v>1891.04183888645</v>
      </c>
      <c r="AB142" s="2">
        <v>203.02720185538499</v>
      </c>
      <c r="AC142" s="15">
        <f t="shared" si="5"/>
        <v>33.372019102064414</v>
      </c>
      <c r="AD142">
        <v>1.9047619047619047</v>
      </c>
    </row>
    <row r="143" spans="1:30" ht="15.6" x14ac:dyDescent="0.3">
      <c r="A143" s="2">
        <v>49</v>
      </c>
      <c r="B143" s="2">
        <v>48</v>
      </c>
      <c r="C143" s="2">
        <v>47</v>
      </c>
      <c r="D143" s="2">
        <v>28</v>
      </c>
      <c r="E143" s="2">
        <v>3</v>
      </c>
      <c r="F143" s="2">
        <v>0.14583333333333334</v>
      </c>
      <c r="G143" s="2">
        <v>0.75</v>
      </c>
      <c r="H143" s="2">
        <v>0.10416666666666667</v>
      </c>
      <c r="I143" s="2">
        <v>0</v>
      </c>
      <c r="J143" s="2">
        <v>0</v>
      </c>
      <c r="K143" s="2">
        <v>0</v>
      </c>
      <c r="L143" s="2">
        <v>5.6677239170000004E-2</v>
      </c>
      <c r="M143" s="2">
        <v>2.0181668999999996E-2</v>
      </c>
      <c r="N143" s="2">
        <v>2.8083524296231404</v>
      </c>
      <c r="O143" s="2">
        <v>6</v>
      </c>
      <c r="P143" s="18">
        <v>91</v>
      </c>
      <c r="Q143" s="2">
        <v>630</v>
      </c>
      <c r="R143" s="2">
        <v>76</v>
      </c>
      <c r="S143" s="2">
        <v>15</v>
      </c>
      <c r="T143" s="13">
        <f t="shared" si="4"/>
        <v>0.8351648351648352</v>
      </c>
      <c r="U143" s="2">
        <v>6.016318810999749E-2</v>
      </c>
      <c r="V143" s="2">
        <v>1.2800678321276062E-3</v>
      </c>
      <c r="W143" s="2">
        <v>270.33899999999994</v>
      </c>
      <c r="X143" s="2">
        <v>5280.0595499873161</v>
      </c>
      <c r="Y143" s="2">
        <v>0.58333333333333337</v>
      </c>
      <c r="Z143" s="2">
        <v>2.970758241758241</v>
      </c>
      <c r="AA143" s="2">
        <v>2036.0200821397</v>
      </c>
      <c r="AB143" s="2">
        <v>219.23542461594801</v>
      </c>
      <c r="AC143" s="15">
        <f t="shared" si="5"/>
        <v>58.022632417443035</v>
      </c>
      <c r="AD143">
        <v>1.9130434782608696</v>
      </c>
    </row>
    <row r="144" spans="1:30" ht="15.6" x14ac:dyDescent="0.3">
      <c r="A144" s="2">
        <v>102</v>
      </c>
      <c r="B144" s="2">
        <v>72</v>
      </c>
      <c r="C144" s="2">
        <v>71</v>
      </c>
      <c r="D144" s="2">
        <v>58</v>
      </c>
      <c r="E144" s="2">
        <v>3</v>
      </c>
      <c r="F144" s="2">
        <v>5.5555555555555552E-2</v>
      </c>
      <c r="G144" s="2">
        <v>0.91666666666666663</v>
      </c>
      <c r="H144" s="2">
        <v>2.7777777777777776E-2</v>
      </c>
      <c r="I144" s="2">
        <v>0</v>
      </c>
      <c r="J144" s="2">
        <v>0</v>
      </c>
      <c r="K144" s="2">
        <v>0</v>
      </c>
      <c r="L144" s="2">
        <v>4.1619240492000005E-2</v>
      </c>
      <c r="M144" s="2">
        <v>1.4527782000000001E-2</v>
      </c>
      <c r="N144" s="2">
        <v>2.8648034842483185</v>
      </c>
      <c r="O144" s="2">
        <v>7</v>
      </c>
      <c r="P144" s="17">
        <v>93</v>
      </c>
      <c r="Q144" s="2">
        <v>630</v>
      </c>
      <c r="R144" s="2">
        <v>82</v>
      </c>
      <c r="S144" s="2">
        <v>11</v>
      </c>
      <c r="T144" s="13">
        <f t="shared" si="4"/>
        <v>0.88172043010752688</v>
      </c>
      <c r="U144" s="2">
        <v>4.4081942209599351E-2</v>
      </c>
      <c r="V144" s="2">
        <v>6.2087242548731483E-4</v>
      </c>
      <c r="W144" s="2">
        <v>178.77500000000001</v>
      </c>
      <c r="X144" s="2">
        <v>2576.7750499248505</v>
      </c>
      <c r="Y144" s="2">
        <v>0.80555555555555558</v>
      </c>
      <c r="Z144" s="2">
        <v>1.9223118279569893</v>
      </c>
      <c r="AA144" s="2">
        <v>1955.3952170949001</v>
      </c>
      <c r="AB144" s="2">
        <v>205.858796700395</v>
      </c>
      <c r="AC144" s="15">
        <f t="shared" si="5"/>
        <v>27.707258601342478</v>
      </c>
      <c r="AD144">
        <v>1.9880239520958083</v>
      </c>
    </row>
    <row r="145" spans="1:30" ht="15.6" x14ac:dyDescent="0.3">
      <c r="A145" s="2">
        <v>29</v>
      </c>
      <c r="B145" s="2">
        <v>25</v>
      </c>
      <c r="C145" s="2">
        <v>24</v>
      </c>
      <c r="D145" s="2">
        <v>24</v>
      </c>
      <c r="E145" s="2">
        <v>2</v>
      </c>
      <c r="F145" s="2">
        <v>0.08</v>
      </c>
      <c r="G145" s="2">
        <v>0.92</v>
      </c>
      <c r="H145" s="2">
        <v>0</v>
      </c>
      <c r="I145" s="2">
        <v>0</v>
      </c>
      <c r="J145" s="2">
        <v>0</v>
      </c>
      <c r="K145" s="2">
        <v>0</v>
      </c>
      <c r="L145" s="2">
        <v>3.3295577817000002E-2</v>
      </c>
      <c r="M145" s="2">
        <v>1.2232864E-2</v>
      </c>
      <c r="N145" s="2">
        <v>2.7218137810573224</v>
      </c>
      <c r="O145" s="2">
        <v>5</v>
      </c>
      <c r="P145" s="18">
        <v>96</v>
      </c>
      <c r="Q145" s="2">
        <v>630</v>
      </c>
      <c r="R145" s="2">
        <v>80</v>
      </c>
      <c r="S145" s="2">
        <v>16</v>
      </c>
      <c r="T145" s="13">
        <f t="shared" si="4"/>
        <v>0.83333333333333337</v>
      </c>
      <c r="U145" s="2">
        <v>3.5471657190077811E-2</v>
      </c>
      <c r="V145" s="2">
        <v>1.4779857162532421E-3</v>
      </c>
      <c r="W145" s="2">
        <v>146.85899999999998</v>
      </c>
      <c r="X145" s="2">
        <v>2499.5343998670578</v>
      </c>
      <c r="Y145" s="2">
        <v>0.96</v>
      </c>
      <c r="Z145" s="2">
        <v>1.5297812499999999</v>
      </c>
      <c r="AA145" s="2">
        <v>2103.1984454595099</v>
      </c>
      <c r="AB145" s="2">
        <v>215.22202212867501</v>
      </c>
      <c r="AC145" s="15">
        <f t="shared" si="5"/>
        <v>26.036816665281851</v>
      </c>
      <c r="AD145">
        <v>1.9913419913419914</v>
      </c>
    </row>
    <row r="146" spans="1:30" ht="15.6" x14ac:dyDescent="0.3">
      <c r="A146" s="2">
        <v>59</v>
      </c>
      <c r="B146" s="2">
        <v>171</v>
      </c>
      <c r="C146" s="2">
        <v>170</v>
      </c>
      <c r="D146" s="2">
        <v>95</v>
      </c>
      <c r="E146" s="2">
        <v>4</v>
      </c>
      <c r="F146" s="2">
        <v>8.771929824561403E-2</v>
      </c>
      <c r="G146" s="2">
        <v>0.84795321637426901</v>
      </c>
      <c r="H146" s="2">
        <v>5.2631578947368418E-2</v>
      </c>
      <c r="I146" s="2">
        <v>1.1695906432748537E-2</v>
      </c>
      <c r="J146" s="2">
        <v>0</v>
      </c>
      <c r="K146" s="2">
        <v>0</v>
      </c>
      <c r="L146" s="2">
        <v>0.364044189899</v>
      </c>
      <c r="M146" s="2">
        <v>5.7446375999999993E-2</v>
      </c>
      <c r="N146" s="2">
        <v>6.3371132392929379</v>
      </c>
      <c r="O146" s="2">
        <v>11</v>
      </c>
      <c r="P146" s="18">
        <v>96</v>
      </c>
      <c r="Q146" s="2">
        <v>630</v>
      </c>
      <c r="R146" s="2">
        <v>79</v>
      </c>
      <c r="S146" s="2">
        <v>17</v>
      </c>
      <c r="T146" s="13">
        <f t="shared" si="4"/>
        <v>0.82291666666666663</v>
      </c>
      <c r="U146" s="2">
        <v>0.36854885471908949</v>
      </c>
      <c r="V146" s="2">
        <v>2.1679344395240559E-3</v>
      </c>
      <c r="W146" s="2">
        <v>706.202</v>
      </c>
      <c r="X146" s="2">
        <v>24720.827049970627</v>
      </c>
      <c r="Y146" s="2">
        <v>0.55555555555555558</v>
      </c>
      <c r="Z146" s="2">
        <v>7.3562708333333333</v>
      </c>
      <c r="AA146" s="2">
        <v>2212.6932068666301</v>
      </c>
      <c r="AB146" s="2">
        <v>211.049300894152</v>
      </c>
      <c r="AC146" s="15">
        <f t="shared" si="5"/>
        <v>257.50861510386068</v>
      </c>
      <c r="AD146">
        <v>1.9642857142857142</v>
      </c>
    </row>
    <row r="147" spans="1:30" ht="15.6" x14ac:dyDescent="0.3">
      <c r="A147" s="2">
        <v>84</v>
      </c>
      <c r="B147" s="2">
        <v>26</v>
      </c>
      <c r="C147" s="2">
        <v>25</v>
      </c>
      <c r="D147" s="2">
        <v>22</v>
      </c>
      <c r="E147" s="2">
        <v>3</v>
      </c>
      <c r="F147" s="2">
        <v>0.15384615384615385</v>
      </c>
      <c r="G147" s="2">
        <v>0.76923076923076927</v>
      </c>
      <c r="H147" s="2">
        <v>7.6923076923076927E-2</v>
      </c>
      <c r="I147" s="2">
        <v>0</v>
      </c>
      <c r="J147" s="2">
        <v>0</v>
      </c>
      <c r="K147" s="2">
        <v>0</v>
      </c>
      <c r="L147" s="2">
        <v>4.2359677162999994E-2</v>
      </c>
      <c r="M147" s="2">
        <v>1.4115889E-2</v>
      </c>
      <c r="N147" s="2">
        <v>3.0008508258317979</v>
      </c>
      <c r="O147" s="2">
        <v>6</v>
      </c>
      <c r="P147" s="17">
        <v>98</v>
      </c>
      <c r="Q147" s="2">
        <v>630</v>
      </c>
      <c r="R147" s="2">
        <v>87</v>
      </c>
      <c r="S147" s="2">
        <v>11</v>
      </c>
      <c r="T147" s="13">
        <f t="shared" si="4"/>
        <v>0.88775510204081631</v>
      </c>
      <c r="U147" s="2">
        <v>4.4649754440689859E-2</v>
      </c>
      <c r="V147" s="2">
        <v>1.7859901776275944E-3</v>
      </c>
      <c r="W147" s="2">
        <v>189.46299999999999</v>
      </c>
      <c r="X147" s="2">
        <v>2432.889200091362</v>
      </c>
      <c r="Y147" s="2">
        <v>0.84615384615384615</v>
      </c>
      <c r="Z147" s="2">
        <v>1.9332959183673468</v>
      </c>
      <c r="AA147" s="2">
        <v>1899.0920904695299</v>
      </c>
      <c r="AB147" s="2">
        <v>178.02909529764599</v>
      </c>
      <c r="AC147" s="15">
        <f t="shared" si="5"/>
        <v>24.825400000932266</v>
      </c>
      <c r="AD147">
        <v>1.96875</v>
      </c>
    </row>
    <row r="148" spans="1:30" ht="15.6" x14ac:dyDescent="0.3">
      <c r="A148" s="2">
        <v>15</v>
      </c>
      <c r="B148" s="2">
        <v>84</v>
      </c>
      <c r="C148" s="2">
        <v>83</v>
      </c>
      <c r="D148" s="2">
        <v>66</v>
      </c>
      <c r="E148" s="2">
        <v>3</v>
      </c>
      <c r="F148" s="2">
        <v>4.7619047619047616E-2</v>
      </c>
      <c r="G148" s="2">
        <v>0.9285714285714286</v>
      </c>
      <c r="H148" s="2">
        <v>2.3809523809523808E-2</v>
      </c>
      <c r="I148" s="2">
        <v>0</v>
      </c>
      <c r="J148" s="2">
        <v>0</v>
      </c>
      <c r="K148" s="2">
        <v>0</v>
      </c>
      <c r="L148" s="2">
        <v>9.2690120048000008E-2</v>
      </c>
      <c r="M148" s="2">
        <v>2.624657E-2</v>
      </c>
      <c r="N148" s="2">
        <v>3.5315136434208356</v>
      </c>
      <c r="O148" s="2">
        <v>6</v>
      </c>
      <c r="P148" s="18">
        <v>102</v>
      </c>
      <c r="Q148" s="2">
        <v>630</v>
      </c>
      <c r="R148" s="2">
        <v>88</v>
      </c>
      <c r="S148" s="2">
        <v>14</v>
      </c>
      <c r="T148" s="13">
        <f t="shared" si="4"/>
        <v>0.86274509803921573</v>
      </c>
      <c r="U148" s="2">
        <v>9.6334525437547849E-2</v>
      </c>
      <c r="V148" s="2">
        <v>1.1606569329825041E-3</v>
      </c>
      <c r="W148" s="2">
        <v>317.37699999999995</v>
      </c>
      <c r="X148" s="2">
        <v>5953.8137999176979</v>
      </c>
      <c r="Y148" s="2">
        <v>0.7857142857142857</v>
      </c>
      <c r="Z148" s="2">
        <v>3.1115392156862742</v>
      </c>
      <c r="AA148" s="2">
        <v>1980.8326654253699</v>
      </c>
      <c r="AB148" s="2">
        <v>190.12648458183699</v>
      </c>
      <c r="AC148" s="15">
        <f t="shared" si="5"/>
        <v>58.370723528604884</v>
      </c>
      <c r="AD148">
        <v>1.9701492537313432</v>
      </c>
    </row>
    <row r="149" spans="1:30" ht="15.6" x14ac:dyDescent="0.3">
      <c r="A149" s="2">
        <v>4</v>
      </c>
      <c r="B149" s="2">
        <v>45</v>
      </c>
      <c r="C149" s="2">
        <v>44</v>
      </c>
      <c r="D149" s="2">
        <v>44</v>
      </c>
      <c r="E149" s="2">
        <v>2</v>
      </c>
      <c r="F149" s="2">
        <v>4.4444444444444446E-2</v>
      </c>
      <c r="G149" s="2">
        <v>0.9555555555555556</v>
      </c>
      <c r="H149" s="2">
        <v>0</v>
      </c>
      <c r="I149" s="2">
        <v>0</v>
      </c>
      <c r="J149" s="2">
        <v>0</v>
      </c>
      <c r="K149" s="2">
        <v>0</v>
      </c>
      <c r="L149" s="2">
        <v>3.972270728099999E-2</v>
      </c>
      <c r="M149" s="2">
        <v>1.4844713000000004E-2</v>
      </c>
      <c r="N149" s="2">
        <v>2.6758824694690952</v>
      </c>
      <c r="O149" s="2">
        <v>4</v>
      </c>
      <c r="P149" s="17">
        <v>106</v>
      </c>
      <c r="Q149" s="2">
        <v>630</v>
      </c>
      <c r="R149" s="2">
        <v>94</v>
      </c>
      <c r="S149" s="2">
        <v>12</v>
      </c>
      <c r="T149" s="13">
        <f t="shared" si="4"/>
        <v>0.8867924528301887</v>
      </c>
      <c r="U149" s="2">
        <v>4.2405883763746502E-2</v>
      </c>
      <c r="V149" s="2">
        <v>9.6377008553969325E-4</v>
      </c>
      <c r="W149" s="2">
        <v>177.07900000000001</v>
      </c>
      <c r="X149" s="2">
        <v>2848.5024498105049</v>
      </c>
      <c r="Y149" s="2">
        <v>0.97777777777777775</v>
      </c>
      <c r="Z149" s="2">
        <v>1.6705566037735851</v>
      </c>
      <c r="AA149" s="2">
        <v>1946.4400870259301</v>
      </c>
      <c r="AB149" s="2">
        <v>187.03221610316501</v>
      </c>
      <c r="AC149" s="15">
        <f t="shared" si="5"/>
        <v>26.872664620853818</v>
      </c>
      <c r="AD149">
        <v>1.967741935483871</v>
      </c>
    </row>
    <row r="150" spans="1:30" ht="15.6" x14ac:dyDescent="0.3">
      <c r="A150" s="2">
        <v>56</v>
      </c>
      <c r="B150" s="2">
        <v>24</v>
      </c>
      <c r="C150" s="2">
        <v>23</v>
      </c>
      <c r="D150" s="2">
        <v>19</v>
      </c>
      <c r="E150" s="2">
        <v>4</v>
      </c>
      <c r="F150" s="2">
        <v>0.16666666666666666</v>
      </c>
      <c r="G150" s="2">
        <v>0.79166666666666663</v>
      </c>
      <c r="H150" s="2">
        <v>0</v>
      </c>
      <c r="I150" s="2">
        <v>4.1666666666666664E-2</v>
      </c>
      <c r="J150" s="2">
        <v>0</v>
      </c>
      <c r="K150" s="2">
        <v>0</v>
      </c>
      <c r="L150" s="2">
        <v>4.0854926542999992E-2</v>
      </c>
      <c r="M150" s="2">
        <v>1.2120574000000004E-2</v>
      </c>
      <c r="N150" s="2">
        <v>3.370708890767053</v>
      </c>
      <c r="O150" s="2">
        <v>6</v>
      </c>
      <c r="P150" s="17">
        <v>108</v>
      </c>
      <c r="Q150" s="2">
        <v>630</v>
      </c>
      <c r="R150" s="2">
        <v>97</v>
      </c>
      <c r="S150" s="2">
        <v>11</v>
      </c>
      <c r="T150" s="13">
        <f t="shared" si="4"/>
        <v>0.89814814814814814</v>
      </c>
      <c r="U150" s="2">
        <v>4.2614942648364566E-2</v>
      </c>
      <c r="V150" s="2">
        <v>1.852823593407155E-3</v>
      </c>
      <c r="W150" s="2">
        <v>153.84100000000001</v>
      </c>
      <c r="X150" s="2">
        <v>1866.3358500003815</v>
      </c>
      <c r="Y150" s="2">
        <v>0.79166666666666663</v>
      </c>
      <c r="Z150" s="2">
        <v>1.4244537037037037</v>
      </c>
      <c r="AA150" s="2">
        <v>1865.3761926213799</v>
      </c>
      <c r="AB150" s="2">
        <v>175.85153298338099</v>
      </c>
      <c r="AC150" s="15">
        <f t="shared" si="5"/>
        <v>17.280887500003534</v>
      </c>
      <c r="AD150">
        <v>1.9841269841269842</v>
      </c>
    </row>
    <row r="151" spans="1:30" ht="15.6" x14ac:dyDescent="0.3">
      <c r="A151" s="2">
        <v>155</v>
      </c>
      <c r="B151" s="2">
        <v>86</v>
      </c>
      <c r="C151" s="2">
        <v>85</v>
      </c>
      <c r="D151" s="2">
        <v>42</v>
      </c>
      <c r="E151" s="2">
        <v>5</v>
      </c>
      <c r="F151" s="2">
        <v>0.15116279069767441</v>
      </c>
      <c r="G151" s="2">
        <v>0.7441860465116279</v>
      </c>
      <c r="H151" s="2">
        <v>9.3023255813953487E-2</v>
      </c>
      <c r="I151" s="2">
        <v>0</v>
      </c>
      <c r="J151" s="2">
        <v>1.1627906976744186E-2</v>
      </c>
      <c r="K151" s="2">
        <v>0</v>
      </c>
      <c r="L151" s="2">
        <v>0.10745665797700001</v>
      </c>
      <c r="M151" s="2">
        <v>3.5703823999999995E-2</v>
      </c>
      <c r="N151" s="2">
        <v>3.0096680393954447</v>
      </c>
      <c r="O151" s="2">
        <v>8</v>
      </c>
      <c r="P151" s="18">
        <v>110</v>
      </c>
      <c r="Q151" s="2">
        <v>630</v>
      </c>
      <c r="R151" s="2">
        <v>99</v>
      </c>
      <c r="S151" s="2">
        <v>11</v>
      </c>
      <c r="T151" s="13">
        <f t="shared" si="4"/>
        <v>0.9</v>
      </c>
      <c r="U151" s="2">
        <v>0.11323292980316696</v>
      </c>
      <c r="V151" s="2">
        <v>1.332152115331376E-3</v>
      </c>
      <c r="W151" s="2">
        <v>444.61399999999998</v>
      </c>
      <c r="X151" s="2">
        <v>7926.2753500044346</v>
      </c>
      <c r="Y151" s="2">
        <v>0.48837209302325579</v>
      </c>
      <c r="Z151" s="2">
        <v>4.0419454545454547</v>
      </c>
      <c r="AA151" s="2">
        <v>1894.0394491547099</v>
      </c>
      <c r="AB151" s="2">
        <v>187.33112398714599</v>
      </c>
      <c r="AC151" s="15">
        <f t="shared" si="5"/>
        <v>72.057048636403948</v>
      </c>
      <c r="AD151">
        <v>1.9787234042553192</v>
      </c>
    </row>
    <row r="152" spans="1:30" ht="15.6" x14ac:dyDescent="0.3">
      <c r="A152" s="2">
        <v>5</v>
      </c>
      <c r="B152" s="2">
        <v>31</v>
      </c>
      <c r="C152" s="2">
        <v>30</v>
      </c>
      <c r="D152" s="2">
        <v>24</v>
      </c>
      <c r="E152" s="2">
        <v>3</v>
      </c>
      <c r="F152" s="2">
        <v>0.16129032258064516</v>
      </c>
      <c r="G152" s="2">
        <v>0.74193548387096775</v>
      </c>
      <c r="H152" s="2">
        <v>9.6774193548387094E-2</v>
      </c>
      <c r="I152" s="2">
        <v>0</v>
      </c>
      <c r="J152" s="2">
        <v>0</v>
      </c>
      <c r="K152" s="2">
        <v>0</v>
      </c>
      <c r="L152" s="2">
        <v>0.101681272202</v>
      </c>
      <c r="M152" s="2">
        <v>2.5513879999999996E-2</v>
      </c>
      <c r="N152" s="2">
        <v>3.9853315999761709</v>
      </c>
      <c r="O152" s="2">
        <v>7</v>
      </c>
      <c r="P152" s="18">
        <v>116</v>
      </c>
      <c r="Q152" s="2">
        <v>630</v>
      </c>
      <c r="R152" s="2">
        <v>104</v>
      </c>
      <c r="S152" s="2">
        <v>12</v>
      </c>
      <c r="T152" s="13">
        <f t="shared" si="4"/>
        <v>0.89655172413793105</v>
      </c>
      <c r="U152" s="2">
        <v>0.10483338776015788</v>
      </c>
      <c r="V152" s="2">
        <v>3.4944462586719294E-3</v>
      </c>
      <c r="W152" s="2">
        <v>302.93200000000007</v>
      </c>
      <c r="X152" s="2">
        <v>3888.7034999132156</v>
      </c>
      <c r="Y152" s="2">
        <v>0.77419354838709675</v>
      </c>
      <c r="Z152" s="2">
        <v>2.6114827586206903</v>
      </c>
      <c r="AA152" s="2">
        <v>1857.4297198576401</v>
      </c>
      <c r="AB152" s="2">
        <v>182.01851484777501</v>
      </c>
      <c r="AC152" s="15">
        <f t="shared" si="5"/>
        <v>33.52330603373462</v>
      </c>
      <c r="AD152">
        <v>1.95</v>
      </c>
    </row>
    <row r="153" spans="1:30" ht="15.6" x14ac:dyDescent="0.3">
      <c r="A153" s="2">
        <v>77</v>
      </c>
      <c r="B153" s="2">
        <v>55</v>
      </c>
      <c r="C153" s="2">
        <v>54</v>
      </c>
      <c r="D153" s="2">
        <v>54</v>
      </c>
      <c r="E153" s="2">
        <v>2</v>
      </c>
      <c r="F153" s="2">
        <v>3.6363636363636362E-2</v>
      </c>
      <c r="G153" s="2">
        <v>0.96363636363636362</v>
      </c>
      <c r="H153" s="2">
        <v>0</v>
      </c>
      <c r="I153" s="2">
        <v>0</v>
      </c>
      <c r="J153" s="2">
        <v>0</v>
      </c>
      <c r="K153" s="2">
        <v>0</v>
      </c>
      <c r="L153" s="2">
        <v>5.6192372572E-2</v>
      </c>
      <c r="M153" s="2">
        <v>2.0102109E-2</v>
      </c>
      <c r="N153" s="2">
        <v>2.7953471236276748</v>
      </c>
      <c r="O153" s="2">
        <v>5</v>
      </c>
      <c r="P153" s="18">
        <v>116</v>
      </c>
      <c r="Q153" s="2">
        <v>630</v>
      </c>
      <c r="R153" s="2">
        <v>100</v>
      </c>
      <c r="S153" s="2">
        <v>16</v>
      </c>
      <c r="T153" s="13">
        <f t="shared" si="4"/>
        <v>0.86206896551724133</v>
      </c>
      <c r="U153" s="2">
        <v>5.9679791567316474E-2</v>
      </c>
      <c r="V153" s="2">
        <v>1.1051813253206753E-3</v>
      </c>
      <c r="W153" s="2">
        <v>240.71600000000001</v>
      </c>
      <c r="X153" s="2">
        <v>5299.2941000759602</v>
      </c>
      <c r="Y153" s="2">
        <v>0.98181818181818181</v>
      </c>
      <c r="Z153" s="2">
        <v>2.0751379310344826</v>
      </c>
      <c r="AA153" s="2">
        <v>1982.8747142158099</v>
      </c>
      <c r="AB153" s="2">
        <v>194.29150708152201</v>
      </c>
      <c r="AC153" s="15">
        <f t="shared" si="5"/>
        <v>45.683569828241033</v>
      </c>
      <c r="AD153">
        <v>1.9682539682539681</v>
      </c>
    </row>
    <row r="154" spans="1:30" ht="15.6" x14ac:dyDescent="0.3">
      <c r="A154" s="2">
        <v>159</v>
      </c>
      <c r="B154" s="2">
        <v>75</v>
      </c>
      <c r="C154" s="2">
        <v>74</v>
      </c>
      <c r="D154" s="2">
        <v>39</v>
      </c>
      <c r="E154" s="2">
        <v>4</v>
      </c>
      <c r="F154" s="2">
        <v>0.13333333333333333</v>
      </c>
      <c r="G154" s="2">
        <v>0.77333333333333332</v>
      </c>
      <c r="H154" s="2">
        <v>0.08</v>
      </c>
      <c r="I154" s="2">
        <v>1.3333333333333334E-2</v>
      </c>
      <c r="J154" s="2">
        <v>0</v>
      </c>
      <c r="K154" s="2">
        <v>0</v>
      </c>
      <c r="L154" s="2">
        <v>0.17844729031499998</v>
      </c>
      <c r="M154" s="2">
        <v>3.2615240000000004E-2</v>
      </c>
      <c r="N154" s="2">
        <v>5.4712855191315457</v>
      </c>
      <c r="O154" s="2">
        <v>12</v>
      </c>
      <c r="P154" s="18">
        <v>116</v>
      </c>
      <c r="Q154" s="2">
        <v>250</v>
      </c>
      <c r="R154" s="2">
        <v>100</v>
      </c>
      <c r="S154" s="2">
        <v>16</v>
      </c>
      <c r="T154" s="13">
        <f t="shared" si="4"/>
        <v>0.86206896551724133</v>
      </c>
      <c r="U154" s="2">
        <v>0.18140338833942293</v>
      </c>
      <c r="V154" s="2">
        <v>2.4513971397219316E-3</v>
      </c>
      <c r="W154" s="2">
        <v>386.96000000000004</v>
      </c>
      <c r="X154" s="2">
        <v>5255.6838498711586</v>
      </c>
      <c r="Y154" s="2">
        <v>0.52</v>
      </c>
      <c r="Z154" s="2">
        <v>3.3358620689655174</v>
      </c>
      <c r="AA154" s="2">
        <v>1982.68908405313</v>
      </c>
      <c r="AB154" s="2">
        <v>196.94949192604699</v>
      </c>
      <c r="AC154" s="15">
        <f t="shared" si="5"/>
        <v>45.307619395441023</v>
      </c>
      <c r="AD154">
        <v>1.9905213270142179</v>
      </c>
    </row>
    <row r="155" spans="1:30" ht="15.6" x14ac:dyDescent="0.3">
      <c r="A155" s="2">
        <v>31</v>
      </c>
      <c r="B155" s="2">
        <v>207</v>
      </c>
      <c r="C155" s="2">
        <v>206</v>
      </c>
      <c r="D155" s="2">
        <v>67</v>
      </c>
      <c r="E155" s="2">
        <v>5</v>
      </c>
      <c r="F155" s="2">
        <v>0.16425120772946861</v>
      </c>
      <c r="G155" s="2">
        <v>0.70531400966183577</v>
      </c>
      <c r="H155" s="2">
        <v>0.11594202898550725</v>
      </c>
      <c r="I155" s="2">
        <v>4.830917874396135E-3</v>
      </c>
      <c r="J155" s="2">
        <v>9.6618357487922701E-3</v>
      </c>
      <c r="K155" s="2">
        <v>0</v>
      </c>
      <c r="L155" s="2">
        <v>0.80735747558500026</v>
      </c>
      <c r="M155" s="2">
        <v>0.14052698800000002</v>
      </c>
      <c r="N155" s="2">
        <v>5.7452129806197814</v>
      </c>
      <c r="O155" s="2">
        <v>13</v>
      </c>
      <c r="P155" s="18">
        <v>117</v>
      </c>
      <c r="Q155" s="2">
        <v>630</v>
      </c>
      <c r="R155" s="2">
        <v>101</v>
      </c>
      <c r="S155" s="2">
        <v>16</v>
      </c>
      <c r="T155" s="13">
        <f t="shared" si="4"/>
        <v>0.86324786324786329</v>
      </c>
      <c r="U155" s="2">
        <v>0.8194961426018651</v>
      </c>
      <c r="V155" s="2">
        <v>3.9781366145721607E-3</v>
      </c>
      <c r="W155" s="2">
        <v>1629.8530000000005</v>
      </c>
      <c r="X155" s="2">
        <v>81248.093549907207</v>
      </c>
      <c r="Y155" s="2">
        <v>0.32367149758454106</v>
      </c>
      <c r="Z155" s="2">
        <v>13.930367521367526</v>
      </c>
      <c r="AA155" s="2">
        <v>1909.0952116076901</v>
      </c>
      <c r="AB155" s="2">
        <v>203.98624165825899</v>
      </c>
      <c r="AC155" s="15">
        <f t="shared" si="5"/>
        <v>694.42814999920688</v>
      </c>
      <c r="AD155">
        <v>1.9411764705882353</v>
      </c>
    </row>
    <row r="156" spans="1:30" ht="15.6" x14ac:dyDescent="0.3">
      <c r="A156" s="2">
        <v>67</v>
      </c>
      <c r="B156" s="2">
        <v>79</v>
      </c>
      <c r="C156" s="2">
        <v>78</v>
      </c>
      <c r="D156" s="2">
        <v>68</v>
      </c>
      <c r="E156" s="2">
        <v>3</v>
      </c>
      <c r="F156" s="2">
        <v>3.7974683544303799E-2</v>
      </c>
      <c r="G156" s="2">
        <v>0.94936708860759489</v>
      </c>
      <c r="H156" s="2">
        <v>1.2658227848101266E-2</v>
      </c>
      <c r="I156" s="2">
        <v>0</v>
      </c>
      <c r="J156" s="2">
        <v>0</v>
      </c>
      <c r="K156" s="2">
        <v>0</v>
      </c>
      <c r="L156" s="2">
        <v>6.8333279233999997E-2</v>
      </c>
      <c r="M156" s="2">
        <v>2.5396662000000004E-2</v>
      </c>
      <c r="N156" s="2">
        <v>2.6906401807450124</v>
      </c>
      <c r="O156" s="2">
        <v>5</v>
      </c>
      <c r="P156" s="18">
        <v>123</v>
      </c>
      <c r="Q156" s="2">
        <v>630</v>
      </c>
      <c r="R156" s="2">
        <v>111</v>
      </c>
      <c r="S156" s="2">
        <v>12</v>
      </c>
      <c r="T156" s="13">
        <f t="shared" si="4"/>
        <v>0.90243902439024393</v>
      </c>
      <c r="U156" s="2">
        <v>7.2900119969819377E-2</v>
      </c>
      <c r="V156" s="2">
        <v>9.34616922689992E-4</v>
      </c>
      <c r="W156" s="2">
        <v>301.44000000000005</v>
      </c>
      <c r="X156" s="2">
        <v>4919.9234500527382</v>
      </c>
      <c r="Y156" s="2">
        <v>0.86075949367088611</v>
      </c>
      <c r="Z156" s="2">
        <v>2.4507317073170736</v>
      </c>
      <c r="AA156" s="2">
        <v>1860.5725983273501</v>
      </c>
      <c r="AB156" s="2">
        <v>183.17264168659901</v>
      </c>
      <c r="AC156" s="15">
        <f t="shared" si="5"/>
        <v>39.999377642705191</v>
      </c>
      <c r="AD156">
        <v>1.9767441860465116</v>
      </c>
    </row>
    <row r="157" spans="1:30" ht="15.6" x14ac:dyDescent="0.3">
      <c r="A157" s="2">
        <v>106</v>
      </c>
      <c r="B157" s="2">
        <v>107</v>
      </c>
      <c r="C157" s="2">
        <v>106</v>
      </c>
      <c r="D157" s="2">
        <v>79</v>
      </c>
      <c r="E157" s="2">
        <v>3</v>
      </c>
      <c r="F157" s="2">
        <v>4.6728971962616821E-2</v>
      </c>
      <c r="G157" s="2">
        <v>0.92523364485981308</v>
      </c>
      <c r="H157" s="2">
        <v>2.8037383177570093E-2</v>
      </c>
      <c r="I157" s="2">
        <v>0</v>
      </c>
      <c r="J157" s="2">
        <v>0</v>
      </c>
      <c r="K157" s="2">
        <v>0</v>
      </c>
      <c r="L157" s="2">
        <v>0.106647132295</v>
      </c>
      <c r="M157" s="2">
        <v>3.3444515000000001E-2</v>
      </c>
      <c r="N157" s="2">
        <v>3.1887779594053014</v>
      </c>
      <c r="O157" s="2">
        <v>7</v>
      </c>
      <c r="P157" s="17">
        <v>129</v>
      </c>
      <c r="Q157" s="2">
        <v>630</v>
      </c>
      <c r="R157" s="2">
        <v>116</v>
      </c>
      <c r="S157" s="2">
        <v>13</v>
      </c>
      <c r="T157" s="13">
        <f t="shared" si="4"/>
        <v>0.89922480620155043</v>
      </c>
      <c r="U157" s="2">
        <v>0.11176827103580184</v>
      </c>
      <c r="V157" s="2">
        <v>1.0544176512811494E-3</v>
      </c>
      <c r="W157" s="2">
        <v>402.67199999999997</v>
      </c>
      <c r="X157" s="2">
        <v>7178.7981000244617</v>
      </c>
      <c r="Y157" s="2">
        <v>0.73831775700934577</v>
      </c>
      <c r="Z157" s="2">
        <v>3.1214883720930229</v>
      </c>
      <c r="AA157" s="2">
        <v>1884.7077417949799</v>
      </c>
      <c r="AB157" s="2">
        <v>186.135732752915</v>
      </c>
      <c r="AC157" s="15">
        <f t="shared" si="5"/>
        <v>55.649597674608231</v>
      </c>
      <c r="AD157">
        <v>1.9523809523809523</v>
      </c>
    </row>
    <row r="158" spans="1:30" ht="15.6" x14ac:dyDescent="0.3">
      <c r="A158" s="2">
        <v>44</v>
      </c>
      <c r="B158" s="2">
        <v>105</v>
      </c>
      <c r="C158" s="2">
        <v>104</v>
      </c>
      <c r="D158" s="2">
        <v>79</v>
      </c>
      <c r="E158" s="2">
        <v>3</v>
      </c>
      <c r="F158" s="2">
        <v>8.5714285714285715E-2</v>
      </c>
      <c r="G158" s="2">
        <v>0.84761904761904761</v>
      </c>
      <c r="H158" s="2">
        <v>6.6666666666666666E-2</v>
      </c>
      <c r="I158" s="2">
        <v>0</v>
      </c>
      <c r="J158" s="2">
        <v>0</v>
      </c>
      <c r="K158" s="2">
        <v>0</v>
      </c>
      <c r="L158" s="2">
        <v>0.20522025013799999</v>
      </c>
      <c r="M158" s="2">
        <v>3.5854274999999998E-2</v>
      </c>
      <c r="N158" s="2">
        <v>5.7237316927479363</v>
      </c>
      <c r="O158" s="2">
        <v>8</v>
      </c>
      <c r="P158" s="17">
        <v>141</v>
      </c>
      <c r="Q158" s="2">
        <v>630</v>
      </c>
      <c r="R158" s="2">
        <v>127</v>
      </c>
      <c r="S158" s="2">
        <v>14</v>
      </c>
      <c r="T158" s="13">
        <f t="shared" si="4"/>
        <v>0.900709219858156</v>
      </c>
      <c r="U158" s="2">
        <v>0.20832877886283235</v>
      </c>
      <c r="V158" s="2">
        <v>2.0031613352195421E-3</v>
      </c>
      <c r="W158" s="2">
        <v>436.42200000000003</v>
      </c>
      <c r="X158" s="2">
        <v>9626.7057999968529</v>
      </c>
      <c r="Y158" s="2">
        <v>0.75238095238095237</v>
      </c>
      <c r="Z158" s="2">
        <v>3.0951914893617025</v>
      </c>
      <c r="AA158" s="2">
        <v>1841.5128075760199</v>
      </c>
      <c r="AB158" s="2">
        <v>186.03322036776299</v>
      </c>
      <c r="AC158" s="15">
        <f t="shared" si="5"/>
        <v>68.274509219835835</v>
      </c>
      <c r="AD158">
        <v>1.982905982905983</v>
      </c>
    </row>
    <row r="159" spans="1:30" ht="15.6" x14ac:dyDescent="0.3">
      <c r="A159" s="2">
        <v>10</v>
      </c>
      <c r="B159" s="2">
        <v>218</v>
      </c>
      <c r="C159" s="2">
        <v>217</v>
      </c>
      <c r="D159" s="2">
        <v>83</v>
      </c>
      <c r="E159" s="2">
        <v>4</v>
      </c>
      <c r="F159" s="2">
        <v>0.11467889908256881</v>
      </c>
      <c r="G159" s="2">
        <v>0.79357798165137616</v>
      </c>
      <c r="H159" s="2">
        <v>7.7981651376146793E-2</v>
      </c>
      <c r="I159" s="2">
        <v>1.3761467889908258E-2</v>
      </c>
      <c r="J159" s="2">
        <v>0</v>
      </c>
      <c r="K159" s="2">
        <v>0</v>
      </c>
      <c r="L159" s="2">
        <v>0.22923753089000001</v>
      </c>
      <c r="M159" s="2">
        <v>6.2047605999999998E-2</v>
      </c>
      <c r="N159" s="2">
        <v>3.6945427175707639</v>
      </c>
      <c r="O159" s="2">
        <v>10</v>
      </c>
      <c r="P159" s="17">
        <v>142</v>
      </c>
      <c r="Q159" s="2">
        <v>1000</v>
      </c>
      <c r="R159" s="2">
        <v>119</v>
      </c>
      <c r="S159" s="2">
        <v>23</v>
      </c>
      <c r="T159" s="13">
        <f t="shared" si="4"/>
        <v>0.8380281690140845</v>
      </c>
      <c r="U159" s="2">
        <v>0.2374863174561325</v>
      </c>
      <c r="V159" s="2">
        <v>1.0944069928854033E-3</v>
      </c>
      <c r="W159" s="2">
        <v>780.81</v>
      </c>
      <c r="X159" s="2">
        <v>17050.36084997654</v>
      </c>
      <c r="Y159" s="2">
        <v>0.38073394495412843</v>
      </c>
      <c r="Z159" s="2">
        <v>5.4986619718309857</v>
      </c>
      <c r="AA159" s="2">
        <v>2092.6878314208002</v>
      </c>
      <c r="AB159" s="2">
        <v>200.87119656034</v>
      </c>
      <c r="AC159" s="15">
        <f t="shared" si="5"/>
        <v>120.07296373222916</v>
      </c>
      <c r="AD159">
        <v>1.9841269841269842</v>
      </c>
    </row>
    <row r="160" spans="1:30" ht="15.6" x14ac:dyDescent="0.3">
      <c r="A160" s="2">
        <v>28</v>
      </c>
      <c r="B160" s="2">
        <v>66</v>
      </c>
      <c r="C160" s="2">
        <v>65</v>
      </c>
      <c r="D160" s="2">
        <v>58</v>
      </c>
      <c r="E160" s="2">
        <v>3</v>
      </c>
      <c r="F160" s="2">
        <v>4.5454545454545456E-2</v>
      </c>
      <c r="G160" s="2">
        <v>0.93939393939393945</v>
      </c>
      <c r="H160" s="2">
        <v>1.5151515151515152E-2</v>
      </c>
      <c r="I160" s="2">
        <v>0</v>
      </c>
      <c r="J160" s="2">
        <v>0</v>
      </c>
      <c r="K160" s="2">
        <v>0</v>
      </c>
      <c r="L160" s="2">
        <v>9.824824070300002E-2</v>
      </c>
      <c r="M160" s="2">
        <v>2.7274074000000006E-2</v>
      </c>
      <c r="N160" s="2">
        <v>3.6022576129624051</v>
      </c>
      <c r="O160" s="2">
        <v>6</v>
      </c>
      <c r="P160" s="17">
        <v>176</v>
      </c>
      <c r="Q160" s="2">
        <v>630</v>
      </c>
      <c r="R160" s="2">
        <v>156</v>
      </c>
      <c r="S160" s="2">
        <v>20</v>
      </c>
      <c r="T160" s="13">
        <f t="shared" si="4"/>
        <v>0.88636363636363635</v>
      </c>
      <c r="U160" s="2">
        <v>0.1019636793853189</v>
      </c>
      <c r="V160" s="2">
        <v>1.5686719905433678E-3</v>
      </c>
      <c r="W160" s="2">
        <v>320.95599999999996</v>
      </c>
      <c r="X160" s="2">
        <v>6087.9522500634193</v>
      </c>
      <c r="Y160" s="2">
        <v>0.87878787878787878</v>
      </c>
      <c r="Z160" s="2">
        <v>1.8236136363636362</v>
      </c>
      <c r="AA160" s="2">
        <v>1921.3058053196801</v>
      </c>
      <c r="AB160" s="2">
        <v>189.27220783873801</v>
      </c>
      <c r="AC160" s="15">
        <f t="shared" si="5"/>
        <v>34.590637784451246</v>
      </c>
      <c r="AD160">
        <v>1.9733333333333334</v>
      </c>
    </row>
    <row r="161" spans="1:30" ht="15.6" x14ac:dyDescent="0.3">
      <c r="A161" s="2">
        <v>92</v>
      </c>
      <c r="B161" s="2">
        <v>119</v>
      </c>
      <c r="C161" s="2">
        <v>118</v>
      </c>
      <c r="D161" s="2">
        <v>84</v>
      </c>
      <c r="E161" s="2">
        <v>4</v>
      </c>
      <c r="F161" s="2">
        <v>0.16806722689075632</v>
      </c>
      <c r="G161" s="2">
        <v>0.68907563025210083</v>
      </c>
      <c r="H161" s="2">
        <v>0.13445378151260504</v>
      </c>
      <c r="I161" s="2">
        <v>8.4033613445378148E-3</v>
      </c>
      <c r="J161" s="2">
        <v>0</v>
      </c>
      <c r="K161" s="2">
        <v>0</v>
      </c>
      <c r="L161" s="2">
        <v>0.14667568481299997</v>
      </c>
      <c r="M161" s="2">
        <v>4.0816610999999996E-2</v>
      </c>
      <c r="N161" s="2">
        <v>3.5935292328165116</v>
      </c>
      <c r="O161" s="2">
        <v>9</v>
      </c>
      <c r="P161" s="17">
        <v>220</v>
      </c>
      <c r="Q161" s="2">
        <v>630</v>
      </c>
      <c r="R161" s="2">
        <v>197</v>
      </c>
      <c r="S161" s="2">
        <v>23</v>
      </c>
      <c r="T161" s="13">
        <f t="shared" si="4"/>
        <v>0.8954545454545455</v>
      </c>
      <c r="U161" s="2">
        <v>0.15224898110952281</v>
      </c>
      <c r="V161" s="2">
        <v>1.2902456026230747E-3</v>
      </c>
      <c r="W161" s="2">
        <v>498.28699999999998</v>
      </c>
      <c r="X161" s="2">
        <v>11646.62290006876</v>
      </c>
      <c r="Y161" s="2">
        <v>0.70588235294117652</v>
      </c>
      <c r="Z161" s="2">
        <v>2.2649409090909089</v>
      </c>
      <c r="AA161" s="2">
        <v>1867.1504452679801</v>
      </c>
      <c r="AB161" s="2">
        <v>185.149495981608</v>
      </c>
      <c r="AC161" s="15">
        <f t="shared" si="5"/>
        <v>52.939195000312544</v>
      </c>
      <c r="AD161">
        <v>1.9805825242718447</v>
      </c>
    </row>
    <row r="162" spans="1:30" x14ac:dyDescent="0.3">
      <c r="C162" s="51">
        <f>SUM(C2:C161)</f>
        <v>9662</v>
      </c>
      <c r="D162" s="51">
        <f t="shared" ref="D162:AD162" si="6">SUM(D2:D161)</f>
        <v>6758</v>
      </c>
      <c r="E162" s="51">
        <f t="shared" si="6"/>
        <v>496</v>
      </c>
      <c r="F162" s="51">
        <f t="shared" si="6"/>
        <v>18.38211953215885</v>
      </c>
      <c r="G162" s="51">
        <f t="shared" si="6"/>
        <v>133.99573176120359</v>
      </c>
      <c r="H162" s="51">
        <f t="shared" si="6"/>
        <v>6.4845698439138291</v>
      </c>
      <c r="I162" s="51">
        <f t="shared" si="6"/>
        <v>0.92286861870016446</v>
      </c>
      <c r="J162" s="51">
        <f t="shared" si="6"/>
        <v>0.16441597876460889</v>
      </c>
      <c r="K162" s="51">
        <f t="shared" si="6"/>
        <v>5.029426525892914E-2</v>
      </c>
      <c r="L162" s="51">
        <f t="shared" si="6"/>
        <v>19.314408816762008</v>
      </c>
      <c r="M162" s="51">
        <f t="shared" si="6"/>
        <v>3.6376033700000017</v>
      </c>
      <c r="N162" s="51">
        <f t="shared" si="6"/>
        <v>640.8219080269206</v>
      </c>
      <c r="O162" s="51">
        <f t="shared" si="6"/>
        <v>990</v>
      </c>
      <c r="P162" s="51">
        <f t="shared" si="6"/>
        <v>7032</v>
      </c>
      <c r="Q162" s="51">
        <f t="shared" si="6"/>
        <v>103000</v>
      </c>
      <c r="R162" s="51">
        <f t="shared" si="6"/>
        <v>6210</v>
      </c>
      <c r="S162" s="51">
        <f t="shared" si="6"/>
        <v>822</v>
      </c>
      <c r="T162" s="51" t="e">
        <f t="shared" si="6"/>
        <v>#DIV/0!</v>
      </c>
      <c r="U162" s="51">
        <f t="shared" si="6"/>
        <v>19.728596998703086</v>
      </c>
      <c r="V162" s="51">
        <f t="shared" si="6"/>
        <v>0.28610995325500649</v>
      </c>
      <c r="W162" s="51">
        <f t="shared" si="6"/>
        <v>43716.729000000007</v>
      </c>
      <c r="X162" s="51">
        <f>MAX(X2:X161)</f>
        <v>102437.35475003719</v>
      </c>
      <c r="Y162" s="51">
        <f t="shared" si="6"/>
        <v>124.89622183170842</v>
      </c>
      <c r="Z162" s="51" t="e">
        <f t="shared" si="6"/>
        <v>#DIV/0!</v>
      </c>
      <c r="AA162" s="51">
        <f t="shared" si="6"/>
        <v>313854.21437599108</v>
      </c>
      <c r="AB162" s="51">
        <f t="shared" si="6"/>
        <v>31312.348835446664</v>
      </c>
      <c r="AC162" s="51" t="e">
        <f t="shared" si="6"/>
        <v>#DIV/0!</v>
      </c>
      <c r="AD162" s="51">
        <f t="shared" si="6"/>
        <v>310.64261254648471</v>
      </c>
    </row>
  </sheetData>
  <autoFilter ref="A1:AD1" xr:uid="{4EF66574-F172-4FED-BABD-A12DE7077971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427B-8D7C-4793-9CA5-8FD918DF08BD}">
  <dimension ref="A1:AA130"/>
  <sheetViews>
    <sheetView workbookViewId="0">
      <selection activeCell="J17" sqref="J17"/>
    </sheetView>
  </sheetViews>
  <sheetFormatPr defaultColWidth="8.77734375" defaultRowHeight="14.4" x14ac:dyDescent="0.3"/>
  <cols>
    <col min="1" max="1" width="9.6640625" bestFit="1" customWidth="1"/>
    <col min="4" max="4" width="11.109375" customWidth="1"/>
    <col min="5" max="5" width="10" bestFit="1" customWidth="1"/>
    <col min="6" max="6" width="18.44140625" bestFit="1" customWidth="1"/>
    <col min="7" max="7" width="12" bestFit="1" customWidth="1"/>
    <col min="8" max="8" width="13.44140625" customWidth="1"/>
    <col min="10" max="10" width="12.44140625" bestFit="1" customWidth="1"/>
    <col min="11" max="11" width="14.44140625" bestFit="1" customWidth="1"/>
    <col min="12" max="13" width="17.77734375" bestFit="1" customWidth="1"/>
    <col min="15" max="15" width="12" bestFit="1" customWidth="1"/>
    <col min="16" max="16" width="13.44140625" customWidth="1"/>
    <col min="17" max="17" width="9.33203125" bestFit="1" customWidth="1"/>
    <col min="18" max="18" width="12" bestFit="1" customWidth="1"/>
    <col min="21" max="21" width="12" bestFit="1" customWidth="1"/>
    <col min="22" max="22" width="17.44140625" bestFit="1" customWidth="1"/>
    <col min="23" max="23" width="18.33203125" bestFit="1" customWidth="1"/>
    <col min="24" max="24" width="27.109375" bestFit="1" customWidth="1"/>
    <col min="25" max="25" width="13.77734375" customWidth="1"/>
    <col min="26" max="26" width="18.77734375" bestFit="1" customWidth="1"/>
    <col min="27" max="27" width="12.77734375" bestFit="1" customWidth="1"/>
  </cols>
  <sheetData>
    <row r="1" spans="1:27" ht="20.55" customHeight="1" x14ac:dyDescent="0.35">
      <c r="A1" s="19" t="s">
        <v>54</v>
      </c>
      <c r="D1" s="20">
        <v>1</v>
      </c>
      <c r="E1" s="20">
        <v>2</v>
      </c>
      <c r="F1" s="20">
        <v>3</v>
      </c>
      <c r="G1" s="20">
        <v>4</v>
      </c>
      <c r="H1" s="20">
        <v>5</v>
      </c>
      <c r="I1" s="20">
        <v>6</v>
      </c>
      <c r="J1" s="20">
        <v>7</v>
      </c>
      <c r="K1" s="20">
        <v>8</v>
      </c>
      <c r="L1" s="20">
        <v>9</v>
      </c>
      <c r="M1" s="20">
        <v>10</v>
      </c>
      <c r="N1" s="20">
        <v>11</v>
      </c>
      <c r="O1" s="20">
        <v>12</v>
      </c>
      <c r="P1" s="20">
        <v>13</v>
      </c>
      <c r="Q1" s="20">
        <v>14</v>
      </c>
      <c r="R1" s="20">
        <v>15</v>
      </c>
      <c r="S1" s="20">
        <v>16</v>
      </c>
      <c r="T1" s="20">
        <v>17</v>
      </c>
      <c r="U1" s="20">
        <v>18</v>
      </c>
      <c r="V1" s="20">
        <v>19</v>
      </c>
      <c r="W1" s="20">
        <v>20</v>
      </c>
      <c r="X1" s="20">
        <v>21</v>
      </c>
      <c r="Y1" s="21">
        <v>22</v>
      </c>
    </row>
    <row r="2" spans="1:27" ht="20.55" customHeight="1" x14ac:dyDescent="0.3">
      <c r="A2" s="19" t="s">
        <v>55</v>
      </c>
      <c r="B2" s="22" t="s">
        <v>56</v>
      </c>
      <c r="C2" s="23" t="s">
        <v>34</v>
      </c>
      <c r="D2" s="24" t="s">
        <v>20</v>
      </c>
      <c r="E2" s="24" t="s">
        <v>21</v>
      </c>
      <c r="F2" s="24" t="s">
        <v>57</v>
      </c>
      <c r="G2" s="24" t="s">
        <v>58</v>
      </c>
      <c r="H2" s="24" t="s">
        <v>59</v>
      </c>
      <c r="I2" s="24" t="s">
        <v>23</v>
      </c>
      <c r="J2" s="24" t="s">
        <v>5</v>
      </c>
      <c r="K2" s="24" t="s">
        <v>13</v>
      </c>
      <c r="L2" s="24" t="s">
        <v>14</v>
      </c>
      <c r="M2" s="24" t="s">
        <v>15</v>
      </c>
      <c r="N2" s="24" t="s">
        <v>32</v>
      </c>
      <c r="O2" s="24" t="s">
        <v>60</v>
      </c>
      <c r="P2" s="24" t="s">
        <v>61</v>
      </c>
      <c r="Q2" s="24" t="s">
        <v>62</v>
      </c>
      <c r="R2" s="24" t="s">
        <v>63</v>
      </c>
      <c r="S2" s="24" t="s">
        <v>64</v>
      </c>
      <c r="T2" s="24" t="s">
        <v>65</v>
      </c>
      <c r="U2" s="24" t="s">
        <v>46</v>
      </c>
      <c r="V2" s="24" t="s">
        <v>66</v>
      </c>
      <c r="W2" s="24" t="s">
        <v>67</v>
      </c>
      <c r="X2" s="24" t="s">
        <v>68</v>
      </c>
      <c r="Y2" s="25" t="s">
        <v>69</v>
      </c>
      <c r="Z2" s="26" t="s">
        <v>53</v>
      </c>
      <c r="AA2" s="26" t="s">
        <v>70</v>
      </c>
    </row>
    <row r="3" spans="1:27" x14ac:dyDescent="0.3">
      <c r="A3" s="19">
        <v>1</v>
      </c>
      <c r="B3">
        <v>1</v>
      </c>
      <c r="C3">
        <v>1</v>
      </c>
      <c r="D3" s="27">
        <v>906</v>
      </c>
      <c r="E3" s="27">
        <v>905</v>
      </c>
      <c r="F3" s="27">
        <v>165</v>
      </c>
      <c r="G3" s="28">
        <v>2.5865222063523499</v>
      </c>
      <c r="H3" s="28">
        <v>5.9570672137809098</v>
      </c>
      <c r="I3" s="27">
        <v>4</v>
      </c>
      <c r="J3" s="27">
        <v>10</v>
      </c>
      <c r="K3" s="28">
        <v>1431.5146230000003</v>
      </c>
      <c r="L3" s="28">
        <v>1.3305647021906659</v>
      </c>
      <c r="M3" s="28">
        <v>0.11827468723066674</v>
      </c>
      <c r="N3" s="28">
        <v>11.653092893484851</v>
      </c>
      <c r="O3" s="28">
        <v>0.11920529801324503</v>
      </c>
      <c r="P3" s="28">
        <v>0.77373068432671077</v>
      </c>
      <c r="Q3" s="28">
        <v>9.713024282560706E-2</v>
      </c>
      <c r="R3" s="27">
        <v>9.9337748344370865E-3</v>
      </c>
      <c r="S3" s="27">
        <v>0</v>
      </c>
      <c r="T3" s="27">
        <v>0</v>
      </c>
      <c r="U3" s="29">
        <v>1.3358111125287315</v>
      </c>
      <c r="V3" s="27">
        <v>55</v>
      </c>
      <c r="W3" s="28">
        <v>1.5817841138121549</v>
      </c>
      <c r="X3" s="28">
        <v>26.027538600000003</v>
      </c>
      <c r="Y3" s="30">
        <v>36485.770016871</v>
      </c>
      <c r="Z3">
        <f t="shared" ref="Z3:Z66" si="0">Y3/V3</f>
        <v>663.37763667038178</v>
      </c>
      <c r="AA3">
        <v>1.996039603960396</v>
      </c>
    </row>
    <row r="4" spans="1:27" x14ac:dyDescent="0.3">
      <c r="A4" s="19">
        <v>2</v>
      </c>
      <c r="B4">
        <v>1</v>
      </c>
      <c r="C4">
        <v>2</v>
      </c>
      <c r="D4" s="27">
        <v>505</v>
      </c>
      <c r="E4" s="27">
        <v>504</v>
      </c>
      <c r="F4" s="27">
        <v>168</v>
      </c>
      <c r="G4" s="28">
        <v>2.3787585492224199</v>
      </c>
      <c r="H4" s="28">
        <v>5.4216765824083497</v>
      </c>
      <c r="I4" s="27">
        <v>4</v>
      </c>
      <c r="J4" s="27">
        <v>11</v>
      </c>
      <c r="K4" s="28">
        <v>941.62467300000014</v>
      </c>
      <c r="L4" s="28">
        <v>0.88179774994933313</v>
      </c>
      <c r="M4" s="28">
        <v>7.5670704594000021E-2</v>
      </c>
      <c r="N4" s="28">
        <v>17.129165079928143</v>
      </c>
      <c r="O4" s="28">
        <v>0.11287128712871287</v>
      </c>
      <c r="P4" s="28">
        <v>0.78019801980198022</v>
      </c>
      <c r="Q4" s="28">
        <v>0.10495049504950495</v>
      </c>
      <c r="R4" s="27">
        <v>1.9801980198019802E-3</v>
      </c>
      <c r="S4" s="27">
        <v>0</v>
      </c>
      <c r="T4" s="27">
        <v>0</v>
      </c>
      <c r="U4" s="29">
        <v>0.88503860218041286</v>
      </c>
      <c r="V4" s="27">
        <v>31</v>
      </c>
      <c r="W4" s="28">
        <v>1.868302922619048</v>
      </c>
      <c r="X4" s="28">
        <v>30.374989451612908</v>
      </c>
      <c r="Y4" s="31">
        <v>16066.792830501234</v>
      </c>
      <c r="Z4">
        <f t="shared" si="0"/>
        <v>518.28363969358816</v>
      </c>
      <c r="AA4">
        <v>1.9983739837398373</v>
      </c>
    </row>
    <row r="5" spans="1:27" x14ac:dyDescent="0.3">
      <c r="A5" s="19">
        <v>3</v>
      </c>
      <c r="B5">
        <v>1</v>
      </c>
      <c r="C5">
        <v>3</v>
      </c>
      <c r="D5" s="27">
        <v>504</v>
      </c>
      <c r="E5" s="27">
        <v>503</v>
      </c>
      <c r="F5" s="27">
        <v>152</v>
      </c>
      <c r="G5" s="28">
        <v>2.4130809821771999</v>
      </c>
      <c r="H5" s="28">
        <v>5.4699411395129598</v>
      </c>
      <c r="I5" s="27">
        <v>4</v>
      </c>
      <c r="J5" s="27">
        <v>11</v>
      </c>
      <c r="K5" s="28">
        <v>914.76286700000003</v>
      </c>
      <c r="L5" s="28">
        <v>1.303347961903667</v>
      </c>
      <c r="M5" s="28">
        <v>7.6089403997333327E-2</v>
      </c>
      <c r="N5" s="28">
        <v>11.233064164023206</v>
      </c>
      <c r="O5" s="28">
        <v>0.125</v>
      </c>
      <c r="P5" s="28">
        <v>0.75595238095238093</v>
      </c>
      <c r="Q5" s="28">
        <v>0.11706349206349206</v>
      </c>
      <c r="R5" s="27">
        <v>1.984126984126984E-3</v>
      </c>
      <c r="S5" s="27">
        <v>0</v>
      </c>
      <c r="T5" s="27">
        <v>0</v>
      </c>
      <c r="U5" s="29">
        <v>1.3055671209091901</v>
      </c>
      <c r="V5" s="27">
        <v>39</v>
      </c>
      <c r="W5" s="28">
        <v>1.8186140497017893</v>
      </c>
      <c r="X5" s="28">
        <v>23.45545812820513</v>
      </c>
      <c r="Y5" s="31">
        <v>10778.804429500397</v>
      </c>
      <c r="Z5">
        <f t="shared" si="0"/>
        <v>276.37960075642042</v>
      </c>
      <c r="AA5">
        <v>1.996031746031746</v>
      </c>
    </row>
    <row r="6" spans="1:27" x14ac:dyDescent="0.3">
      <c r="A6" s="19">
        <v>4</v>
      </c>
      <c r="B6">
        <v>1</v>
      </c>
      <c r="C6">
        <v>4</v>
      </c>
      <c r="D6" s="27">
        <v>1230</v>
      </c>
      <c r="E6" s="27">
        <v>1229</v>
      </c>
      <c r="F6" s="27">
        <v>297</v>
      </c>
      <c r="G6" s="28">
        <v>2.6766127664716</v>
      </c>
      <c r="H6" s="28">
        <v>6.5338185690912702</v>
      </c>
      <c r="I6" s="27">
        <v>5</v>
      </c>
      <c r="J6" s="27">
        <v>16</v>
      </c>
      <c r="K6" s="28">
        <v>2568.7944630000002</v>
      </c>
      <c r="L6" s="28">
        <v>2.3500130395139998</v>
      </c>
      <c r="M6" s="28">
        <v>0.20920498674266674</v>
      </c>
      <c r="N6" s="28">
        <v>11.10805918228699</v>
      </c>
      <c r="O6" s="28">
        <v>0.14878048780487804</v>
      </c>
      <c r="P6" s="28">
        <v>0.72276422764227644</v>
      </c>
      <c r="Q6" s="28">
        <v>0.11056910569105691</v>
      </c>
      <c r="R6" s="27">
        <v>1.7073170731707318E-2</v>
      </c>
      <c r="S6" s="27">
        <v>8.1300813008130081E-4</v>
      </c>
      <c r="T6" s="27">
        <v>0</v>
      </c>
      <c r="U6" s="29">
        <v>2.3593066804389435</v>
      </c>
      <c r="V6" s="27">
        <v>75</v>
      </c>
      <c r="W6" s="28">
        <v>2.0901500919446705</v>
      </c>
      <c r="X6" s="28">
        <v>34.250592840000003</v>
      </c>
      <c r="Y6" s="31">
        <v>82794.531075486011</v>
      </c>
      <c r="Z6">
        <f t="shared" si="0"/>
        <v>1103.9270810064802</v>
      </c>
      <c r="AA6">
        <v>1.9977924944812362</v>
      </c>
    </row>
    <row r="7" spans="1:27" x14ac:dyDescent="0.3">
      <c r="A7" s="19">
        <v>5</v>
      </c>
      <c r="B7">
        <v>2</v>
      </c>
      <c r="C7">
        <v>1</v>
      </c>
      <c r="D7" s="27">
        <v>2286</v>
      </c>
      <c r="E7" s="27">
        <v>2285</v>
      </c>
      <c r="F7" s="27">
        <v>179</v>
      </c>
      <c r="G7" s="28">
        <v>3.0087574966578301</v>
      </c>
      <c r="H7" s="28">
        <v>7.6747671183147999</v>
      </c>
      <c r="I7" s="27">
        <v>6</v>
      </c>
      <c r="J7" s="27">
        <v>26</v>
      </c>
      <c r="K7" s="28">
        <v>5205.5579390000003</v>
      </c>
      <c r="L7" s="28">
        <v>4.6170236966660028</v>
      </c>
      <c r="M7" s="28">
        <v>0.41564629976299999</v>
      </c>
      <c r="N7" s="28">
        <v>10.478992729231388</v>
      </c>
      <c r="O7" s="28">
        <v>0.23490813648293962</v>
      </c>
      <c r="P7" s="28">
        <v>0.59711286089238846</v>
      </c>
      <c r="Q7" s="28">
        <v>0.1163604549431321</v>
      </c>
      <c r="R7" s="27">
        <v>3.762029746281715E-2</v>
      </c>
      <c r="S7" s="27">
        <v>1.3560804899387576E-2</v>
      </c>
      <c r="T7" s="27">
        <v>4.3744531933508313E-4</v>
      </c>
      <c r="U7" s="29">
        <v>4.6356951649220939</v>
      </c>
      <c r="V7" s="27">
        <v>175</v>
      </c>
      <c r="W7" s="28">
        <v>2.2781435181619258</v>
      </c>
      <c r="X7" s="28">
        <v>29.746045365714288</v>
      </c>
      <c r="Y7" s="31">
        <v>67695.577336257236</v>
      </c>
      <c r="Z7">
        <f t="shared" si="0"/>
        <v>386.83187049289847</v>
      </c>
      <c r="AA7">
        <v>1.9991251093613298</v>
      </c>
    </row>
    <row r="8" spans="1:27" x14ac:dyDescent="0.3">
      <c r="A8" s="19">
        <v>6</v>
      </c>
      <c r="B8">
        <v>2</v>
      </c>
      <c r="C8">
        <v>2</v>
      </c>
      <c r="D8" s="27">
        <v>2253</v>
      </c>
      <c r="E8" s="27">
        <v>2252</v>
      </c>
      <c r="F8" s="27">
        <v>338</v>
      </c>
      <c r="G8" s="28">
        <v>2.8123112510116002</v>
      </c>
      <c r="H8" s="28">
        <v>8.0515682167544504</v>
      </c>
      <c r="I8" s="27">
        <v>7</v>
      </c>
      <c r="J8" s="27">
        <v>31</v>
      </c>
      <c r="K8" s="28">
        <v>3612.0996079999995</v>
      </c>
      <c r="L8" s="28">
        <v>3.0294773625066664</v>
      </c>
      <c r="M8" s="28">
        <v>0.28910005386833321</v>
      </c>
      <c r="N8" s="28">
        <v>9.8561855964774949</v>
      </c>
      <c r="O8" s="28">
        <v>0.14203284509542832</v>
      </c>
      <c r="P8" s="28">
        <v>0.74744784731469149</v>
      </c>
      <c r="Q8" s="28">
        <v>8.5219707057256996E-2</v>
      </c>
      <c r="R8" s="27">
        <v>2.0861074123391034E-2</v>
      </c>
      <c r="S8" s="27">
        <v>3.9946737683089215E-3</v>
      </c>
      <c r="T8" s="27">
        <v>0</v>
      </c>
      <c r="U8" s="29">
        <v>3.0432403669587162</v>
      </c>
      <c r="V8" s="27">
        <v>142</v>
      </c>
      <c r="W8" s="28">
        <v>1.6039518685612786</v>
      </c>
      <c r="X8" s="28">
        <v>25.437321183098589</v>
      </c>
      <c r="Y8" s="31">
        <v>62379.891411739736</v>
      </c>
      <c r="Z8">
        <f t="shared" si="0"/>
        <v>439.29500994182911</v>
      </c>
      <c r="AA8">
        <v>1.996005326231691</v>
      </c>
    </row>
    <row r="9" spans="1:27" x14ac:dyDescent="0.3">
      <c r="A9" s="19">
        <v>7</v>
      </c>
      <c r="B9">
        <v>2</v>
      </c>
      <c r="C9">
        <v>3</v>
      </c>
      <c r="D9" s="27">
        <v>1680</v>
      </c>
      <c r="E9" s="27">
        <v>1679</v>
      </c>
      <c r="F9" s="27">
        <v>320</v>
      </c>
      <c r="G9" s="28">
        <v>2.8809605927248398</v>
      </c>
      <c r="H9" s="28">
        <v>9.0363914746523992</v>
      </c>
      <c r="I9" s="27">
        <v>8</v>
      </c>
      <c r="J9" s="27">
        <v>26</v>
      </c>
      <c r="K9" s="28">
        <v>2763.5527279999997</v>
      </c>
      <c r="L9" s="28">
        <v>2.1581816618926668</v>
      </c>
      <c r="M9" s="28">
        <v>0.21896723035166668</v>
      </c>
      <c r="N9" s="28">
        <v>10.215025763167358</v>
      </c>
      <c r="O9" s="28">
        <v>8.6309523809523808E-2</v>
      </c>
      <c r="P9" s="28">
        <v>0.83511904761904765</v>
      </c>
      <c r="Q9" s="28">
        <v>7.4404761904761904E-2</v>
      </c>
      <c r="R9" s="27">
        <v>3.5714285714285713E-3</v>
      </c>
      <c r="S9" s="27">
        <v>0</v>
      </c>
      <c r="T9" s="27">
        <v>0</v>
      </c>
      <c r="U9" s="29">
        <v>2.1692613336566144</v>
      </c>
      <c r="V9" s="27">
        <v>112</v>
      </c>
      <c r="W9" s="28">
        <v>1.6459515949970218</v>
      </c>
      <c r="X9" s="28">
        <v>24.674577928571427</v>
      </c>
      <c r="Y9" s="31">
        <v>74445.196797897486</v>
      </c>
      <c r="Z9">
        <f t="shared" si="0"/>
        <v>664.68925712408475</v>
      </c>
      <c r="AA9">
        <v>1.9987531172069826</v>
      </c>
    </row>
    <row r="10" spans="1:27" x14ac:dyDescent="0.3">
      <c r="A10" s="19">
        <v>8</v>
      </c>
      <c r="B10">
        <v>2</v>
      </c>
      <c r="C10">
        <v>4</v>
      </c>
      <c r="D10" s="27">
        <v>1604</v>
      </c>
      <c r="E10" s="27">
        <v>1603</v>
      </c>
      <c r="F10" s="27">
        <v>251</v>
      </c>
      <c r="G10" s="28">
        <v>2.4580156264773501</v>
      </c>
      <c r="H10" s="28">
        <v>5.3333331956706003</v>
      </c>
      <c r="I10" s="27">
        <v>4</v>
      </c>
      <c r="J10" s="27">
        <v>20</v>
      </c>
      <c r="K10" s="28">
        <v>2665.5925010000001</v>
      </c>
      <c r="L10" s="28">
        <v>2.1622565104413338</v>
      </c>
      <c r="M10" s="28">
        <v>0.21167411229033317</v>
      </c>
      <c r="N10" s="28">
        <v>6.7792555369182033</v>
      </c>
      <c r="O10" s="28">
        <v>9.039900249376559E-2</v>
      </c>
      <c r="P10" s="28">
        <v>0.82169576059850369</v>
      </c>
      <c r="Q10" s="28">
        <v>8.6658354114713218E-2</v>
      </c>
      <c r="R10" s="27">
        <v>1.2468827930174563E-3</v>
      </c>
      <c r="S10" s="27">
        <v>0</v>
      </c>
      <c r="T10" s="27">
        <v>0</v>
      </c>
      <c r="U10" s="29">
        <v>2.1725927245482146</v>
      </c>
      <c r="V10" s="27">
        <v>115</v>
      </c>
      <c r="W10" s="28">
        <v>1.6628774179663133</v>
      </c>
      <c r="X10" s="28">
        <v>23.179065226086959</v>
      </c>
      <c r="Y10" s="31">
        <v>33678.69728213393</v>
      </c>
      <c r="Z10">
        <f t="shared" si="0"/>
        <v>292.85823723594723</v>
      </c>
      <c r="AA10">
        <v>1.9940476190476191</v>
      </c>
    </row>
    <row r="11" spans="1:27" x14ac:dyDescent="0.3">
      <c r="A11" s="19">
        <v>9</v>
      </c>
      <c r="B11">
        <v>2</v>
      </c>
      <c r="C11">
        <v>5</v>
      </c>
      <c r="D11" s="27">
        <v>308</v>
      </c>
      <c r="E11" s="27">
        <v>307</v>
      </c>
      <c r="F11" s="27">
        <v>116</v>
      </c>
      <c r="G11" s="28">
        <v>2.5562127496126599</v>
      </c>
      <c r="H11" s="28">
        <v>5.7942674204998799</v>
      </c>
      <c r="I11" s="27">
        <v>4</v>
      </c>
      <c r="J11" s="27">
        <v>8</v>
      </c>
      <c r="K11" s="28">
        <v>734.87752999999998</v>
      </c>
      <c r="L11" s="28">
        <v>0.37615331805033292</v>
      </c>
      <c r="M11" s="28">
        <v>5.5485932931999979E-2</v>
      </c>
      <c r="N11" s="28">
        <v>12.286282144149844</v>
      </c>
      <c r="O11" s="28">
        <v>0.14285714285714285</v>
      </c>
      <c r="P11" s="28">
        <v>0.73701298701298701</v>
      </c>
      <c r="Q11" s="28">
        <v>0.1038961038961039</v>
      </c>
      <c r="R11" s="27">
        <v>1.6233766233766232E-2</v>
      </c>
      <c r="S11" s="27">
        <v>0</v>
      </c>
      <c r="T11" s="27">
        <v>0</v>
      </c>
      <c r="U11" s="29">
        <v>0.38022362818952915</v>
      </c>
      <c r="V11" s="27">
        <v>23</v>
      </c>
      <c r="W11" s="28">
        <v>2.3937378827361564</v>
      </c>
      <c r="X11" s="28">
        <v>31.951196956521738</v>
      </c>
      <c r="Y11" s="31">
        <v>14434.723978110236</v>
      </c>
      <c r="Z11">
        <f t="shared" si="0"/>
        <v>627.59669470044503</v>
      </c>
      <c r="AA11">
        <v>1.9935064935064934</v>
      </c>
    </row>
    <row r="12" spans="1:27" x14ac:dyDescent="0.3">
      <c r="A12" s="19">
        <v>10</v>
      </c>
      <c r="B12">
        <v>3</v>
      </c>
      <c r="C12">
        <v>1</v>
      </c>
      <c r="D12" s="27">
        <v>1303</v>
      </c>
      <c r="E12" s="27">
        <v>1302</v>
      </c>
      <c r="F12" s="27">
        <v>219</v>
      </c>
      <c r="G12" s="28">
        <v>2.9298661060936202</v>
      </c>
      <c r="H12" s="28">
        <v>7.4552015957028397</v>
      </c>
      <c r="I12" s="27">
        <v>6</v>
      </c>
      <c r="J12" s="27">
        <v>15</v>
      </c>
      <c r="K12" s="28">
        <v>3029.127387</v>
      </c>
      <c r="L12" s="28">
        <v>2.900160142465003</v>
      </c>
      <c r="M12" s="28">
        <v>0.23604863606733339</v>
      </c>
      <c r="N12" s="28">
        <v>11.81040121901121</v>
      </c>
      <c r="O12" s="28">
        <v>0.20107444359171142</v>
      </c>
      <c r="P12" s="28">
        <v>0.63699155794320794</v>
      </c>
      <c r="Q12" s="28">
        <v>0.1343054489639294</v>
      </c>
      <c r="R12" s="27">
        <v>1.841903300076746E-2</v>
      </c>
      <c r="S12" s="27">
        <v>8.4420567920184195E-3</v>
      </c>
      <c r="T12" s="27">
        <v>7.6745970836531081E-4</v>
      </c>
      <c r="U12" s="29">
        <v>2.9097504722109546</v>
      </c>
      <c r="V12" s="27">
        <v>94</v>
      </c>
      <c r="W12" s="28">
        <v>2.3265187304147465</v>
      </c>
      <c r="X12" s="28">
        <v>32.22475943617021</v>
      </c>
      <c r="Y12" s="31">
        <v>59438.336954250313</v>
      </c>
      <c r="Z12">
        <f t="shared" si="0"/>
        <v>632.32273355585437</v>
      </c>
      <c r="AA12">
        <v>1.9980295566502464</v>
      </c>
    </row>
    <row r="13" spans="1:27" x14ac:dyDescent="0.3">
      <c r="A13" s="19">
        <v>11</v>
      </c>
      <c r="B13">
        <v>3</v>
      </c>
      <c r="C13">
        <v>2</v>
      </c>
      <c r="D13" s="27">
        <v>1015</v>
      </c>
      <c r="E13" s="27">
        <v>1014</v>
      </c>
      <c r="F13" s="27">
        <v>217</v>
      </c>
      <c r="G13" s="28">
        <v>2.8046283473450302</v>
      </c>
      <c r="H13" s="28">
        <v>6.7530487392113798</v>
      </c>
      <c r="I13" s="27">
        <v>5</v>
      </c>
      <c r="J13" s="27">
        <v>9</v>
      </c>
      <c r="K13" s="28">
        <v>2141.8239149999995</v>
      </c>
      <c r="L13" s="28">
        <v>1.9433783418806665</v>
      </c>
      <c r="M13" s="28">
        <v>0.16454803743266649</v>
      </c>
      <c r="N13" s="28">
        <v>11.873021658024255</v>
      </c>
      <c r="O13" s="28">
        <v>0.20295566502463055</v>
      </c>
      <c r="P13" s="28">
        <v>0.62660098522167484</v>
      </c>
      <c r="Q13" s="28">
        <v>0.14285714285714285</v>
      </c>
      <c r="R13" s="27">
        <v>2.4630541871921183E-2</v>
      </c>
      <c r="S13" s="27">
        <v>2.9556650246305421E-3</v>
      </c>
      <c r="T13" s="27">
        <v>0</v>
      </c>
      <c r="U13" s="29">
        <v>1.9503321348718505</v>
      </c>
      <c r="V13" s="27">
        <v>68</v>
      </c>
      <c r="W13" s="28">
        <v>2.1122523816568042</v>
      </c>
      <c r="X13" s="28">
        <v>31.497410514705876</v>
      </c>
      <c r="Y13" s="31">
        <v>31531.203693500691</v>
      </c>
      <c r="Z13">
        <f t="shared" si="0"/>
        <v>463.69417196324548</v>
      </c>
      <c r="AA13">
        <v>1.9984076433121019</v>
      </c>
    </row>
    <row r="14" spans="1:27" x14ac:dyDescent="0.3">
      <c r="A14" s="19">
        <v>12</v>
      </c>
      <c r="B14">
        <v>3</v>
      </c>
      <c r="C14">
        <v>3</v>
      </c>
      <c r="D14" s="27">
        <v>1256</v>
      </c>
      <c r="E14" s="27">
        <v>1255</v>
      </c>
      <c r="F14" s="27">
        <v>197</v>
      </c>
      <c r="G14" s="28">
        <v>2.4609345053501599</v>
      </c>
      <c r="H14" s="28">
        <v>5.2888699966635997</v>
      </c>
      <c r="I14" s="27">
        <v>3</v>
      </c>
      <c r="J14" s="27">
        <v>7</v>
      </c>
      <c r="K14" s="28">
        <v>2311.913834</v>
      </c>
      <c r="L14" s="28">
        <v>2.1435976369136669</v>
      </c>
      <c r="M14" s="28">
        <v>0.1805435632693333</v>
      </c>
      <c r="N14" s="28">
        <v>12.492093651631002</v>
      </c>
      <c r="O14" s="28">
        <v>0.1035031847133758</v>
      </c>
      <c r="P14" s="28">
        <v>0.79458598726114649</v>
      </c>
      <c r="Q14" s="28">
        <v>0.10191082802547771</v>
      </c>
      <c r="R14" s="27">
        <v>0</v>
      </c>
      <c r="S14" s="27">
        <v>0</v>
      </c>
      <c r="T14" s="27">
        <v>0</v>
      </c>
      <c r="U14" s="29">
        <v>2.1511873017521848</v>
      </c>
      <c r="V14" s="27">
        <v>100</v>
      </c>
      <c r="W14" s="28">
        <v>1.8421624175298805</v>
      </c>
      <c r="X14" s="28">
        <v>23.119138339999999</v>
      </c>
      <c r="Y14" s="31">
        <v>44478.861623997946</v>
      </c>
      <c r="Z14">
        <f t="shared" si="0"/>
        <v>444.78861623997943</v>
      </c>
      <c r="AA14">
        <v>1.9984650805832693</v>
      </c>
    </row>
    <row r="15" spans="1:27" x14ac:dyDescent="0.3">
      <c r="A15" s="19">
        <v>13</v>
      </c>
      <c r="B15">
        <v>3</v>
      </c>
      <c r="C15">
        <v>4</v>
      </c>
      <c r="D15" s="27">
        <v>608</v>
      </c>
      <c r="E15" s="27">
        <v>607</v>
      </c>
      <c r="F15" s="27">
        <v>188</v>
      </c>
      <c r="G15" s="28">
        <v>2.4114809763852501</v>
      </c>
      <c r="H15" s="28">
        <v>5.43463093834667</v>
      </c>
      <c r="I15" s="27">
        <v>4</v>
      </c>
      <c r="J15" s="27">
        <v>5</v>
      </c>
      <c r="K15" s="28">
        <v>992.74624599999981</v>
      </c>
      <c r="L15" s="28">
        <v>0.97196123559966607</v>
      </c>
      <c r="M15" s="28">
        <v>7.7806111825999974E-2</v>
      </c>
      <c r="N15" s="28">
        <v>13.380344771499244</v>
      </c>
      <c r="O15" s="28">
        <v>8.3881578947368418E-2</v>
      </c>
      <c r="P15" s="28">
        <v>0.83717105263157898</v>
      </c>
      <c r="Q15" s="28">
        <v>7.7302631578947373E-2</v>
      </c>
      <c r="R15" s="27">
        <v>1.6447368421052631E-3</v>
      </c>
      <c r="S15" s="27">
        <v>0</v>
      </c>
      <c r="T15" s="27">
        <v>0</v>
      </c>
      <c r="U15" s="29">
        <v>0.97507047670715041</v>
      </c>
      <c r="V15" s="27">
        <v>38</v>
      </c>
      <c r="W15" s="28">
        <v>1.6354962866556835</v>
      </c>
      <c r="X15" s="28">
        <v>26.124901210526311</v>
      </c>
      <c r="Y15" s="31">
        <v>15366.14305149953</v>
      </c>
      <c r="Z15">
        <f t="shared" si="0"/>
        <v>404.3721855657771</v>
      </c>
      <c r="AA15">
        <v>1.9941002949852507</v>
      </c>
    </row>
    <row r="16" spans="1:27" x14ac:dyDescent="0.3">
      <c r="A16" s="19">
        <v>14</v>
      </c>
      <c r="B16">
        <v>3</v>
      </c>
      <c r="C16">
        <v>5</v>
      </c>
      <c r="D16" s="27">
        <v>339</v>
      </c>
      <c r="E16" s="27">
        <v>338</v>
      </c>
      <c r="F16" s="27">
        <v>134</v>
      </c>
      <c r="G16" s="28">
        <v>2.4218778571151498</v>
      </c>
      <c r="H16" s="28">
        <v>5.3332329856413798</v>
      </c>
      <c r="I16" s="27">
        <v>4</v>
      </c>
      <c r="J16" s="27">
        <v>5</v>
      </c>
      <c r="K16" s="28">
        <v>669.53761800000007</v>
      </c>
      <c r="L16" s="28">
        <v>0.68837224040399903</v>
      </c>
      <c r="M16" s="28">
        <v>5.1446524895999976E-2</v>
      </c>
      <c r="N16" s="28">
        <v>12.951790841807471</v>
      </c>
      <c r="O16" s="28">
        <v>0.10029498525073746</v>
      </c>
      <c r="P16" s="28">
        <v>0.80825958702064893</v>
      </c>
      <c r="Q16" s="28">
        <v>8.8495575221238937E-2</v>
      </c>
      <c r="R16" s="27">
        <v>2.9498525073746312E-3</v>
      </c>
      <c r="S16" s="27">
        <v>0</v>
      </c>
      <c r="T16" s="27">
        <v>0</v>
      </c>
      <c r="U16" s="29">
        <v>0.69029202971111858</v>
      </c>
      <c r="V16" s="27">
        <v>21</v>
      </c>
      <c r="W16" s="28">
        <v>1.9808805266272191</v>
      </c>
      <c r="X16" s="28">
        <v>31.882743714285716</v>
      </c>
      <c r="Y16" s="31">
        <v>16084.601741997645</v>
      </c>
      <c r="Z16">
        <f t="shared" si="0"/>
        <v>765.93341628560211</v>
      </c>
      <c r="AA16">
        <v>1.9968701095461658</v>
      </c>
    </row>
    <row r="17" spans="1:27" x14ac:dyDescent="0.3">
      <c r="A17" s="19">
        <v>15</v>
      </c>
      <c r="B17">
        <v>3</v>
      </c>
      <c r="C17">
        <v>6</v>
      </c>
      <c r="D17" s="27">
        <v>639</v>
      </c>
      <c r="E17" s="27">
        <v>638</v>
      </c>
      <c r="F17" s="27">
        <v>131</v>
      </c>
      <c r="G17" s="28">
        <v>2.7139344717292202</v>
      </c>
      <c r="H17" s="28">
        <v>6.5538701614778603</v>
      </c>
      <c r="I17" s="27">
        <v>5</v>
      </c>
      <c r="J17" s="27">
        <v>11</v>
      </c>
      <c r="K17" s="28">
        <v>1338.4431459999998</v>
      </c>
      <c r="L17" s="28">
        <v>1.366579256914668</v>
      </c>
      <c r="M17" s="28">
        <v>0.10551276449766669</v>
      </c>
      <c r="N17" s="28">
        <v>11.641760986315111</v>
      </c>
      <c r="O17" s="28">
        <v>0.14710485133020346</v>
      </c>
      <c r="P17" s="28">
        <v>0.73082942097026604</v>
      </c>
      <c r="Q17" s="28">
        <v>0.10328638497652583</v>
      </c>
      <c r="R17" s="27">
        <v>1.5649452269170579E-2</v>
      </c>
      <c r="S17" s="27">
        <v>3.1298904538341159E-3</v>
      </c>
      <c r="T17" s="27">
        <v>0</v>
      </c>
      <c r="U17" s="29">
        <v>1.3706464930467614</v>
      </c>
      <c r="V17" s="27">
        <v>49</v>
      </c>
      <c r="W17" s="28">
        <v>2.0978732695924762</v>
      </c>
      <c r="X17" s="28">
        <v>27.315166244897956</v>
      </c>
      <c r="Y17" s="31">
        <v>16552.399637002436</v>
      </c>
      <c r="Z17">
        <f t="shared" si="0"/>
        <v>337.80407422453953</v>
      </c>
      <c r="AA17">
        <v>1.9967105263157894</v>
      </c>
    </row>
    <row r="18" spans="1:27" x14ac:dyDescent="0.3">
      <c r="A18" s="19">
        <v>16</v>
      </c>
      <c r="B18">
        <v>4</v>
      </c>
      <c r="C18">
        <v>1</v>
      </c>
      <c r="D18" s="27">
        <v>374</v>
      </c>
      <c r="E18" s="27">
        <v>373</v>
      </c>
      <c r="F18" s="27">
        <v>129</v>
      </c>
      <c r="G18" s="28">
        <v>2.4822892283379998</v>
      </c>
      <c r="H18" s="28">
        <v>5.6341836572988298</v>
      </c>
      <c r="I18" s="27">
        <v>4</v>
      </c>
      <c r="J18" s="27">
        <v>5</v>
      </c>
      <c r="K18" s="28">
        <v>535.33117599999991</v>
      </c>
      <c r="L18" s="28">
        <v>0.47685779828500008</v>
      </c>
      <c r="M18" s="28">
        <v>4.0960967919333367E-2</v>
      </c>
      <c r="N18" s="28">
        <v>9.8478694811384262</v>
      </c>
      <c r="O18" s="28">
        <v>8.0213903743315509E-2</v>
      </c>
      <c r="P18" s="28">
        <v>0.84759358288770048</v>
      </c>
      <c r="Q18" s="28">
        <v>6.9518716577540107E-2</v>
      </c>
      <c r="R18" s="27">
        <v>2.6737967914438501E-3</v>
      </c>
      <c r="S18" s="27">
        <v>0</v>
      </c>
      <c r="T18" s="27">
        <v>0</v>
      </c>
      <c r="U18" s="29">
        <v>0.47861379073121835</v>
      </c>
      <c r="V18" s="27">
        <v>24</v>
      </c>
      <c r="W18" s="28">
        <v>1.4352042252010722</v>
      </c>
      <c r="X18" s="28">
        <v>22.305465666666663</v>
      </c>
      <c r="Y18" s="31">
        <v>6266.1487509978033</v>
      </c>
      <c r="Z18">
        <f t="shared" si="0"/>
        <v>261.08953129157516</v>
      </c>
      <c r="AA18">
        <v>1.9924242424242424</v>
      </c>
    </row>
    <row r="19" spans="1:27" x14ac:dyDescent="0.3">
      <c r="A19" s="19">
        <v>17</v>
      </c>
      <c r="B19">
        <v>4</v>
      </c>
      <c r="C19">
        <v>2</v>
      </c>
      <c r="D19" s="27">
        <v>391</v>
      </c>
      <c r="E19" s="27">
        <v>390</v>
      </c>
      <c r="F19" s="27">
        <v>159</v>
      </c>
      <c r="G19" s="28">
        <v>2.7418604255996999</v>
      </c>
      <c r="H19" s="28">
        <v>7.2408317426328299</v>
      </c>
      <c r="I19" s="27">
        <v>6</v>
      </c>
      <c r="J19" s="27">
        <v>7</v>
      </c>
      <c r="K19" s="28">
        <v>852.92428699999994</v>
      </c>
      <c r="L19" s="28">
        <v>0.63815923059166713</v>
      </c>
      <c r="M19" s="28">
        <v>6.4801755528333338E-2</v>
      </c>
      <c r="N19" s="28">
        <v>10.877172231431238</v>
      </c>
      <c r="O19" s="28">
        <v>0.31202046035805625</v>
      </c>
      <c r="P19" s="28">
        <v>0.40920716112531969</v>
      </c>
      <c r="Q19" s="28">
        <v>0.25831202046035806</v>
      </c>
      <c r="R19" s="27">
        <v>1.5345268542199489E-2</v>
      </c>
      <c r="S19" s="27">
        <v>2.5575447570332483E-3</v>
      </c>
      <c r="T19" s="27">
        <v>2.5575447570332483E-3</v>
      </c>
      <c r="U19" s="29">
        <v>0.64144093345288034</v>
      </c>
      <c r="V19" s="27">
        <v>16</v>
      </c>
      <c r="W19" s="28">
        <v>2.186985351282051</v>
      </c>
      <c r="X19" s="28">
        <v>53.307767937499996</v>
      </c>
      <c r="Y19" s="31">
        <v>16615.468846997952</v>
      </c>
      <c r="Z19">
        <f t="shared" si="0"/>
        <v>1038.466802937372</v>
      </c>
      <c r="AA19">
        <v>1.9949748743718594</v>
      </c>
    </row>
    <row r="20" spans="1:27" x14ac:dyDescent="0.3">
      <c r="A20" s="19">
        <v>18</v>
      </c>
      <c r="B20">
        <v>4</v>
      </c>
      <c r="C20">
        <v>3</v>
      </c>
      <c r="D20" s="27">
        <v>264</v>
      </c>
      <c r="E20" s="27">
        <v>263</v>
      </c>
      <c r="F20" s="27">
        <v>158</v>
      </c>
      <c r="G20" s="28">
        <v>2.6309626995931801</v>
      </c>
      <c r="H20" s="28">
        <v>6.1054600338179297</v>
      </c>
      <c r="I20" s="27">
        <v>4</v>
      </c>
      <c r="J20" s="27">
        <v>6</v>
      </c>
      <c r="K20" s="28">
        <v>708.11255900000003</v>
      </c>
      <c r="L20" s="28">
        <v>0.5911407549340002</v>
      </c>
      <c r="M20" s="28">
        <v>5.4346915021333334E-2</v>
      </c>
      <c r="N20" s="28">
        <v>11.254080859247345</v>
      </c>
      <c r="O20" s="28">
        <v>0.20075757575757575</v>
      </c>
      <c r="P20" s="28">
        <v>0.63257575757575757</v>
      </c>
      <c r="Q20" s="28">
        <v>0.14015151515151514</v>
      </c>
      <c r="R20" s="27">
        <v>2.6515151515151516E-2</v>
      </c>
      <c r="S20" s="27">
        <v>0</v>
      </c>
      <c r="T20" s="27">
        <v>0</v>
      </c>
      <c r="U20" s="29">
        <v>0.59363370803575133</v>
      </c>
      <c r="V20" s="27">
        <v>17</v>
      </c>
      <c r="W20" s="28">
        <v>2.6924431901140684</v>
      </c>
      <c r="X20" s="28">
        <v>41.65367994117647</v>
      </c>
      <c r="Y20" s="31">
        <v>12707.153637994797</v>
      </c>
      <c r="Z20">
        <f t="shared" si="0"/>
        <v>747.47962576439988</v>
      </c>
      <c r="AA20">
        <v>1.9950738916256157</v>
      </c>
    </row>
    <row r="21" spans="1:27" x14ac:dyDescent="0.3">
      <c r="A21" s="19">
        <v>19</v>
      </c>
      <c r="B21">
        <v>4</v>
      </c>
      <c r="C21">
        <v>4</v>
      </c>
      <c r="D21" s="27">
        <v>1290</v>
      </c>
      <c r="E21" s="27">
        <v>1289</v>
      </c>
      <c r="F21" s="27">
        <v>248</v>
      </c>
      <c r="G21" s="28">
        <v>2.6988851316398201</v>
      </c>
      <c r="H21" s="28">
        <v>6.5610659597579701</v>
      </c>
      <c r="I21" s="27">
        <v>5</v>
      </c>
      <c r="J21" s="27">
        <v>16</v>
      </c>
      <c r="K21" s="28">
        <v>2707.5994129999999</v>
      </c>
      <c r="L21" s="28">
        <v>2.3695612507180011</v>
      </c>
      <c r="M21" s="28">
        <v>0.21055129071433323</v>
      </c>
      <c r="N21" s="28">
        <v>12.549533798682715</v>
      </c>
      <c r="O21" s="28">
        <v>0.16899224806201552</v>
      </c>
      <c r="P21" s="28">
        <v>0.68914728682170545</v>
      </c>
      <c r="Q21" s="28">
        <v>0.1186046511627907</v>
      </c>
      <c r="R21" s="27">
        <v>2.0930232558139535E-2</v>
      </c>
      <c r="S21" s="27">
        <v>2.3255813953488372E-3</v>
      </c>
      <c r="T21" s="27">
        <v>0</v>
      </c>
      <c r="U21" s="29">
        <v>2.3788973006260128</v>
      </c>
      <c r="V21" s="27">
        <v>84</v>
      </c>
      <c r="W21" s="28">
        <v>2.1005426012412722</v>
      </c>
      <c r="X21" s="28">
        <v>32.233326345238098</v>
      </c>
      <c r="Y21" s="31">
        <v>39295.09132899312</v>
      </c>
      <c r="Z21">
        <f t="shared" si="0"/>
        <v>467.79870629753714</v>
      </c>
      <c r="AA21">
        <v>1.9946524064171123</v>
      </c>
    </row>
    <row r="22" spans="1:27" x14ac:dyDescent="0.3">
      <c r="A22" s="19">
        <v>20</v>
      </c>
      <c r="B22">
        <v>4</v>
      </c>
      <c r="C22">
        <v>5</v>
      </c>
      <c r="D22" s="27">
        <v>406</v>
      </c>
      <c r="E22" s="27">
        <v>405</v>
      </c>
      <c r="F22" s="27">
        <v>134</v>
      </c>
      <c r="G22" s="28">
        <v>2.3835648455968999</v>
      </c>
      <c r="H22" s="28">
        <v>5.1150892108564001</v>
      </c>
      <c r="I22" s="27">
        <v>3</v>
      </c>
      <c r="J22" s="27">
        <v>9</v>
      </c>
      <c r="K22" s="28">
        <v>771.03833500000007</v>
      </c>
      <c r="L22" s="28">
        <v>0.7534449068120006</v>
      </c>
      <c r="M22" s="28">
        <v>6.0037680992666626E-2</v>
      </c>
      <c r="N22" s="28">
        <v>12.092985435210043</v>
      </c>
      <c r="O22" s="28">
        <v>7.8817733990147784E-2</v>
      </c>
      <c r="P22" s="28">
        <v>0.84729064039408863</v>
      </c>
      <c r="Q22" s="28">
        <v>7.3891625615763554E-2</v>
      </c>
      <c r="R22" s="27">
        <v>0</v>
      </c>
      <c r="S22" s="27">
        <v>0</v>
      </c>
      <c r="T22" s="27">
        <v>0</v>
      </c>
      <c r="U22" s="29">
        <v>0.75583315006681295</v>
      </c>
      <c r="V22" s="27">
        <v>20</v>
      </c>
      <c r="W22" s="28">
        <v>1.9037983580246916</v>
      </c>
      <c r="X22" s="28">
        <v>38.551916750000004</v>
      </c>
      <c r="Y22" s="31">
        <v>11276.89401050064</v>
      </c>
      <c r="Z22">
        <f t="shared" si="0"/>
        <v>563.84470052503207</v>
      </c>
      <c r="AA22">
        <v>1.9984496124031008</v>
      </c>
    </row>
    <row r="23" spans="1:27" x14ac:dyDescent="0.3">
      <c r="A23" s="19">
        <v>21</v>
      </c>
      <c r="B23">
        <v>4</v>
      </c>
      <c r="C23">
        <v>6</v>
      </c>
      <c r="D23" s="27">
        <v>398</v>
      </c>
      <c r="E23" s="27">
        <v>397</v>
      </c>
      <c r="F23" s="27">
        <v>175</v>
      </c>
      <c r="G23" s="28">
        <v>2.7352450427149702</v>
      </c>
      <c r="H23" s="28">
        <v>6.52144129965885</v>
      </c>
      <c r="I23" s="27">
        <v>5</v>
      </c>
      <c r="J23" s="27">
        <v>9</v>
      </c>
      <c r="K23" s="28">
        <v>1039.8465060000003</v>
      </c>
      <c r="L23" s="28">
        <v>0.99682439250033328</v>
      </c>
      <c r="M23" s="28">
        <v>8.242996717733328E-2</v>
      </c>
      <c r="N23" s="28">
        <v>15.945754478180952</v>
      </c>
      <c r="O23" s="28">
        <v>0.20351758793969849</v>
      </c>
      <c r="P23" s="28">
        <v>0.63819095477386933</v>
      </c>
      <c r="Q23" s="28">
        <v>0.12311557788944724</v>
      </c>
      <c r="R23" s="27">
        <v>3.015075376884422E-2</v>
      </c>
      <c r="S23" s="27">
        <v>5.0251256281407036E-3</v>
      </c>
      <c r="T23" s="27">
        <v>0</v>
      </c>
      <c r="U23" s="29">
        <v>1.0002267587764859</v>
      </c>
      <c r="V23" s="27">
        <v>25</v>
      </c>
      <c r="W23" s="28">
        <v>2.6192607204030236</v>
      </c>
      <c r="X23" s="28">
        <v>41.593860240000012</v>
      </c>
      <c r="Y23" s="31">
        <v>19258.548455999804</v>
      </c>
      <c r="Z23">
        <f t="shared" si="0"/>
        <v>770.34193823999215</v>
      </c>
      <c r="AA23">
        <v>1.9948849104859334</v>
      </c>
    </row>
    <row r="24" spans="1:27" x14ac:dyDescent="0.3">
      <c r="A24" s="19">
        <v>22</v>
      </c>
      <c r="B24">
        <v>5</v>
      </c>
      <c r="C24">
        <v>1</v>
      </c>
      <c r="D24" s="27">
        <v>130</v>
      </c>
      <c r="E24" s="27">
        <v>129</v>
      </c>
      <c r="F24" s="27">
        <v>69</v>
      </c>
      <c r="G24" s="28">
        <v>2.2781220975459799</v>
      </c>
      <c r="H24" s="28">
        <v>4.8696266715310301</v>
      </c>
      <c r="I24" s="27">
        <v>3</v>
      </c>
      <c r="J24" s="27">
        <v>5</v>
      </c>
      <c r="K24" s="28">
        <v>163.56998099999998</v>
      </c>
      <c r="L24" s="28">
        <v>0.21873545987300005</v>
      </c>
      <c r="M24" s="28">
        <v>1.3717473210333337E-2</v>
      </c>
      <c r="N24" s="28">
        <v>14.099615235729768</v>
      </c>
      <c r="O24" s="28">
        <v>7.6923076923076927E-2</v>
      </c>
      <c r="P24" s="28">
        <v>0.86153846153846159</v>
      </c>
      <c r="Q24" s="28">
        <v>6.1538461538461542E-2</v>
      </c>
      <c r="R24" s="27">
        <v>0</v>
      </c>
      <c r="S24" s="27">
        <v>0</v>
      </c>
      <c r="T24" s="27">
        <v>0</v>
      </c>
      <c r="U24" s="29">
        <v>0.21916516711633038</v>
      </c>
      <c r="V24" s="27">
        <v>4</v>
      </c>
      <c r="W24" s="28">
        <v>1.2679843488372091</v>
      </c>
      <c r="X24" s="28">
        <v>40.892495249999996</v>
      </c>
      <c r="Y24" s="31">
        <v>1280.0679843582657</v>
      </c>
      <c r="Z24">
        <f t="shared" si="0"/>
        <v>320.01699608956642</v>
      </c>
      <c r="AA24">
        <v>1.9957264957264957</v>
      </c>
    </row>
    <row r="25" spans="1:27" x14ac:dyDescent="0.3">
      <c r="A25" s="19">
        <v>23</v>
      </c>
      <c r="B25">
        <v>5</v>
      </c>
      <c r="C25">
        <v>2</v>
      </c>
      <c r="D25" s="27">
        <v>193</v>
      </c>
      <c r="E25" s="27">
        <v>192</v>
      </c>
      <c r="F25" s="27">
        <v>87</v>
      </c>
      <c r="G25" s="28">
        <v>2.3383372462289702</v>
      </c>
      <c r="H25" s="28">
        <v>5.0227760330175597</v>
      </c>
      <c r="I25" s="27">
        <v>3</v>
      </c>
      <c r="J25" s="27">
        <v>8</v>
      </c>
      <c r="K25" s="28">
        <v>487.59931099999994</v>
      </c>
      <c r="L25" s="28">
        <v>0.57455219055366691</v>
      </c>
      <c r="M25" s="28">
        <v>4.0749494291000006E-2</v>
      </c>
      <c r="N25" s="28">
        <v>11.443957908610999</v>
      </c>
      <c r="O25" s="28">
        <v>0.15544041450777202</v>
      </c>
      <c r="P25" s="28">
        <v>0.69948186528497414</v>
      </c>
      <c r="Q25" s="28">
        <v>0.14507772020725387</v>
      </c>
      <c r="R25" s="27">
        <v>0</v>
      </c>
      <c r="S25" s="27">
        <v>0</v>
      </c>
      <c r="T25" s="27">
        <v>0</v>
      </c>
      <c r="U25" s="29">
        <v>0.57599543483867077</v>
      </c>
      <c r="V25" s="27">
        <v>18</v>
      </c>
      <c r="W25" s="28">
        <v>2.5395797447916664</v>
      </c>
      <c r="X25" s="28">
        <v>27.088850611111109</v>
      </c>
      <c r="Y25" s="31">
        <v>3680.7001380521215</v>
      </c>
      <c r="Z25">
        <f t="shared" si="0"/>
        <v>204.48334100289563</v>
      </c>
      <c r="AA25">
        <v>1.994236311239193</v>
      </c>
    </row>
    <row r="26" spans="1:27" x14ac:dyDescent="0.3">
      <c r="A26" s="19">
        <v>24</v>
      </c>
      <c r="B26">
        <v>5</v>
      </c>
      <c r="C26">
        <v>3</v>
      </c>
      <c r="D26" s="27">
        <v>2902</v>
      </c>
      <c r="E26" s="27">
        <v>2901</v>
      </c>
      <c r="F26" s="27">
        <v>327</v>
      </c>
      <c r="G26" s="28">
        <v>2.5595041739304398</v>
      </c>
      <c r="H26" s="28">
        <v>5.7620247221059904</v>
      </c>
      <c r="I26" s="27">
        <v>4</v>
      </c>
      <c r="J26" s="27">
        <v>20</v>
      </c>
      <c r="K26" s="28">
        <v>4010.8988209999998</v>
      </c>
      <c r="L26" s="28">
        <v>3.7177664994833339</v>
      </c>
      <c r="M26" s="28">
        <v>0.32486719447700019</v>
      </c>
      <c r="N26" s="28">
        <v>11.214827141617111</v>
      </c>
      <c r="O26" s="28">
        <v>9.2350103376981393E-2</v>
      </c>
      <c r="P26" s="28">
        <v>0.82046864231564443</v>
      </c>
      <c r="Q26" s="28">
        <v>8.2701585113714685E-2</v>
      </c>
      <c r="R26" s="27">
        <v>4.4796691936595454E-3</v>
      </c>
      <c r="S26" s="27">
        <v>0</v>
      </c>
      <c r="T26" s="27">
        <v>0</v>
      </c>
      <c r="U26" s="29">
        <v>3.7319333379265927</v>
      </c>
      <c r="V26" s="27">
        <v>156</v>
      </c>
      <c r="W26" s="28">
        <v>1.3825918031713202</v>
      </c>
      <c r="X26" s="28">
        <v>25.710889878205126</v>
      </c>
      <c r="Y26" s="31">
        <v>60874.749348429723</v>
      </c>
      <c r="Z26">
        <f t="shared" si="0"/>
        <v>390.22275223352386</v>
      </c>
      <c r="AA26">
        <v>1.9846153846153847</v>
      </c>
    </row>
    <row r="27" spans="1:27" x14ac:dyDescent="0.3">
      <c r="A27" s="19">
        <v>25</v>
      </c>
      <c r="B27">
        <v>5</v>
      </c>
      <c r="C27">
        <v>4</v>
      </c>
      <c r="D27" s="27">
        <v>457</v>
      </c>
      <c r="E27" s="27">
        <v>456</v>
      </c>
      <c r="F27" s="27">
        <v>132</v>
      </c>
      <c r="G27" s="28">
        <v>2.74164951411844</v>
      </c>
      <c r="H27" s="28">
        <v>6.5483665974697898</v>
      </c>
      <c r="I27" s="27">
        <v>5</v>
      </c>
      <c r="J27" s="27">
        <v>10</v>
      </c>
      <c r="K27" s="28">
        <v>1012.5392979999999</v>
      </c>
      <c r="L27" s="28">
        <v>0.90670413235133318</v>
      </c>
      <c r="M27" s="28">
        <v>8.0848694402666635E-2</v>
      </c>
      <c r="N27" s="28">
        <v>12.971415259787362</v>
      </c>
      <c r="O27" s="28">
        <v>0.18599562363238512</v>
      </c>
      <c r="P27" s="28">
        <v>0.66958424507658643</v>
      </c>
      <c r="Q27" s="28">
        <v>0.11159737417943107</v>
      </c>
      <c r="R27" s="27">
        <v>2.8446389496717725E-2</v>
      </c>
      <c r="S27" s="27">
        <v>4.3763676148796497E-3</v>
      </c>
      <c r="T27" s="27">
        <v>0</v>
      </c>
      <c r="U27" s="29">
        <v>0.91030154070483682</v>
      </c>
      <c r="V27" s="27">
        <v>30</v>
      </c>
      <c r="W27" s="28">
        <v>2.2204809166666664</v>
      </c>
      <c r="X27" s="28">
        <v>33.751309933333332</v>
      </c>
      <c r="Y27" s="31">
        <v>10291.715433938218</v>
      </c>
      <c r="Z27">
        <f t="shared" si="0"/>
        <v>343.05718113127392</v>
      </c>
      <c r="AA27">
        <v>1.9956236323851204</v>
      </c>
    </row>
    <row r="28" spans="1:27" x14ac:dyDescent="0.3">
      <c r="A28" s="19">
        <v>26</v>
      </c>
      <c r="B28">
        <v>5</v>
      </c>
      <c r="C28">
        <v>5</v>
      </c>
      <c r="D28" s="27">
        <v>1173</v>
      </c>
      <c r="E28" s="27">
        <v>1172</v>
      </c>
      <c r="F28" s="27">
        <v>252</v>
      </c>
      <c r="G28" s="28">
        <v>2.8671388028604099</v>
      </c>
      <c r="H28" s="28">
        <v>7.4355376560569599</v>
      </c>
      <c r="I28" s="27">
        <v>6</v>
      </c>
      <c r="J28" s="27">
        <v>15</v>
      </c>
      <c r="K28" s="28">
        <v>1539.297716</v>
      </c>
      <c r="L28" s="28">
        <v>1.6471982308916664</v>
      </c>
      <c r="M28" s="28">
        <v>0.12698677807333328</v>
      </c>
      <c r="N28" s="28">
        <v>12.786995196630775</v>
      </c>
      <c r="O28" s="28">
        <v>8.780903665814152E-2</v>
      </c>
      <c r="P28" s="28">
        <v>0.8473998294970162</v>
      </c>
      <c r="Q28" s="28">
        <v>4.6035805626598467E-2</v>
      </c>
      <c r="R28" s="27">
        <v>1.7050298380221655E-2</v>
      </c>
      <c r="S28" s="27">
        <v>8.5251491901108269E-4</v>
      </c>
      <c r="T28" s="27">
        <v>8.5251491901108269E-4</v>
      </c>
      <c r="U28" s="29">
        <v>1.6520858493607653</v>
      </c>
      <c r="V28" s="27">
        <v>49</v>
      </c>
      <c r="W28" s="28">
        <v>1.3133939556313994</v>
      </c>
      <c r="X28" s="28">
        <v>31.414239102040817</v>
      </c>
      <c r="Y28" s="31">
        <v>18866.297421715019</v>
      </c>
      <c r="Z28">
        <f t="shared" si="0"/>
        <v>385.02647799418406</v>
      </c>
      <c r="AA28">
        <v>1.9896373056994818</v>
      </c>
    </row>
    <row r="29" spans="1:27" x14ac:dyDescent="0.3">
      <c r="A29" s="19">
        <v>27</v>
      </c>
      <c r="B29">
        <v>5</v>
      </c>
      <c r="C29">
        <v>6</v>
      </c>
      <c r="D29" s="27">
        <v>347</v>
      </c>
      <c r="E29" s="27">
        <v>346</v>
      </c>
      <c r="F29" s="27">
        <v>119</v>
      </c>
      <c r="G29" s="28">
        <v>2.3914268236463299</v>
      </c>
      <c r="H29" s="28">
        <v>5.2624543517756104</v>
      </c>
      <c r="I29" s="27">
        <v>4</v>
      </c>
      <c r="J29" s="27">
        <v>9</v>
      </c>
      <c r="K29" s="28">
        <v>480.27938599999999</v>
      </c>
      <c r="L29" s="28">
        <v>0.49799178474366651</v>
      </c>
      <c r="M29" s="28">
        <v>3.8945176492666676E-2</v>
      </c>
      <c r="N29" s="28">
        <v>12.603604360268074</v>
      </c>
      <c r="O29" s="28">
        <v>8.3573487031700283E-2</v>
      </c>
      <c r="P29" s="28">
        <v>0.84149855907780979</v>
      </c>
      <c r="Q29" s="28">
        <v>7.2046109510086456E-2</v>
      </c>
      <c r="R29" s="27">
        <v>2.881844380403458E-3</v>
      </c>
      <c r="S29" s="27">
        <v>0</v>
      </c>
      <c r="T29" s="27">
        <v>0</v>
      </c>
      <c r="U29" s="29">
        <v>0.49951230659937423</v>
      </c>
      <c r="V29" s="27">
        <v>17</v>
      </c>
      <c r="W29" s="28">
        <v>1.388090710982659</v>
      </c>
      <c r="X29" s="28">
        <v>28.251728588235295</v>
      </c>
      <c r="Y29" s="31">
        <v>5329.7376725692066</v>
      </c>
      <c r="Z29">
        <f t="shared" si="0"/>
        <v>313.51398073936508</v>
      </c>
      <c r="AA29">
        <v>1.9937304075235109</v>
      </c>
    </row>
    <row r="30" spans="1:27" x14ac:dyDescent="0.3">
      <c r="A30" s="19">
        <v>28</v>
      </c>
      <c r="B30">
        <v>5</v>
      </c>
      <c r="C30">
        <v>7</v>
      </c>
      <c r="D30" s="27">
        <v>319</v>
      </c>
      <c r="E30" s="27">
        <v>318</v>
      </c>
      <c r="F30" s="27">
        <v>129</v>
      </c>
      <c r="G30" s="28">
        <v>2.4363443229838002</v>
      </c>
      <c r="H30" s="28">
        <v>5.2635135095201502</v>
      </c>
      <c r="I30" s="27">
        <v>3</v>
      </c>
      <c r="J30" s="27">
        <v>5</v>
      </c>
      <c r="K30" s="28">
        <v>549.98305600000003</v>
      </c>
      <c r="L30" s="28">
        <v>0.55171774295799991</v>
      </c>
      <c r="M30" s="28">
        <v>4.3774600279999992E-2</v>
      </c>
      <c r="N30" s="28">
        <v>11.076313496519395</v>
      </c>
      <c r="O30" s="28">
        <v>9.7178683385579931E-2</v>
      </c>
      <c r="P30" s="28">
        <v>0.81191222570532917</v>
      </c>
      <c r="Q30" s="28">
        <v>9.0909090909090912E-2</v>
      </c>
      <c r="R30" s="27">
        <v>0</v>
      </c>
      <c r="S30" s="27">
        <v>0</v>
      </c>
      <c r="T30" s="27">
        <v>0</v>
      </c>
      <c r="U30" s="29">
        <v>0.55345160901775636</v>
      </c>
      <c r="V30" s="27">
        <v>23</v>
      </c>
      <c r="W30" s="28">
        <v>1.729506465408805</v>
      </c>
      <c r="X30" s="28">
        <v>23.912306782608699</v>
      </c>
      <c r="Y30" s="31">
        <v>6525.9356701439501</v>
      </c>
      <c r="Z30">
        <f t="shared" si="0"/>
        <v>283.73633348451955</v>
      </c>
      <c r="AA30">
        <v>1.9982949701619779</v>
      </c>
    </row>
    <row r="31" spans="1:27" x14ac:dyDescent="0.3">
      <c r="A31" s="19">
        <v>29</v>
      </c>
      <c r="B31">
        <v>5</v>
      </c>
      <c r="C31">
        <v>8</v>
      </c>
      <c r="D31" s="27">
        <v>468</v>
      </c>
      <c r="E31" s="27">
        <v>467</v>
      </c>
      <c r="F31" s="27">
        <v>184</v>
      </c>
      <c r="G31" s="28">
        <v>2.4286094799755098</v>
      </c>
      <c r="H31" s="28">
        <v>5.2248683356051098</v>
      </c>
      <c r="I31" s="27">
        <v>3</v>
      </c>
      <c r="J31" s="27">
        <v>9</v>
      </c>
      <c r="K31" s="28">
        <v>951.45815799999991</v>
      </c>
      <c r="L31" s="28">
        <v>1.0494518367586674</v>
      </c>
      <c r="M31" s="28">
        <v>9.4747393804666652E-2</v>
      </c>
      <c r="N31" s="28">
        <v>11.473870034864952</v>
      </c>
      <c r="O31" s="28">
        <v>0.10683760683760683</v>
      </c>
      <c r="P31" s="28">
        <v>0.79059829059829057</v>
      </c>
      <c r="Q31" s="28">
        <v>0.10256410256410256</v>
      </c>
      <c r="R31" s="27">
        <v>0</v>
      </c>
      <c r="S31" s="27">
        <v>0</v>
      </c>
      <c r="T31" s="27">
        <v>0</v>
      </c>
      <c r="U31" s="29">
        <v>1.053720184066395</v>
      </c>
      <c r="V31" s="27">
        <v>38</v>
      </c>
      <c r="W31" s="28">
        <v>2.0373836359743041</v>
      </c>
      <c r="X31" s="28">
        <v>25.038372578947367</v>
      </c>
      <c r="Y31" s="31">
        <v>9575.3281196463431</v>
      </c>
      <c r="Z31">
        <f t="shared" si="0"/>
        <v>251.98231893806167</v>
      </c>
      <c r="AA31">
        <v>1.9993108201240524</v>
      </c>
    </row>
    <row r="32" spans="1:27" x14ac:dyDescent="0.3">
      <c r="A32" s="19">
        <v>30</v>
      </c>
      <c r="B32">
        <v>6</v>
      </c>
      <c r="C32">
        <v>1</v>
      </c>
      <c r="D32" s="27">
        <v>3315</v>
      </c>
      <c r="E32" s="27">
        <v>3314</v>
      </c>
      <c r="F32" s="27">
        <v>343</v>
      </c>
      <c r="G32" s="28">
        <v>4.60033862967994</v>
      </c>
      <c r="H32" s="28">
        <v>22.007439027918998</v>
      </c>
      <c r="I32" s="27">
        <v>21</v>
      </c>
      <c r="J32" s="27">
        <v>9</v>
      </c>
      <c r="K32" s="28">
        <v>3153.41743</v>
      </c>
      <c r="L32" s="28">
        <v>2.8394397194823338</v>
      </c>
      <c r="M32" s="28">
        <v>0.24747009604033346</v>
      </c>
      <c r="N32" s="28">
        <v>10.712755930264839</v>
      </c>
      <c r="O32" s="28">
        <v>0.11523378582202112</v>
      </c>
      <c r="P32" s="28">
        <v>0.79155354449472093</v>
      </c>
      <c r="Q32" s="28">
        <v>8.1749622926093515E-2</v>
      </c>
      <c r="R32" s="27">
        <v>8.1447963800904983E-3</v>
      </c>
      <c r="S32" s="27">
        <v>1.2066365007541479E-3</v>
      </c>
      <c r="T32" s="27">
        <v>1.8099547511312218E-3</v>
      </c>
      <c r="U32" s="29">
        <v>2.8502033908140882</v>
      </c>
      <c r="V32" s="27">
        <v>117</v>
      </c>
      <c r="W32" s="28">
        <v>0.95154418527459261</v>
      </c>
      <c r="X32" s="28">
        <v>26.952285726495727</v>
      </c>
      <c r="Y32" s="31">
        <v>26907.102358130891</v>
      </c>
      <c r="Z32">
        <f t="shared" si="0"/>
        <v>229.97523383017855</v>
      </c>
      <c r="AA32">
        <v>1.9930618401206637</v>
      </c>
    </row>
    <row r="33" spans="1:27" x14ac:dyDescent="0.3">
      <c r="A33" s="19">
        <v>31</v>
      </c>
      <c r="B33">
        <v>6</v>
      </c>
      <c r="C33">
        <v>2</v>
      </c>
      <c r="D33" s="27">
        <v>1029</v>
      </c>
      <c r="E33" s="27">
        <v>1028</v>
      </c>
      <c r="F33" s="27">
        <v>192</v>
      </c>
      <c r="G33" s="28">
        <v>2.85773804257457</v>
      </c>
      <c r="H33" s="28">
        <v>8.1666666666666803</v>
      </c>
      <c r="I33" s="27">
        <v>7</v>
      </c>
      <c r="J33" s="27">
        <v>9</v>
      </c>
      <c r="K33" s="28">
        <v>1268.9306100000001</v>
      </c>
      <c r="L33" s="28">
        <v>1.063405034247666</v>
      </c>
      <c r="M33" s="28">
        <v>9.9265309614999936E-2</v>
      </c>
      <c r="N33" s="28">
        <v>12.476304148927987</v>
      </c>
      <c r="O33" s="28">
        <v>0.10689990281827016</v>
      </c>
      <c r="P33" s="28">
        <v>0.81146744412050531</v>
      </c>
      <c r="Q33" s="28">
        <v>6.6083576287657916E-2</v>
      </c>
      <c r="R33" s="27">
        <v>1.1661807580174927E-2</v>
      </c>
      <c r="S33" s="27">
        <v>9.7181729834791054E-4</v>
      </c>
      <c r="T33" s="27">
        <v>1.9436345966958211E-3</v>
      </c>
      <c r="U33" s="29">
        <v>1.0680280279825252</v>
      </c>
      <c r="V33" s="27">
        <v>54</v>
      </c>
      <c r="W33" s="28">
        <v>1.2343682976653698</v>
      </c>
      <c r="X33" s="28">
        <v>23.498715000000001</v>
      </c>
      <c r="Y33" s="31">
        <v>12394.327065136567</v>
      </c>
      <c r="Z33">
        <f t="shared" si="0"/>
        <v>229.52457528030681</v>
      </c>
      <c r="AA33">
        <v>1.9912536443148687</v>
      </c>
    </row>
    <row r="34" spans="1:27" x14ac:dyDescent="0.3">
      <c r="A34" s="19">
        <v>32</v>
      </c>
      <c r="B34">
        <v>7</v>
      </c>
      <c r="C34">
        <v>1</v>
      </c>
      <c r="D34" s="27">
        <v>1021</v>
      </c>
      <c r="E34" s="27">
        <v>1020</v>
      </c>
      <c r="F34" s="27">
        <v>234</v>
      </c>
      <c r="G34" s="28">
        <v>3.2014049519200301</v>
      </c>
      <c r="H34" s="28">
        <v>11.0226508466995</v>
      </c>
      <c r="I34" s="27">
        <v>10</v>
      </c>
      <c r="J34" s="27">
        <v>22</v>
      </c>
      <c r="K34" s="28">
        <v>1715.7640149999997</v>
      </c>
      <c r="L34" s="28">
        <v>1.7048998634143331</v>
      </c>
      <c r="M34" s="28">
        <v>0.13665103407733328</v>
      </c>
      <c r="N34" s="28">
        <v>8.575500750190626</v>
      </c>
      <c r="O34" s="28">
        <v>0.10186092066601371</v>
      </c>
      <c r="P34" s="28">
        <v>0.80901077375122432</v>
      </c>
      <c r="Q34" s="28">
        <v>8.4231145935357493E-2</v>
      </c>
      <c r="R34" s="27">
        <v>3.9177277179236044E-3</v>
      </c>
      <c r="S34" s="27">
        <v>0</v>
      </c>
      <c r="T34" s="27">
        <v>0</v>
      </c>
      <c r="U34" s="29">
        <v>1.7103675188054221</v>
      </c>
      <c r="V34" s="27">
        <v>71</v>
      </c>
      <c r="W34" s="28">
        <v>1.6821215833333332</v>
      </c>
      <c r="X34" s="28">
        <v>24.165690352112673</v>
      </c>
      <c r="Y34" s="31">
        <v>34280.885918636857</v>
      </c>
      <c r="Z34">
        <f t="shared" si="0"/>
        <v>482.82937913573039</v>
      </c>
      <c r="AA34">
        <v>1.9966887417218544</v>
      </c>
    </row>
    <row r="35" spans="1:27" x14ac:dyDescent="0.3">
      <c r="A35" s="19">
        <v>33</v>
      </c>
      <c r="B35">
        <v>7</v>
      </c>
      <c r="C35">
        <v>2</v>
      </c>
      <c r="D35" s="27">
        <v>604</v>
      </c>
      <c r="E35" s="27">
        <v>603</v>
      </c>
      <c r="F35" s="27">
        <v>148</v>
      </c>
      <c r="G35" s="28">
        <v>2.42834241548029</v>
      </c>
      <c r="H35" s="28">
        <v>5.2381214525489597</v>
      </c>
      <c r="I35" s="27">
        <v>3</v>
      </c>
      <c r="J35" s="27">
        <v>19</v>
      </c>
      <c r="K35" s="28">
        <v>1422.7168450000001</v>
      </c>
      <c r="L35" s="28">
        <v>0.93106008667299966</v>
      </c>
      <c r="M35" s="28">
        <v>0.1085720955306666</v>
      </c>
      <c r="N35" s="28">
        <v>7.3649938204976166</v>
      </c>
      <c r="O35" s="28">
        <v>0.12748344370860928</v>
      </c>
      <c r="P35" s="28">
        <v>0.7483443708609272</v>
      </c>
      <c r="Q35" s="28">
        <v>0.12417218543046357</v>
      </c>
      <c r="R35" s="27">
        <v>0</v>
      </c>
      <c r="S35" s="27">
        <v>0</v>
      </c>
      <c r="T35" s="27">
        <v>0</v>
      </c>
      <c r="U35" s="29">
        <v>0.93736907615061305</v>
      </c>
      <c r="V35" s="27">
        <v>58</v>
      </c>
      <c r="W35" s="28">
        <v>2.3593977529021561</v>
      </c>
      <c r="X35" s="28">
        <v>24.529600775862072</v>
      </c>
      <c r="Y35" s="31">
        <v>15253.658342166371</v>
      </c>
      <c r="Z35">
        <f t="shared" si="0"/>
        <v>262.99410934769605</v>
      </c>
      <c r="AA35">
        <v>1.9805699481865284</v>
      </c>
    </row>
    <row r="36" spans="1:27" x14ac:dyDescent="0.3">
      <c r="A36" s="19">
        <v>34</v>
      </c>
      <c r="B36">
        <v>7</v>
      </c>
      <c r="C36">
        <v>3</v>
      </c>
      <c r="D36" s="27">
        <v>416</v>
      </c>
      <c r="E36" s="27">
        <v>415</v>
      </c>
      <c r="F36" s="27">
        <v>128</v>
      </c>
      <c r="G36" s="28">
        <v>2.4375328173204198</v>
      </c>
      <c r="H36" s="28">
        <v>5.2517991900981302</v>
      </c>
      <c r="I36" s="27">
        <v>3</v>
      </c>
      <c r="J36" s="27">
        <v>13</v>
      </c>
      <c r="K36" s="28">
        <v>1106.6899249999999</v>
      </c>
      <c r="L36" s="28">
        <v>0.61142602262333368</v>
      </c>
      <c r="M36" s="28">
        <v>8.3017859556333298E-2</v>
      </c>
      <c r="N36" s="28">
        <v>8.3025432308842078</v>
      </c>
      <c r="O36" s="28">
        <v>0.15625</v>
      </c>
      <c r="P36" s="28">
        <v>0.69230769230769229</v>
      </c>
      <c r="Q36" s="28">
        <v>0.15144230769230768</v>
      </c>
      <c r="R36" s="27">
        <v>0</v>
      </c>
      <c r="S36" s="27">
        <v>0</v>
      </c>
      <c r="T36" s="27">
        <v>0</v>
      </c>
      <c r="U36" s="29">
        <v>0.61703625999312595</v>
      </c>
      <c r="V36" s="27">
        <v>50</v>
      </c>
      <c r="W36" s="28">
        <v>2.6667227108433731</v>
      </c>
      <c r="X36" s="28">
        <v>22.133798499999997</v>
      </c>
      <c r="Y36" s="31">
        <v>9890.7969981861224</v>
      </c>
      <c r="Z36">
        <f t="shared" si="0"/>
        <v>197.81593996372246</v>
      </c>
      <c r="AA36">
        <v>1.9957537154989384</v>
      </c>
    </row>
    <row r="37" spans="1:27" x14ac:dyDescent="0.3">
      <c r="A37" s="19">
        <v>35</v>
      </c>
      <c r="B37">
        <v>7</v>
      </c>
      <c r="C37">
        <v>4</v>
      </c>
      <c r="D37" s="27">
        <v>1544</v>
      </c>
      <c r="E37" s="27">
        <v>1543</v>
      </c>
      <c r="F37" s="27">
        <v>196</v>
      </c>
      <c r="G37" s="28">
        <v>4.3829548531674396</v>
      </c>
      <c r="H37" s="28">
        <v>20.010019973965001</v>
      </c>
      <c r="I37" s="27">
        <v>19</v>
      </c>
      <c r="J37" s="27">
        <v>18</v>
      </c>
      <c r="K37" s="28">
        <v>4196.7614450000001</v>
      </c>
      <c r="L37" s="28">
        <v>2.6343817326680039</v>
      </c>
      <c r="M37" s="28">
        <v>0.31729816508133335</v>
      </c>
      <c r="N37" s="28">
        <v>9.4229525026118175</v>
      </c>
      <c r="O37" s="28">
        <v>0.26619170984455959</v>
      </c>
      <c r="P37" s="28">
        <v>0.54987046632124348</v>
      </c>
      <c r="Q37" s="28">
        <v>0.11917098445595854</v>
      </c>
      <c r="R37" s="27">
        <v>6.0233160621761657E-2</v>
      </c>
      <c r="S37" s="27">
        <v>3.2383419689119169E-3</v>
      </c>
      <c r="T37" s="27">
        <v>0</v>
      </c>
      <c r="U37" s="29">
        <v>2.6534214212934315</v>
      </c>
      <c r="V37" s="27">
        <v>186</v>
      </c>
      <c r="W37" s="28">
        <v>2.7198713188593651</v>
      </c>
      <c r="X37" s="28">
        <v>22.563233575268818</v>
      </c>
      <c r="Y37" s="31">
        <v>56710.714917160316</v>
      </c>
      <c r="Z37">
        <f t="shared" si="0"/>
        <v>304.89631675892645</v>
      </c>
      <c r="AA37">
        <v>1.9882468168462293</v>
      </c>
    </row>
    <row r="38" spans="1:27" x14ac:dyDescent="0.3">
      <c r="A38" s="19">
        <v>36</v>
      </c>
      <c r="B38">
        <v>7</v>
      </c>
      <c r="C38">
        <v>5</v>
      </c>
      <c r="D38" s="27">
        <v>471</v>
      </c>
      <c r="E38" s="27">
        <v>470</v>
      </c>
      <c r="F38" s="27">
        <v>122</v>
      </c>
      <c r="G38" s="28">
        <v>2.6562283211161501</v>
      </c>
      <c r="H38" s="28">
        <v>6.4976142864746702</v>
      </c>
      <c r="I38" s="27">
        <v>5</v>
      </c>
      <c r="J38" s="27">
        <v>15</v>
      </c>
      <c r="K38" s="28">
        <v>1064.7458159999999</v>
      </c>
      <c r="L38" s="28">
        <v>0.78404036686966616</v>
      </c>
      <c r="M38" s="28">
        <v>8.3205382458666627E-2</v>
      </c>
      <c r="N38" s="28">
        <v>12.864875061281131</v>
      </c>
      <c r="O38" s="28">
        <v>0.16560509554140126</v>
      </c>
      <c r="P38" s="28">
        <v>0.68152866242038213</v>
      </c>
      <c r="Q38" s="28">
        <v>0.1464968152866242</v>
      </c>
      <c r="R38" s="27">
        <v>4.246284501061571E-3</v>
      </c>
      <c r="S38" s="27">
        <v>2.1231422505307855E-3</v>
      </c>
      <c r="T38" s="27">
        <v>0</v>
      </c>
      <c r="U38" s="29">
        <v>0.78844304331461612</v>
      </c>
      <c r="V38" s="27">
        <v>61</v>
      </c>
      <c r="W38" s="28">
        <v>2.2654166297872336</v>
      </c>
      <c r="X38" s="28">
        <v>17.454849442622947</v>
      </c>
      <c r="Y38" s="31">
        <v>7202.8797036565002</v>
      </c>
      <c r="Z38">
        <f t="shared" si="0"/>
        <v>118.07999514190983</v>
      </c>
      <c r="AA38">
        <v>1.9951923076923077</v>
      </c>
    </row>
    <row r="39" spans="1:27" x14ac:dyDescent="0.3">
      <c r="A39" s="19">
        <v>37</v>
      </c>
      <c r="B39">
        <v>7</v>
      </c>
      <c r="C39">
        <v>6</v>
      </c>
      <c r="D39" s="27">
        <v>215</v>
      </c>
      <c r="E39" s="27">
        <v>214</v>
      </c>
      <c r="F39" s="27">
        <v>102</v>
      </c>
      <c r="G39" s="28">
        <v>3.2839514611896501</v>
      </c>
      <c r="H39" s="28">
        <v>11.076713286584299</v>
      </c>
      <c r="I39" s="27">
        <v>10</v>
      </c>
      <c r="J39" s="27">
        <v>4</v>
      </c>
      <c r="K39" s="28">
        <v>409.69612100000001</v>
      </c>
      <c r="L39" s="28">
        <v>0.41125230071433311</v>
      </c>
      <c r="M39" s="28">
        <v>3.1967065265333335E-2</v>
      </c>
      <c r="N39" s="28">
        <v>11.346724263385751</v>
      </c>
      <c r="O39" s="28">
        <v>0.12558139534883722</v>
      </c>
      <c r="P39" s="28">
        <v>0.82325581395348835</v>
      </c>
      <c r="Q39" s="28">
        <v>4.1860465116279069E-2</v>
      </c>
      <c r="R39" s="27">
        <v>0</v>
      </c>
      <c r="S39" s="27">
        <v>0</v>
      </c>
      <c r="T39" s="27">
        <v>0</v>
      </c>
      <c r="U39" s="29">
        <v>0.41249284612525144</v>
      </c>
      <c r="V39" s="27">
        <v>23</v>
      </c>
      <c r="W39" s="28">
        <v>1.914467855140187</v>
      </c>
      <c r="X39" s="28">
        <v>17.812874826086958</v>
      </c>
      <c r="Y39" s="31">
        <v>3085.8533492719798</v>
      </c>
      <c r="Z39">
        <f t="shared" si="0"/>
        <v>134.1675369248687</v>
      </c>
      <c r="AA39">
        <v>1.8976744186046512</v>
      </c>
    </row>
    <row r="40" spans="1:27" x14ac:dyDescent="0.3">
      <c r="A40" s="19">
        <v>38</v>
      </c>
      <c r="B40">
        <v>7</v>
      </c>
      <c r="C40">
        <v>7</v>
      </c>
      <c r="D40" s="27">
        <v>348</v>
      </c>
      <c r="E40" s="27">
        <v>347</v>
      </c>
      <c r="F40" s="27">
        <v>122</v>
      </c>
      <c r="G40" s="28">
        <v>2.5610987203811</v>
      </c>
      <c r="H40" s="28">
        <v>5.89207496426262</v>
      </c>
      <c r="I40" s="27">
        <v>4</v>
      </c>
      <c r="J40" s="27">
        <v>5</v>
      </c>
      <c r="K40" s="28">
        <v>559.19776999999988</v>
      </c>
      <c r="L40" s="28">
        <v>0.51119035604599983</v>
      </c>
      <c r="M40" s="28">
        <v>4.5051800341666684E-2</v>
      </c>
      <c r="N40" s="28">
        <v>12.759388712856241</v>
      </c>
      <c r="O40" s="28">
        <v>6.8965517241379309E-2</v>
      </c>
      <c r="P40" s="28">
        <v>0.89080459770114939</v>
      </c>
      <c r="Q40" s="28">
        <v>1.7241379310344827E-2</v>
      </c>
      <c r="R40" s="27">
        <v>2.2988505747126436E-2</v>
      </c>
      <c r="S40" s="27">
        <v>0</v>
      </c>
      <c r="T40" s="27">
        <v>0</v>
      </c>
      <c r="U40" s="29">
        <v>0.51317174983475211</v>
      </c>
      <c r="V40" s="27">
        <v>22</v>
      </c>
      <c r="W40" s="28">
        <v>1.6115209510086452</v>
      </c>
      <c r="X40" s="28">
        <v>25.41808045454545</v>
      </c>
      <c r="Y40" s="31">
        <v>8151.0637588674726</v>
      </c>
      <c r="Z40">
        <f t="shared" si="0"/>
        <v>370.50289813033964</v>
      </c>
      <c r="AA40">
        <v>1.9942528735632183</v>
      </c>
    </row>
    <row r="41" spans="1:27" x14ac:dyDescent="0.3">
      <c r="A41" s="19">
        <v>39</v>
      </c>
      <c r="B41">
        <v>8</v>
      </c>
      <c r="C41">
        <v>1</v>
      </c>
      <c r="D41" s="27">
        <v>2067</v>
      </c>
      <c r="E41" s="27">
        <v>2066</v>
      </c>
      <c r="F41" s="27">
        <v>360</v>
      </c>
      <c r="G41" s="28">
        <v>2.5664300489878999</v>
      </c>
      <c r="H41" s="28">
        <v>6.2192051103355501</v>
      </c>
      <c r="I41" s="27">
        <v>5</v>
      </c>
      <c r="J41" s="27">
        <v>32</v>
      </c>
      <c r="K41" s="28">
        <v>2288.5253130000001</v>
      </c>
      <c r="L41" s="28">
        <v>2.3583600456013318</v>
      </c>
      <c r="M41" s="28">
        <v>0.18483330970433326</v>
      </c>
      <c r="N41" s="28">
        <v>10.247640011821668</v>
      </c>
      <c r="O41" s="28">
        <v>7.885824866956942E-2</v>
      </c>
      <c r="P41" s="28">
        <v>0.85099177552007743</v>
      </c>
      <c r="Q41" s="28">
        <v>6.2893081761006289E-2</v>
      </c>
      <c r="R41" s="27">
        <v>6.7731011127237541E-3</v>
      </c>
      <c r="S41" s="27">
        <v>4.8379293662312528E-4</v>
      </c>
      <c r="T41" s="27">
        <v>0</v>
      </c>
      <c r="U41" s="29">
        <v>2.3655919887133905</v>
      </c>
      <c r="V41" s="27">
        <v>52</v>
      </c>
      <c r="W41" s="28">
        <v>1.1077082831558567</v>
      </c>
      <c r="X41" s="28">
        <v>44.010102173076923</v>
      </c>
      <c r="Y41" s="31">
        <v>45498.441027876492</v>
      </c>
      <c r="Z41">
        <f t="shared" si="0"/>
        <v>874.97001976685556</v>
      </c>
      <c r="AA41">
        <v>1.9917402449444603</v>
      </c>
    </row>
    <row r="42" spans="1:27" s="33" customFormat="1" x14ac:dyDescent="0.3">
      <c r="A42" s="32">
        <v>40</v>
      </c>
      <c r="B42" s="33">
        <v>8</v>
      </c>
      <c r="C42" s="33">
        <v>2</v>
      </c>
      <c r="D42" s="34">
        <v>7022</v>
      </c>
      <c r="E42" s="34">
        <v>7021</v>
      </c>
      <c r="F42" s="34">
        <v>675</v>
      </c>
      <c r="G42" s="35">
        <v>6.4051261522034899</v>
      </c>
      <c r="H42" s="35">
        <v>42.000610491736701</v>
      </c>
      <c r="I42" s="34">
        <v>41</v>
      </c>
      <c r="J42" s="34">
        <v>48</v>
      </c>
      <c r="K42" s="35">
        <v>10234.587814999999</v>
      </c>
      <c r="L42" s="35">
        <v>8.4139709905539988</v>
      </c>
      <c r="M42" s="35">
        <v>0.82106426268366661</v>
      </c>
      <c r="N42" s="35">
        <v>13.267570401648468</v>
      </c>
      <c r="O42" s="35">
        <v>0.11293078894901737</v>
      </c>
      <c r="P42" s="35">
        <v>0.80717744232412414</v>
      </c>
      <c r="Q42" s="35">
        <v>5.6679008829393335E-2</v>
      </c>
      <c r="R42" s="34">
        <v>2.0934206778695529E-2</v>
      </c>
      <c r="S42" s="34">
        <v>1.2816861293078895E-3</v>
      </c>
      <c r="T42" s="34">
        <v>7.1204784961549411E-4</v>
      </c>
      <c r="U42" s="36">
        <v>8.4539372101607491</v>
      </c>
      <c r="V42" s="34">
        <v>302</v>
      </c>
      <c r="W42" s="35">
        <v>1.4577108410482835</v>
      </c>
      <c r="X42" s="35">
        <v>33.889363625827812</v>
      </c>
      <c r="Y42" s="37">
        <v>160794.47371098021</v>
      </c>
      <c r="Z42" s="33">
        <f t="shared" si="0"/>
        <v>532.43203215556355</v>
      </c>
      <c r="AA42" s="33">
        <v>1.9990324141267537</v>
      </c>
    </row>
    <row r="43" spans="1:27" x14ac:dyDescent="0.3">
      <c r="A43" s="19">
        <v>41</v>
      </c>
      <c r="B43">
        <v>9</v>
      </c>
      <c r="C43">
        <v>1</v>
      </c>
      <c r="D43" s="27">
        <v>2495</v>
      </c>
      <c r="E43" s="27">
        <v>2494</v>
      </c>
      <c r="F43" s="27">
        <v>359</v>
      </c>
      <c r="G43" s="28">
        <v>2.9519410313000898</v>
      </c>
      <c r="H43" s="28">
        <v>7.8769526484007502</v>
      </c>
      <c r="I43" s="27">
        <v>6</v>
      </c>
      <c r="J43" s="27">
        <v>28</v>
      </c>
      <c r="K43" s="28">
        <v>2777.3267810000002</v>
      </c>
      <c r="L43" s="28">
        <v>2.956754800251332</v>
      </c>
      <c r="M43" s="28">
        <v>0.22285578374499987</v>
      </c>
      <c r="N43" s="28">
        <v>12.340740634480158</v>
      </c>
      <c r="O43" s="28">
        <v>7.4949899799599193E-2</v>
      </c>
      <c r="P43" s="28">
        <v>0.86332665330661318</v>
      </c>
      <c r="Q43" s="28">
        <v>5.2905811623246493E-2</v>
      </c>
      <c r="R43" s="27">
        <v>6.4128256513026052E-3</v>
      </c>
      <c r="S43" s="27">
        <v>1.2024048096192384E-3</v>
      </c>
      <c r="T43" s="27">
        <v>1.2024048096192384E-3</v>
      </c>
      <c r="U43" s="29">
        <v>2.965141421443148</v>
      </c>
      <c r="V43" s="27">
        <v>85</v>
      </c>
      <c r="W43" s="28">
        <v>1.1136033604651163</v>
      </c>
      <c r="X43" s="28">
        <v>32.674432717647065</v>
      </c>
      <c r="Y43" s="31">
        <v>37705.559538224814</v>
      </c>
      <c r="Z43">
        <f t="shared" si="0"/>
        <v>443.59481809676254</v>
      </c>
      <c r="AA43">
        <v>1.7837837837837838</v>
      </c>
    </row>
    <row r="44" spans="1:27" x14ac:dyDescent="0.3">
      <c r="A44" s="19">
        <v>42</v>
      </c>
      <c r="B44">
        <v>9</v>
      </c>
      <c r="C44">
        <v>2</v>
      </c>
      <c r="D44" s="27">
        <v>111</v>
      </c>
      <c r="E44" s="27">
        <v>110</v>
      </c>
      <c r="F44" s="27">
        <v>90</v>
      </c>
      <c r="G44" s="28">
        <v>4.6957427527495499</v>
      </c>
      <c r="H44" s="28">
        <v>23.002173707608499</v>
      </c>
      <c r="I44" s="27">
        <v>22</v>
      </c>
      <c r="J44" s="27">
        <v>3</v>
      </c>
      <c r="K44" s="28">
        <v>150.63500100000002</v>
      </c>
      <c r="L44" s="28">
        <v>0.14398612537366665</v>
      </c>
      <c r="M44" s="28">
        <v>1.1667543272999995E-2</v>
      </c>
      <c r="N44" s="28">
        <v>12.238892680201243</v>
      </c>
      <c r="O44" s="28">
        <v>0.1981981981981982</v>
      </c>
      <c r="P44" s="28">
        <v>0.7927927927927928</v>
      </c>
      <c r="Q44" s="28">
        <v>0</v>
      </c>
      <c r="R44" s="27">
        <v>0</v>
      </c>
      <c r="S44" s="27">
        <v>0</v>
      </c>
      <c r="T44" s="27">
        <v>0</v>
      </c>
      <c r="U44" s="29">
        <v>0.14445807650023787</v>
      </c>
      <c r="V44" s="27">
        <v>21</v>
      </c>
      <c r="W44" s="28">
        <v>1.3694091000000002</v>
      </c>
      <c r="X44" s="28">
        <v>7.1730952857142869</v>
      </c>
      <c r="Y44" s="31">
        <v>205.13520203974258</v>
      </c>
      <c r="Z44">
        <f t="shared" si="0"/>
        <v>9.7683429542734554</v>
      </c>
      <c r="AA44">
        <v>1.999442741710783</v>
      </c>
    </row>
    <row r="45" spans="1:27" x14ac:dyDescent="0.3">
      <c r="A45" s="19">
        <v>43</v>
      </c>
      <c r="B45">
        <v>9</v>
      </c>
      <c r="C45">
        <v>3</v>
      </c>
      <c r="D45" s="27">
        <v>106</v>
      </c>
      <c r="E45" s="27">
        <v>105</v>
      </c>
      <c r="F45" s="27">
        <v>86</v>
      </c>
      <c r="G45" s="28">
        <v>4.5883146774112298</v>
      </c>
      <c r="H45" s="28">
        <v>22.002392084403599</v>
      </c>
      <c r="I45" s="27">
        <v>21</v>
      </c>
      <c r="J45" s="27">
        <v>3</v>
      </c>
      <c r="K45" s="28">
        <v>144.64947000000001</v>
      </c>
      <c r="L45" s="28">
        <v>0.1370394481233333</v>
      </c>
      <c r="M45" s="28">
        <v>1.1197046309999997E-2</v>
      </c>
      <c r="N45" s="28">
        <v>12.516166488113404</v>
      </c>
      <c r="O45" s="28">
        <v>0.19811320754716982</v>
      </c>
      <c r="P45" s="28">
        <v>0.79245283018867929</v>
      </c>
      <c r="Q45" s="28">
        <v>0</v>
      </c>
      <c r="R45" s="27">
        <v>0</v>
      </c>
      <c r="S45" s="27">
        <v>0</v>
      </c>
      <c r="T45" s="27">
        <v>0</v>
      </c>
      <c r="U45" s="29">
        <v>0.13749612426543537</v>
      </c>
      <c r="V45" s="27">
        <v>20</v>
      </c>
      <c r="W45" s="28">
        <v>1.3776140000000001</v>
      </c>
      <c r="X45" s="28">
        <v>7.2324735000000002</v>
      </c>
      <c r="Y45" s="31">
        <v>226.25374707470837</v>
      </c>
      <c r="Z45">
        <f t="shared" si="0"/>
        <v>11.312687353735418</v>
      </c>
      <c r="AA45">
        <v>1.8780487804878048</v>
      </c>
    </row>
    <row r="46" spans="1:27" x14ac:dyDescent="0.3">
      <c r="A46" s="19">
        <v>44</v>
      </c>
      <c r="B46">
        <v>9</v>
      </c>
      <c r="C46">
        <v>4</v>
      </c>
      <c r="D46" s="27">
        <v>139</v>
      </c>
      <c r="E46" s="27">
        <v>138</v>
      </c>
      <c r="F46" s="27">
        <v>118</v>
      </c>
      <c r="G46" s="28">
        <v>4.6957427527495597</v>
      </c>
      <c r="H46" s="28">
        <v>23.002173707608399</v>
      </c>
      <c r="I46" s="27">
        <v>22</v>
      </c>
      <c r="J46" s="27">
        <v>3</v>
      </c>
      <c r="K46" s="28">
        <v>160.63560299999995</v>
      </c>
      <c r="L46" s="28">
        <v>0.15587900112100006</v>
      </c>
      <c r="M46" s="28">
        <v>1.245421281899999E-2</v>
      </c>
      <c r="N46" s="28">
        <v>11.991060096592618</v>
      </c>
      <c r="O46" s="28">
        <v>0.15827338129496402</v>
      </c>
      <c r="P46" s="28">
        <v>0.83453237410071945</v>
      </c>
      <c r="Q46" s="28">
        <v>0</v>
      </c>
      <c r="R46" s="27">
        <v>0</v>
      </c>
      <c r="S46" s="27">
        <v>0</v>
      </c>
      <c r="T46" s="27">
        <v>0</v>
      </c>
      <c r="U46" s="29">
        <v>0.15637573471425059</v>
      </c>
      <c r="V46" s="27">
        <v>21</v>
      </c>
      <c r="W46" s="28">
        <v>1.1640261086956518</v>
      </c>
      <c r="X46" s="28">
        <v>7.6493144285714259</v>
      </c>
      <c r="Y46" s="31">
        <v>282.96135881495502</v>
      </c>
      <c r="Z46">
        <f t="shared" si="0"/>
        <v>13.474350419759762</v>
      </c>
      <c r="AA46">
        <v>1.8273381294964028</v>
      </c>
    </row>
    <row r="47" spans="1:27" x14ac:dyDescent="0.3">
      <c r="A47" s="19">
        <v>45</v>
      </c>
      <c r="B47">
        <v>9</v>
      </c>
      <c r="C47">
        <v>5</v>
      </c>
      <c r="D47" s="27">
        <v>3589</v>
      </c>
      <c r="E47" s="27">
        <v>3588</v>
      </c>
      <c r="F47" s="27">
        <v>306</v>
      </c>
      <c r="G47" s="28">
        <v>2.8088969260178001</v>
      </c>
      <c r="H47" s="28">
        <v>7.3450208963134598</v>
      </c>
      <c r="I47" s="27">
        <v>6</v>
      </c>
      <c r="J47" s="27">
        <v>40</v>
      </c>
      <c r="K47" s="28">
        <v>3968.4384970000001</v>
      </c>
      <c r="L47" s="28">
        <v>3.8666790468533319</v>
      </c>
      <c r="M47" s="28">
        <v>0.32246348660633339</v>
      </c>
      <c r="N47" s="28">
        <v>23.079639992494837</v>
      </c>
      <c r="O47" s="28">
        <v>0.11145165784341042</v>
      </c>
      <c r="P47" s="28">
        <v>0.79186402897743102</v>
      </c>
      <c r="Q47" s="28">
        <v>8.6375034828643074E-2</v>
      </c>
      <c r="R47" s="27">
        <v>7.8016160490387296E-3</v>
      </c>
      <c r="S47" s="27">
        <v>1.1145165784341043E-3</v>
      </c>
      <c r="T47" s="27">
        <v>1.3931457230426303E-3</v>
      </c>
      <c r="U47" s="29">
        <v>3.8801017450021726</v>
      </c>
      <c r="V47" s="27">
        <v>124</v>
      </c>
      <c r="W47" s="28">
        <v>1.1060307962653289</v>
      </c>
      <c r="X47" s="28">
        <v>32.003536266129032</v>
      </c>
      <c r="Y47" s="31">
        <v>63047.7093507955</v>
      </c>
      <c r="Z47">
        <f t="shared" si="0"/>
        <v>508.4492689580282</v>
      </c>
      <c r="AA47">
        <v>1.9991983967935871</v>
      </c>
    </row>
    <row r="48" spans="1:27" x14ac:dyDescent="0.3">
      <c r="A48" s="19">
        <v>46</v>
      </c>
      <c r="B48">
        <v>9</v>
      </c>
      <c r="C48">
        <v>6</v>
      </c>
      <c r="D48" s="27">
        <v>205</v>
      </c>
      <c r="E48" s="27">
        <v>204</v>
      </c>
      <c r="F48" s="27">
        <v>128</v>
      </c>
      <c r="G48" s="28">
        <v>4.8007935851918297</v>
      </c>
      <c r="H48" s="28">
        <v>24.001983962979399</v>
      </c>
      <c r="I48" s="27">
        <v>23</v>
      </c>
      <c r="J48" s="27">
        <v>6</v>
      </c>
      <c r="K48" s="28">
        <v>227.85324900000001</v>
      </c>
      <c r="L48" s="28">
        <v>0.43602693195000025</v>
      </c>
      <c r="M48" s="28">
        <v>1.8892276140000011E-2</v>
      </c>
      <c r="N48" s="28">
        <v>10.205635500356241</v>
      </c>
      <c r="O48" s="28">
        <v>0.12682926829268293</v>
      </c>
      <c r="P48" s="28">
        <v>0.85365853658536583</v>
      </c>
      <c r="Q48" s="28">
        <v>1.4634146341463415E-2</v>
      </c>
      <c r="R48" s="27">
        <v>0</v>
      </c>
      <c r="S48" s="27">
        <v>0</v>
      </c>
      <c r="T48" s="27">
        <v>0</v>
      </c>
      <c r="U48" s="29">
        <v>0.43643602450242369</v>
      </c>
      <c r="V48" s="27">
        <v>22</v>
      </c>
      <c r="W48" s="28">
        <v>1.1169276911764705</v>
      </c>
      <c r="X48" s="28">
        <v>10.356965863636363</v>
      </c>
      <c r="Y48" s="31">
        <v>889.19152021491391</v>
      </c>
      <c r="Z48">
        <f t="shared" si="0"/>
        <v>40.417796373405174</v>
      </c>
      <c r="AA48">
        <v>1.7830188679245282</v>
      </c>
    </row>
    <row r="49" spans="1:27" x14ac:dyDescent="0.3">
      <c r="A49" s="19">
        <v>47</v>
      </c>
      <c r="B49">
        <v>10</v>
      </c>
      <c r="C49">
        <v>1</v>
      </c>
      <c r="D49" s="27">
        <v>382</v>
      </c>
      <c r="E49" s="27">
        <v>381</v>
      </c>
      <c r="F49" s="27">
        <v>142</v>
      </c>
      <c r="G49" s="28">
        <v>3.6465132031542602</v>
      </c>
      <c r="H49" s="28">
        <v>14.020785319816</v>
      </c>
      <c r="I49" s="27">
        <v>13</v>
      </c>
      <c r="J49" s="27">
        <v>13</v>
      </c>
      <c r="K49" s="28">
        <v>818.84540599999991</v>
      </c>
      <c r="L49" s="28">
        <v>0.6538654267509999</v>
      </c>
      <c r="M49" s="28">
        <v>6.4069055447666723E-2</v>
      </c>
      <c r="N49" s="28">
        <v>4.8423212500817652</v>
      </c>
      <c r="O49" s="28">
        <v>0.33507853403141363</v>
      </c>
      <c r="P49" s="28">
        <v>0.40575916230366493</v>
      </c>
      <c r="Q49" s="28">
        <v>0.24083769633507854</v>
      </c>
      <c r="R49" s="27">
        <v>5.235602094240838E-3</v>
      </c>
      <c r="S49" s="27">
        <v>5.235602094240838E-3</v>
      </c>
      <c r="T49" s="27">
        <v>0</v>
      </c>
      <c r="U49" s="29">
        <v>0.65699683421324295</v>
      </c>
      <c r="V49" s="27">
        <v>21</v>
      </c>
      <c r="W49" s="28">
        <v>2.1492005406824144</v>
      </c>
      <c r="X49" s="28">
        <v>38.992638380952378</v>
      </c>
      <c r="Y49" s="31">
        <v>3002.2511434323537</v>
      </c>
      <c r="Z49">
        <f t="shared" si="0"/>
        <v>142.96434016344543</v>
      </c>
      <c r="AA49">
        <v>1.9162303664921465</v>
      </c>
    </row>
    <row r="50" spans="1:27" x14ac:dyDescent="0.3">
      <c r="A50" s="19">
        <v>48</v>
      </c>
      <c r="B50">
        <v>10</v>
      </c>
      <c r="C50">
        <v>2</v>
      </c>
      <c r="D50" s="27">
        <v>456</v>
      </c>
      <c r="E50" s="27">
        <v>455</v>
      </c>
      <c r="F50" s="27">
        <v>200</v>
      </c>
      <c r="G50" s="28">
        <v>2.31284201472414</v>
      </c>
      <c r="H50" s="28">
        <v>5.3333333333312396</v>
      </c>
      <c r="I50" s="27">
        <v>4</v>
      </c>
      <c r="J50" s="27">
        <v>14</v>
      </c>
      <c r="K50" s="28">
        <v>616.76332200000002</v>
      </c>
      <c r="L50" s="28">
        <v>0.22246544670966675</v>
      </c>
      <c r="M50" s="28">
        <v>4.5941901666666639E-2</v>
      </c>
      <c r="N50" s="28">
        <v>4.574514312981516</v>
      </c>
      <c r="O50" s="28">
        <v>5.4824561403508769E-2</v>
      </c>
      <c r="P50" s="28">
        <v>0.89692982456140347</v>
      </c>
      <c r="Q50" s="28">
        <v>4.6052631578947366E-2</v>
      </c>
      <c r="R50" s="27">
        <v>2.1929824561403508E-3</v>
      </c>
      <c r="S50" s="27">
        <v>0</v>
      </c>
      <c r="T50" s="27">
        <v>0</v>
      </c>
      <c r="U50" s="29">
        <v>0.22715970881404396</v>
      </c>
      <c r="V50" s="27">
        <v>5</v>
      </c>
      <c r="W50" s="28">
        <v>1.3555237846153847</v>
      </c>
      <c r="X50" s="28">
        <v>123.35266440000001</v>
      </c>
      <c r="Y50" s="31">
        <v>10456.878261990872</v>
      </c>
      <c r="Z50">
        <f t="shared" si="0"/>
        <v>2091.3756523981747</v>
      </c>
      <c r="AA50">
        <v>1.98</v>
      </c>
    </row>
    <row r="51" spans="1:27" x14ac:dyDescent="0.3">
      <c r="A51" s="19">
        <v>49</v>
      </c>
      <c r="B51">
        <v>10</v>
      </c>
      <c r="C51">
        <v>3</v>
      </c>
      <c r="D51" s="27">
        <v>401</v>
      </c>
      <c r="E51" s="27">
        <v>400</v>
      </c>
      <c r="F51" s="27">
        <v>209</v>
      </c>
      <c r="G51" s="28">
        <v>2.69101627333974</v>
      </c>
      <c r="H51" s="28">
        <v>6.4959854154198604</v>
      </c>
      <c r="I51" s="27">
        <v>5</v>
      </c>
      <c r="J51" s="27">
        <v>14</v>
      </c>
      <c r="K51" s="28">
        <v>696.86709099999973</v>
      </c>
      <c r="L51" s="28">
        <v>0.23114753025633347</v>
      </c>
      <c r="M51" s="28">
        <v>5.0529414587333364E-2</v>
      </c>
      <c r="N51" s="28">
        <v>5.6881807704677918</v>
      </c>
      <c r="O51" s="28">
        <v>0.20698254364089774</v>
      </c>
      <c r="P51" s="28">
        <v>0.61097256857855364</v>
      </c>
      <c r="Q51" s="28">
        <v>0.16708229426433915</v>
      </c>
      <c r="R51" s="27">
        <v>9.9750623441396506E-3</v>
      </c>
      <c r="S51" s="27">
        <v>4.9875311720698253E-3</v>
      </c>
      <c r="T51" s="27">
        <v>0</v>
      </c>
      <c r="U51" s="29">
        <v>0.23660600685980315</v>
      </c>
      <c r="V51" s="27">
        <v>15</v>
      </c>
      <c r="W51" s="28">
        <v>1.7421677274999994</v>
      </c>
      <c r="X51" s="28">
        <v>46.457806066666649</v>
      </c>
      <c r="Y51" s="31">
        <v>11505.801529848432</v>
      </c>
      <c r="Z51">
        <f t="shared" si="0"/>
        <v>767.05343532322877</v>
      </c>
      <c r="AA51">
        <v>1.9956140350877194</v>
      </c>
    </row>
    <row r="52" spans="1:27" x14ac:dyDescent="0.3">
      <c r="A52" s="19">
        <v>50</v>
      </c>
      <c r="B52">
        <v>10</v>
      </c>
      <c r="C52">
        <v>4</v>
      </c>
      <c r="D52" s="27">
        <v>584</v>
      </c>
      <c r="E52" s="27">
        <v>583</v>
      </c>
      <c r="F52" s="27">
        <v>241</v>
      </c>
      <c r="G52" s="28">
        <v>2.6686445194708099</v>
      </c>
      <c r="H52" s="28">
        <v>6.3889600030034002</v>
      </c>
      <c r="I52" s="27">
        <v>5</v>
      </c>
      <c r="J52" s="27">
        <v>14</v>
      </c>
      <c r="K52" s="28">
        <v>608.76514000000009</v>
      </c>
      <c r="L52" s="28">
        <v>0.25853050169800001</v>
      </c>
      <c r="M52" s="28">
        <v>4.5450472150999982E-2</v>
      </c>
      <c r="N52" s="28">
        <v>7.7498682679478303</v>
      </c>
      <c r="O52" s="28">
        <v>0.10273972602739725</v>
      </c>
      <c r="P52" s="28">
        <v>0.81335616438356162</v>
      </c>
      <c r="Q52" s="28">
        <v>7.0205479452054798E-2</v>
      </c>
      <c r="R52" s="27">
        <v>1.1986301369863013E-2</v>
      </c>
      <c r="S52" s="27">
        <v>1.7123287671232876E-3</v>
      </c>
      <c r="T52" s="27">
        <v>0</v>
      </c>
      <c r="U52" s="29">
        <v>0.26249526800871748</v>
      </c>
      <c r="V52" s="27">
        <v>7</v>
      </c>
      <c r="W52" s="28">
        <v>1.0441940651801032</v>
      </c>
      <c r="X52" s="28">
        <v>86.966448571428586</v>
      </c>
      <c r="Y52" s="31">
        <v>13399.893778218782</v>
      </c>
      <c r="Z52">
        <f t="shared" si="0"/>
        <v>1914.2705397455404</v>
      </c>
      <c r="AA52">
        <v>1.9965753424657535</v>
      </c>
    </row>
    <row r="53" spans="1:27" x14ac:dyDescent="0.3">
      <c r="A53" s="19">
        <v>51</v>
      </c>
      <c r="B53">
        <v>10</v>
      </c>
      <c r="C53">
        <v>5</v>
      </c>
      <c r="D53" s="27">
        <v>450</v>
      </c>
      <c r="E53" s="27">
        <v>449</v>
      </c>
      <c r="F53" s="27">
        <v>215</v>
      </c>
      <c r="G53" s="28">
        <v>2.7581194009041798</v>
      </c>
      <c r="H53" s="28">
        <v>8.0646888963638492</v>
      </c>
      <c r="I53" s="27">
        <v>7</v>
      </c>
      <c r="J53" s="27">
        <v>16</v>
      </c>
      <c r="K53" s="28">
        <v>805.10110199999997</v>
      </c>
      <c r="L53" s="28">
        <v>0.46598982501399994</v>
      </c>
      <c r="M53" s="28">
        <v>6.0128741405999969E-2</v>
      </c>
      <c r="N53" s="28">
        <v>8.3852551970921407</v>
      </c>
      <c r="O53" s="28">
        <v>0.15333333333333332</v>
      </c>
      <c r="P53" s="28">
        <v>0.72888888888888892</v>
      </c>
      <c r="Q53" s="28">
        <v>9.7777777777777783E-2</v>
      </c>
      <c r="R53" s="27">
        <v>1.5555555555555555E-2</v>
      </c>
      <c r="S53" s="27">
        <v>0</v>
      </c>
      <c r="T53" s="27">
        <v>2.2222222222222222E-3</v>
      </c>
      <c r="U53" s="29">
        <v>0.46985314999438699</v>
      </c>
      <c r="V53" s="27">
        <v>11</v>
      </c>
      <c r="W53" s="28">
        <v>1.7930982227171492</v>
      </c>
      <c r="X53" s="28">
        <v>73.191009272727271</v>
      </c>
      <c r="Y53" s="31">
        <v>7090.2223448329569</v>
      </c>
      <c r="Z53">
        <f t="shared" si="0"/>
        <v>644.56566771208702</v>
      </c>
      <c r="AA53">
        <v>1.9950124688279303</v>
      </c>
    </row>
    <row r="54" spans="1:27" x14ac:dyDescent="0.3">
      <c r="A54" s="19">
        <v>52</v>
      </c>
      <c r="B54">
        <v>10</v>
      </c>
      <c r="C54">
        <v>6</v>
      </c>
      <c r="D54" s="27">
        <v>462</v>
      </c>
      <c r="E54" s="27">
        <v>461</v>
      </c>
      <c r="F54" s="27">
        <v>191</v>
      </c>
      <c r="G54" s="28">
        <v>2.5003131210468199</v>
      </c>
      <c r="H54" s="28">
        <v>6.2500013527409202</v>
      </c>
      <c r="I54" s="27">
        <v>5</v>
      </c>
      <c r="J54" s="27">
        <v>20</v>
      </c>
      <c r="K54" s="28">
        <v>503.236605</v>
      </c>
      <c r="L54" s="28">
        <v>0.3159994318026666</v>
      </c>
      <c r="M54" s="28">
        <v>3.7685129954333367E-2</v>
      </c>
      <c r="N54" s="28">
        <v>9.5540825858687821</v>
      </c>
      <c r="O54" s="28">
        <v>6.7099567099567103E-2</v>
      </c>
      <c r="P54" s="28">
        <v>0.87878787878787878</v>
      </c>
      <c r="Q54" s="28">
        <v>4.7619047619047616E-2</v>
      </c>
      <c r="R54" s="27">
        <v>4.329004329004329E-3</v>
      </c>
      <c r="S54" s="27">
        <v>2.1645021645021645E-3</v>
      </c>
      <c r="T54" s="27">
        <v>0</v>
      </c>
      <c r="U54" s="29">
        <v>0.31823860532512888</v>
      </c>
      <c r="V54" s="27">
        <v>5</v>
      </c>
      <c r="W54" s="28">
        <v>1.0916195336225596</v>
      </c>
      <c r="X54" s="28">
        <v>100.64732100000001</v>
      </c>
      <c r="Y54" s="31">
        <v>9167.6357003009834</v>
      </c>
      <c r="Z54">
        <f t="shared" si="0"/>
        <v>1833.5271400601966</v>
      </c>
      <c r="AA54">
        <v>1.9956709956709957</v>
      </c>
    </row>
    <row r="55" spans="1:27" x14ac:dyDescent="0.3">
      <c r="A55" s="19">
        <v>53</v>
      </c>
      <c r="B55">
        <v>11</v>
      </c>
      <c r="C55">
        <v>1</v>
      </c>
      <c r="D55" s="27">
        <v>214</v>
      </c>
      <c r="E55" s="27">
        <v>213</v>
      </c>
      <c r="F55" s="27">
        <v>133</v>
      </c>
      <c r="G55" s="28">
        <v>4.0171078787323697</v>
      </c>
      <c r="H55" s="28">
        <v>17.008377915018901</v>
      </c>
      <c r="I55" s="27">
        <v>16</v>
      </c>
      <c r="J55" s="27">
        <v>7</v>
      </c>
      <c r="K55" s="28">
        <v>733.55830100000003</v>
      </c>
      <c r="L55" s="28">
        <v>0.55173970070399991</v>
      </c>
      <c r="M55" s="28">
        <v>5.7749103144666671E-2</v>
      </c>
      <c r="N55" s="28">
        <v>14.819438685689232</v>
      </c>
      <c r="O55" s="28">
        <v>0.17289719626168223</v>
      </c>
      <c r="P55" s="28">
        <v>0.7710280373831776</v>
      </c>
      <c r="Q55" s="28">
        <v>4.2056074766355138E-2</v>
      </c>
      <c r="R55" s="27">
        <v>0</v>
      </c>
      <c r="S55" s="27">
        <v>0</v>
      </c>
      <c r="T55" s="27">
        <v>4.6728971962616819E-3</v>
      </c>
      <c r="U55" s="29">
        <v>0.55475368971008454</v>
      </c>
      <c r="V55" s="27">
        <v>31</v>
      </c>
      <c r="W55" s="28">
        <v>3.4439356854460095</v>
      </c>
      <c r="X55" s="28">
        <v>23.663171000000002</v>
      </c>
      <c r="Y55" s="31">
        <v>10034.992384681573</v>
      </c>
      <c r="Z55">
        <f t="shared" si="0"/>
        <v>323.70943176392171</v>
      </c>
      <c r="AA55">
        <v>1.9566630552546045</v>
      </c>
    </row>
    <row r="56" spans="1:27" x14ac:dyDescent="0.3">
      <c r="A56" s="19">
        <v>54</v>
      </c>
      <c r="B56">
        <v>11</v>
      </c>
      <c r="C56">
        <v>2</v>
      </c>
      <c r="D56" s="27">
        <v>237</v>
      </c>
      <c r="E56" s="27">
        <v>236</v>
      </c>
      <c r="F56" s="27">
        <v>116</v>
      </c>
      <c r="G56" s="28">
        <v>2.44370309100717</v>
      </c>
      <c r="H56" s="28">
        <v>5.5365834848158899</v>
      </c>
      <c r="I56" s="27">
        <v>4</v>
      </c>
      <c r="J56" s="27">
        <v>9</v>
      </c>
      <c r="K56" s="28">
        <v>407.215689</v>
      </c>
      <c r="L56" s="28">
        <v>0.49381611039466661</v>
      </c>
      <c r="M56" s="28">
        <v>3.3322187220999992E-2</v>
      </c>
      <c r="N56" s="28">
        <v>9.3696624383119573</v>
      </c>
      <c r="O56" s="28">
        <v>8.0168776371308023E-2</v>
      </c>
      <c r="P56" s="28">
        <v>0.85654008438818563</v>
      </c>
      <c r="Q56" s="28">
        <v>5.4852320675105488E-2</v>
      </c>
      <c r="R56" s="27">
        <v>8.4388185654008432E-3</v>
      </c>
      <c r="S56" s="27">
        <v>0</v>
      </c>
      <c r="T56" s="27">
        <v>0</v>
      </c>
      <c r="U56" s="29">
        <v>0.49493910640250377</v>
      </c>
      <c r="V56" s="27">
        <v>3</v>
      </c>
      <c r="W56" s="28">
        <v>1.7254902076271186</v>
      </c>
      <c r="X56" s="28">
        <v>135.738563</v>
      </c>
      <c r="Y56" s="31">
        <v>7867.9522613077097</v>
      </c>
      <c r="Z56">
        <f t="shared" si="0"/>
        <v>2622.6507537692364</v>
      </c>
      <c r="AA56">
        <v>1.9556756756756757</v>
      </c>
    </row>
    <row r="57" spans="1:27" x14ac:dyDescent="0.3">
      <c r="A57" s="19">
        <v>55</v>
      </c>
      <c r="B57">
        <v>11</v>
      </c>
      <c r="C57">
        <v>3</v>
      </c>
      <c r="D57" s="27">
        <v>1077</v>
      </c>
      <c r="E57" s="27">
        <v>1076</v>
      </c>
      <c r="F57" s="27">
        <v>310</v>
      </c>
      <c r="G57" s="28">
        <v>4.5946829173634001</v>
      </c>
      <c r="H57" s="28">
        <v>22.005049346145999</v>
      </c>
      <c r="I57" s="27">
        <v>21</v>
      </c>
      <c r="J57" s="27">
        <v>29</v>
      </c>
      <c r="K57" s="28">
        <v>2016.3603420000004</v>
      </c>
      <c r="L57" s="28">
        <v>1.467153495707</v>
      </c>
      <c r="M57" s="28">
        <v>0.15658552326366659</v>
      </c>
      <c r="N57" s="28">
        <v>8.8822320049486425</v>
      </c>
      <c r="O57" s="28">
        <v>0.15784586815227483</v>
      </c>
      <c r="P57" s="28">
        <v>0.71773444753946147</v>
      </c>
      <c r="Q57" s="28">
        <v>0.10956360259981431</v>
      </c>
      <c r="R57" s="27">
        <v>1.2999071494893221E-2</v>
      </c>
      <c r="S57" s="27">
        <v>9.2850510677808728E-4</v>
      </c>
      <c r="T57" s="27">
        <v>0</v>
      </c>
      <c r="U57" s="29">
        <v>1.4754858203524108</v>
      </c>
      <c r="V57" s="27">
        <v>33</v>
      </c>
      <c r="W57" s="28">
        <v>1.8739408382899632</v>
      </c>
      <c r="X57" s="28">
        <v>61.101828545454559</v>
      </c>
      <c r="Y57" s="31">
        <v>30801.31127991731</v>
      </c>
      <c r="Z57">
        <f t="shared" si="0"/>
        <v>933.37306908840333</v>
      </c>
      <c r="AA57">
        <v>1.978644382544104</v>
      </c>
    </row>
    <row r="58" spans="1:27" x14ac:dyDescent="0.3">
      <c r="A58" s="19">
        <v>56</v>
      </c>
      <c r="B58">
        <v>11</v>
      </c>
      <c r="C58">
        <v>4</v>
      </c>
      <c r="D58" s="27">
        <v>923</v>
      </c>
      <c r="E58" s="27">
        <v>922</v>
      </c>
      <c r="F58" s="27">
        <v>240</v>
      </c>
      <c r="G58" s="28">
        <v>5.3886025124364902</v>
      </c>
      <c r="H58" s="28">
        <v>30.001234517099999</v>
      </c>
      <c r="I58" s="27">
        <v>29</v>
      </c>
      <c r="J58" s="27">
        <v>29</v>
      </c>
      <c r="K58" s="28">
        <v>2121.0138080000006</v>
      </c>
      <c r="L58" s="28">
        <v>1.4317293722379993</v>
      </c>
      <c r="M58" s="28">
        <v>0.16119026968000005</v>
      </c>
      <c r="N58" s="28">
        <v>12.264375795535297</v>
      </c>
      <c r="O58" s="28">
        <v>0.19176598049837487</v>
      </c>
      <c r="P58" s="28">
        <v>0.70097508125677144</v>
      </c>
      <c r="Q58" s="28">
        <v>6.3921993499458291E-2</v>
      </c>
      <c r="R58" s="27">
        <v>3.4669555796316358E-2</v>
      </c>
      <c r="S58" s="27">
        <v>6.5005417118093175E-3</v>
      </c>
      <c r="T58" s="27">
        <v>0</v>
      </c>
      <c r="U58" s="29">
        <v>1.4407745480707683</v>
      </c>
      <c r="V58" s="27">
        <v>61</v>
      </c>
      <c r="W58" s="28">
        <v>2.3004488156182221</v>
      </c>
      <c r="X58" s="28">
        <v>34.770718163934433</v>
      </c>
      <c r="Y58" s="31">
        <v>22186.007175311934</v>
      </c>
      <c r="Z58">
        <f t="shared" si="0"/>
        <v>363.70503566085137</v>
      </c>
      <c r="AA58">
        <v>1.9915611814345993</v>
      </c>
    </row>
    <row r="59" spans="1:27" x14ac:dyDescent="0.3">
      <c r="A59" s="19">
        <v>57</v>
      </c>
      <c r="B59">
        <v>11</v>
      </c>
      <c r="C59">
        <v>5</v>
      </c>
      <c r="D59" s="27">
        <v>925</v>
      </c>
      <c r="E59" s="27">
        <v>924</v>
      </c>
      <c r="F59" s="27">
        <v>233</v>
      </c>
      <c r="G59" s="28">
        <v>3.6304738816275299</v>
      </c>
      <c r="H59" s="28">
        <v>14.012967351753099</v>
      </c>
      <c r="I59" s="27">
        <v>13</v>
      </c>
      <c r="J59" s="27">
        <v>25</v>
      </c>
      <c r="K59" s="28">
        <v>2158.4638929999996</v>
      </c>
      <c r="L59" s="28">
        <v>2.0463930957993348</v>
      </c>
      <c r="M59" s="28">
        <v>0.16685668556766667</v>
      </c>
      <c r="N59" s="28">
        <v>10.87478089461983</v>
      </c>
      <c r="O59" s="28">
        <v>0.17945945945945946</v>
      </c>
      <c r="P59" s="28">
        <v>0.70594594594594595</v>
      </c>
      <c r="Q59" s="28">
        <v>8.6486486486486491E-2</v>
      </c>
      <c r="R59" s="27">
        <v>1.6216216216216217E-2</v>
      </c>
      <c r="S59" s="27">
        <v>5.4054054054054057E-3</v>
      </c>
      <c r="T59" s="27">
        <v>2.1621621621621622E-3</v>
      </c>
      <c r="U59" s="29">
        <v>2.0531843210130485</v>
      </c>
      <c r="V59" s="27">
        <v>86</v>
      </c>
      <c r="W59" s="28">
        <v>2.3359998841991336</v>
      </c>
      <c r="X59" s="28">
        <v>25.098417360465113</v>
      </c>
      <c r="Y59" s="31">
        <v>19853.974237160583</v>
      </c>
      <c r="Z59">
        <f t="shared" si="0"/>
        <v>230.86016554837886</v>
      </c>
      <c r="AA59">
        <v>1.8691588785046729</v>
      </c>
    </row>
    <row r="60" spans="1:27" x14ac:dyDescent="0.3">
      <c r="A60" s="19">
        <v>58</v>
      </c>
      <c r="B60">
        <v>12</v>
      </c>
      <c r="C60">
        <v>1</v>
      </c>
      <c r="D60" s="27">
        <v>3155</v>
      </c>
      <c r="E60" s="27">
        <v>3154</v>
      </c>
      <c r="F60" s="27">
        <v>375</v>
      </c>
      <c r="G60" s="28">
        <v>5.8336309447890198</v>
      </c>
      <c r="H60" s="28">
        <v>35.0008928343672</v>
      </c>
      <c r="I60" s="27">
        <v>34</v>
      </c>
      <c r="J60" s="27">
        <v>18</v>
      </c>
      <c r="K60" s="28">
        <v>4421.6617529999994</v>
      </c>
      <c r="L60" s="28">
        <v>3.8719764132836678</v>
      </c>
      <c r="M60" s="28">
        <v>0.3560509816983331</v>
      </c>
      <c r="N60" s="28">
        <v>8.7184205771246468</v>
      </c>
      <c r="O60" s="28">
        <v>7.321711568938194E-2</v>
      </c>
      <c r="P60" s="28">
        <v>0.88050713153724247</v>
      </c>
      <c r="Q60" s="28">
        <v>3.8985736925515053E-2</v>
      </c>
      <c r="R60" s="27">
        <v>4.7543581616481777E-3</v>
      </c>
      <c r="S60" s="27">
        <v>1.2678288431061807E-3</v>
      </c>
      <c r="T60" s="27">
        <v>6.3391442155309036E-4</v>
      </c>
      <c r="U60" s="29">
        <v>3.8883124419976083</v>
      </c>
      <c r="V60" s="27">
        <v>157</v>
      </c>
      <c r="W60" s="28">
        <v>1.4019219254914392</v>
      </c>
      <c r="X60" s="28">
        <v>28.163450656050951</v>
      </c>
      <c r="Y60" s="31">
        <v>54020.925673235572</v>
      </c>
      <c r="Z60">
        <f t="shared" si="0"/>
        <v>344.082329128889</v>
      </c>
      <c r="AA60">
        <v>1.9803486529318541</v>
      </c>
    </row>
    <row r="61" spans="1:27" x14ac:dyDescent="0.3">
      <c r="A61" s="19">
        <v>59</v>
      </c>
      <c r="B61">
        <v>12</v>
      </c>
      <c r="C61">
        <v>2</v>
      </c>
      <c r="D61" s="27">
        <v>1818</v>
      </c>
      <c r="E61" s="27">
        <v>1817</v>
      </c>
      <c r="F61" s="27">
        <v>299</v>
      </c>
      <c r="G61" s="28">
        <v>2.6397688191736899</v>
      </c>
      <c r="H61" s="28">
        <v>6.3519542816000598</v>
      </c>
      <c r="I61" s="27">
        <v>5</v>
      </c>
      <c r="J61" s="27">
        <v>6</v>
      </c>
      <c r="K61" s="28">
        <v>1855.1584259999997</v>
      </c>
      <c r="L61" s="28">
        <v>1.3014172645319997</v>
      </c>
      <c r="M61" s="28">
        <v>0.14927213627966657</v>
      </c>
      <c r="N61" s="28">
        <v>11.767824596795846</v>
      </c>
      <c r="O61" s="28">
        <v>0.11221122112211221</v>
      </c>
      <c r="P61" s="28">
        <v>0.78987898789878985</v>
      </c>
      <c r="Q61" s="28">
        <v>8.5808580858085806E-2</v>
      </c>
      <c r="R61" s="27">
        <v>1.1001100110011002E-2</v>
      </c>
      <c r="S61" s="27">
        <v>1.1001100110011001E-3</v>
      </c>
      <c r="T61" s="27">
        <v>0</v>
      </c>
      <c r="U61" s="29">
        <v>1.3099500246541653</v>
      </c>
      <c r="V61" s="27">
        <v>83</v>
      </c>
      <c r="W61" s="28">
        <v>1.0210007848101263</v>
      </c>
      <c r="X61" s="28">
        <v>22.351306337349396</v>
      </c>
      <c r="Y61" s="31">
        <v>29828.052146809867</v>
      </c>
      <c r="Z61">
        <f t="shared" si="0"/>
        <v>359.37412225072131</v>
      </c>
      <c r="AA61">
        <v>1.9745824255628177</v>
      </c>
    </row>
    <row r="62" spans="1:27" x14ac:dyDescent="0.3">
      <c r="A62" s="19">
        <v>60</v>
      </c>
      <c r="B62">
        <v>12</v>
      </c>
      <c r="C62">
        <v>3</v>
      </c>
      <c r="D62" s="27">
        <v>1377</v>
      </c>
      <c r="E62" s="27">
        <v>1376</v>
      </c>
      <c r="F62" s="27">
        <v>246</v>
      </c>
      <c r="G62" s="28">
        <v>3.02371578407385</v>
      </c>
      <c r="H62" s="28">
        <v>10.014265364224</v>
      </c>
      <c r="I62" s="27">
        <v>9</v>
      </c>
      <c r="J62" s="27">
        <v>6</v>
      </c>
      <c r="K62" s="28">
        <v>1778.3171729999999</v>
      </c>
      <c r="L62" s="28">
        <v>1.7159865195279993</v>
      </c>
      <c r="M62" s="28">
        <v>0.14582019857733347</v>
      </c>
      <c r="N62" s="28">
        <v>13.249948455239226</v>
      </c>
      <c r="O62" s="28">
        <v>0.11546840958605664</v>
      </c>
      <c r="P62" s="28">
        <v>0.8061002178649237</v>
      </c>
      <c r="Q62" s="28">
        <v>5.8097312999273787E-2</v>
      </c>
      <c r="R62" s="27">
        <v>1.4524328249818447E-2</v>
      </c>
      <c r="S62" s="27">
        <v>2.9048656499636892E-3</v>
      </c>
      <c r="T62" s="27">
        <v>0</v>
      </c>
      <c r="U62" s="29">
        <v>1.7221710906628729</v>
      </c>
      <c r="V62" s="27">
        <v>90</v>
      </c>
      <c r="W62" s="28">
        <v>1.2923816664244185</v>
      </c>
      <c r="X62" s="28">
        <v>19.759079699999997</v>
      </c>
      <c r="Y62" s="31">
        <v>21957.070427151084</v>
      </c>
      <c r="Z62">
        <f t="shared" si="0"/>
        <v>243.96744919056761</v>
      </c>
      <c r="AA62">
        <v>1.9988998899889989</v>
      </c>
    </row>
    <row r="63" spans="1:27" x14ac:dyDescent="0.3">
      <c r="A63" s="19">
        <v>61</v>
      </c>
      <c r="B63">
        <v>13</v>
      </c>
      <c r="C63">
        <v>1</v>
      </c>
      <c r="D63" s="27">
        <v>1112</v>
      </c>
      <c r="E63" s="27">
        <v>1111</v>
      </c>
      <c r="F63" s="27">
        <v>288</v>
      </c>
      <c r="G63" s="28">
        <v>2.5657200609197202</v>
      </c>
      <c r="H63" s="28">
        <v>7.0355339059327697</v>
      </c>
      <c r="I63" s="27">
        <v>6</v>
      </c>
      <c r="J63" s="27">
        <v>18</v>
      </c>
      <c r="K63" s="28">
        <v>1520.7212950000003</v>
      </c>
      <c r="L63" s="28">
        <v>1.6030517063309997</v>
      </c>
      <c r="M63" s="28">
        <v>0.12098550509433334</v>
      </c>
      <c r="N63" s="28">
        <v>10.543828257017903</v>
      </c>
      <c r="O63" s="28">
        <v>8.8129496402877691E-2</v>
      </c>
      <c r="P63" s="28">
        <v>0.83902877697841727</v>
      </c>
      <c r="Q63" s="28">
        <v>6.2949640287769781E-2</v>
      </c>
      <c r="R63" s="27">
        <v>7.1942446043165471E-3</v>
      </c>
      <c r="S63" s="27">
        <v>1.7985611510791368E-3</v>
      </c>
      <c r="T63" s="27">
        <v>8.9928057553956839E-4</v>
      </c>
      <c r="U63" s="29">
        <v>1.6076107319913178</v>
      </c>
      <c r="V63" s="27">
        <v>46</v>
      </c>
      <c r="W63" s="28">
        <v>1.3687860441044106</v>
      </c>
      <c r="X63" s="28">
        <v>33.059158586956528</v>
      </c>
      <c r="Y63" s="31">
        <v>43386.358838948508</v>
      </c>
      <c r="Z63">
        <f t="shared" si="0"/>
        <v>943.18171389018494</v>
      </c>
      <c r="AA63">
        <v>1.9986737400530503</v>
      </c>
    </row>
    <row r="64" spans="1:27" x14ac:dyDescent="0.3">
      <c r="A64" s="19">
        <v>62</v>
      </c>
      <c r="B64">
        <v>13</v>
      </c>
      <c r="C64">
        <v>2</v>
      </c>
      <c r="D64" s="27">
        <v>1508</v>
      </c>
      <c r="E64" s="27">
        <v>1507</v>
      </c>
      <c r="F64" s="27">
        <v>286</v>
      </c>
      <c r="G64" s="28">
        <v>2.8604676034821401</v>
      </c>
      <c r="H64" s="28">
        <v>7.2000098963211103</v>
      </c>
      <c r="I64" s="27">
        <v>6</v>
      </c>
      <c r="J64" s="27">
        <v>27</v>
      </c>
      <c r="K64" s="28">
        <v>1588.5856399999998</v>
      </c>
      <c r="L64" s="28">
        <v>1.2806412151449997</v>
      </c>
      <c r="M64" s="28">
        <v>0.12145884624900005</v>
      </c>
      <c r="N64" s="28">
        <v>5.3761645373177185</v>
      </c>
      <c r="O64" s="28">
        <v>9.6153846153846159E-2</v>
      </c>
      <c r="P64" s="28">
        <v>0.83156498673740054</v>
      </c>
      <c r="Q64" s="28">
        <v>5.636604774535809E-2</v>
      </c>
      <c r="R64" s="27">
        <v>1.0610079575596816E-2</v>
      </c>
      <c r="S64" s="27">
        <v>3.9787798408488064E-3</v>
      </c>
      <c r="T64" s="27">
        <v>1.3262599469496021E-3</v>
      </c>
      <c r="U64" s="29">
        <v>1.2863880337053046</v>
      </c>
      <c r="V64" s="27">
        <v>37</v>
      </c>
      <c r="W64" s="28">
        <v>1.0541377836761776</v>
      </c>
      <c r="X64" s="28">
        <v>42.934747027027022</v>
      </c>
      <c r="Y64" s="31">
        <v>31924.2586622893</v>
      </c>
      <c r="Z64">
        <f t="shared" si="0"/>
        <v>862.81780168349462</v>
      </c>
      <c r="AA64">
        <v>1.9813084112149533</v>
      </c>
    </row>
    <row r="65" spans="1:27" x14ac:dyDescent="0.3">
      <c r="A65" s="19">
        <v>63</v>
      </c>
      <c r="B65">
        <v>13</v>
      </c>
      <c r="C65">
        <v>3</v>
      </c>
      <c r="D65" s="27">
        <v>107</v>
      </c>
      <c r="E65" s="27">
        <v>106</v>
      </c>
      <c r="F65" s="27">
        <v>76</v>
      </c>
      <c r="G65" s="28">
        <v>2.1264416991880402</v>
      </c>
      <c r="H65" s="28">
        <v>4.5007288138975499</v>
      </c>
      <c r="I65" s="27">
        <v>3</v>
      </c>
      <c r="J65" s="27">
        <v>5</v>
      </c>
      <c r="K65" s="28">
        <v>150.29441500000001</v>
      </c>
      <c r="L65" s="28">
        <v>6.3567275733333331E-2</v>
      </c>
      <c r="M65" s="28">
        <v>1.1823908158333335E-2</v>
      </c>
      <c r="N65" s="28">
        <v>15.774698256142848</v>
      </c>
      <c r="O65" s="28">
        <v>3.7383177570093455E-2</v>
      </c>
      <c r="P65" s="28">
        <v>0.94392523364485981</v>
      </c>
      <c r="Q65" s="28">
        <v>1.8691588785046728E-2</v>
      </c>
      <c r="R65" s="27">
        <v>0</v>
      </c>
      <c r="S65" s="27">
        <v>0</v>
      </c>
      <c r="T65" s="27">
        <v>0</v>
      </c>
      <c r="U65" s="29">
        <v>6.4657585388679106E-2</v>
      </c>
      <c r="V65" s="27">
        <v>2</v>
      </c>
      <c r="W65" s="28">
        <v>1.4178718396226417</v>
      </c>
      <c r="X65" s="28">
        <v>75.147207500000007</v>
      </c>
      <c r="Y65" s="31">
        <v>1783.041353030907</v>
      </c>
      <c r="Z65">
        <f t="shared" si="0"/>
        <v>891.52067651545349</v>
      </c>
      <c r="AA65">
        <v>1.7767857142857142</v>
      </c>
    </row>
    <row r="66" spans="1:27" x14ac:dyDescent="0.3">
      <c r="A66" s="19">
        <v>64</v>
      </c>
      <c r="B66">
        <v>13</v>
      </c>
      <c r="C66">
        <v>4</v>
      </c>
      <c r="D66" s="27">
        <v>784</v>
      </c>
      <c r="E66" s="27">
        <v>783</v>
      </c>
      <c r="F66" s="27">
        <v>161</v>
      </c>
      <c r="G66" s="28">
        <v>12.010621723954699</v>
      </c>
      <c r="H66" s="28">
        <v>145.00177683545701</v>
      </c>
      <c r="I66" s="27">
        <v>144</v>
      </c>
      <c r="J66" s="27">
        <v>17</v>
      </c>
      <c r="K66" s="28">
        <v>4394.9468530000013</v>
      </c>
      <c r="L66" s="28">
        <v>5.6296999252893283</v>
      </c>
      <c r="M66" s="28">
        <v>0.35688162358966569</v>
      </c>
      <c r="N66" s="28">
        <v>9.0435948787579719</v>
      </c>
      <c r="O66" s="28">
        <v>0.30229591836734693</v>
      </c>
      <c r="P66" s="28">
        <v>0.62117346938775508</v>
      </c>
      <c r="Q66" s="28">
        <v>6.3775510204081634E-2</v>
      </c>
      <c r="R66" s="27">
        <v>1.020408163265306E-2</v>
      </c>
      <c r="S66" s="27">
        <v>0</v>
      </c>
      <c r="T66" s="27">
        <v>0</v>
      </c>
      <c r="U66" s="29">
        <v>5.6410004203207311</v>
      </c>
      <c r="V66" s="27">
        <v>173</v>
      </c>
      <c r="W66" s="28">
        <v>5.6129589438058769</v>
      </c>
      <c r="X66" s="28">
        <v>25.404317069364168</v>
      </c>
      <c r="Y66" s="31">
        <v>15839.793755392708</v>
      </c>
      <c r="Z66">
        <f t="shared" si="0"/>
        <v>91.559501476258433</v>
      </c>
      <c r="AA66">
        <v>1.9982014388489209</v>
      </c>
    </row>
    <row r="67" spans="1:27" x14ac:dyDescent="0.3">
      <c r="A67" s="19">
        <v>65</v>
      </c>
      <c r="B67">
        <v>14</v>
      </c>
      <c r="C67">
        <v>1</v>
      </c>
      <c r="D67" s="27">
        <v>2348</v>
      </c>
      <c r="E67" s="27">
        <v>2347</v>
      </c>
      <c r="F67" s="27">
        <v>380</v>
      </c>
      <c r="G67" s="28">
        <v>2.8577380333001701</v>
      </c>
      <c r="H67" s="28">
        <v>9.0184805705754592</v>
      </c>
      <c r="I67" s="27">
        <v>8</v>
      </c>
      <c r="J67" s="27">
        <v>35</v>
      </c>
      <c r="K67" s="28">
        <v>3162.9268809999999</v>
      </c>
      <c r="L67" s="28">
        <v>2.2356715199736663</v>
      </c>
      <c r="M67" s="28">
        <v>0.24721048984900004</v>
      </c>
      <c r="N67" s="28">
        <v>13.659690909253635</v>
      </c>
      <c r="O67" s="28">
        <v>0.11584327086882454</v>
      </c>
      <c r="P67" s="28">
        <v>0.78449744463373083</v>
      </c>
      <c r="Q67" s="28">
        <v>8.8586030664395229E-2</v>
      </c>
      <c r="R67" s="27">
        <v>8.0919931856899482E-3</v>
      </c>
      <c r="S67" s="27">
        <v>2.5553662691652468E-3</v>
      </c>
      <c r="T67" s="27">
        <v>0</v>
      </c>
      <c r="U67" s="29">
        <v>2.2492977062880639</v>
      </c>
      <c r="V67" s="27">
        <v>72</v>
      </c>
      <c r="W67" s="28">
        <v>1.3476467324243715</v>
      </c>
      <c r="X67" s="28">
        <v>43.929540013888889</v>
      </c>
      <c r="Y67" s="31">
        <v>73839.306389510704</v>
      </c>
      <c r="Z67">
        <f t="shared" ref="Z67:Z130" si="1">Y67/V67</f>
        <v>1025.5459220765376</v>
      </c>
      <c r="AA67">
        <v>1.995741056218058</v>
      </c>
    </row>
    <row r="68" spans="1:27" x14ac:dyDescent="0.3">
      <c r="A68" s="19">
        <v>66</v>
      </c>
      <c r="B68">
        <v>14</v>
      </c>
      <c r="C68">
        <v>2</v>
      </c>
      <c r="D68" s="27">
        <v>107</v>
      </c>
      <c r="E68" s="27">
        <v>106</v>
      </c>
      <c r="F68" s="27">
        <v>43</v>
      </c>
      <c r="G68" s="28">
        <v>5.3886025124368597</v>
      </c>
      <c r="H68" s="28">
        <v>30.001234517100201</v>
      </c>
      <c r="I68" s="27">
        <v>29</v>
      </c>
      <c r="J68" s="27">
        <v>3</v>
      </c>
      <c r="K68" s="28">
        <v>600.30893700000001</v>
      </c>
      <c r="L68" s="28">
        <v>0.63853535310899989</v>
      </c>
      <c r="M68" s="28">
        <v>4.6745959140000001E-2</v>
      </c>
      <c r="N68" s="28">
        <v>14.602634663819821</v>
      </c>
      <c r="O68" s="28">
        <v>0.60747663551401865</v>
      </c>
      <c r="P68" s="28">
        <v>9.3457943925233641E-2</v>
      </c>
      <c r="Q68" s="28">
        <v>0.26168224299065418</v>
      </c>
      <c r="R68" s="27">
        <v>9.3457943925233638E-3</v>
      </c>
      <c r="S68" s="27">
        <v>1.8691588785046728E-2</v>
      </c>
      <c r="T68" s="27">
        <v>0</v>
      </c>
      <c r="U68" s="29">
        <v>0.64024415801001555</v>
      </c>
      <c r="V68" s="27">
        <v>28</v>
      </c>
      <c r="W68" s="28">
        <v>5.6632918584905658</v>
      </c>
      <c r="X68" s="28">
        <v>21.439604892857144</v>
      </c>
      <c r="Y68" s="31">
        <v>510.44068124027035</v>
      </c>
      <c r="Z68">
        <f t="shared" si="1"/>
        <v>18.230024330009655</v>
      </c>
      <c r="AA68">
        <v>1.7314285714285715</v>
      </c>
    </row>
    <row r="69" spans="1:27" x14ac:dyDescent="0.3">
      <c r="A69" s="19">
        <v>67</v>
      </c>
      <c r="B69">
        <v>14</v>
      </c>
      <c r="C69">
        <v>3</v>
      </c>
      <c r="D69" s="27">
        <v>155</v>
      </c>
      <c r="E69" s="27">
        <v>154</v>
      </c>
      <c r="F69" s="27">
        <v>47</v>
      </c>
      <c r="G69" s="28">
        <v>6.0053487417982803</v>
      </c>
      <c r="H69" s="28">
        <v>34.154507727980601</v>
      </c>
      <c r="I69" s="27">
        <v>33</v>
      </c>
      <c r="J69" s="27">
        <v>5</v>
      </c>
      <c r="K69" s="28">
        <v>1120.3180170000001</v>
      </c>
      <c r="L69" s="28">
        <v>1.283102901201334</v>
      </c>
      <c r="M69" s="28">
        <v>8.786790402833336E-2</v>
      </c>
      <c r="N69" s="28">
        <v>10.10260285624277</v>
      </c>
      <c r="O69" s="28">
        <v>0.62580645161290327</v>
      </c>
      <c r="P69" s="28">
        <v>0.12258064516129032</v>
      </c>
      <c r="Q69" s="28">
        <v>0.23225806451612904</v>
      </c>
      <c r="R69" s="27">
        <v>6.4516129032258064E-3</v>
      </c>
      <c r="S69" s="27">
        <v>0</v>
      </c>
      <c r="T69" s="27">
        <v>0</v>
      </c>
      <c r="U69" s="29">
        <v>1.2861080139823453</v>
      </c>
      <c r="V69" s="27">
        <v>60</v>
      </c>
      <c r="W69" s="28">
        <v>7.2747923181818184</v>
      </c>
      <c r="X69" s="28">
        <v>18.671966950000002</v>
      </c>
      <c r="Y69" s="31">
        <v>496.79521714606744</v>
      </c>
      <c r="Z69">
        <f t="shared" si="1"/>
        <v>8.2799202857677905</v>
      </c>
      <c r="AA69">
        <v>1.5935483870967742</v>
      </c>
    </row>
    <row r="70" spans="1:27" x14ac:dyDescent="0.3">
      <c r="A70" s="19">
        <v>68</v>
      </c>
      <c r="B70">
        <v>14</v>
      </c>
      <c r="C70">
        <v>4</v>
      </c>
      <c r="D70" s="27">
        <v>1794</v>
      </c>
      <c r="E70" s="27">
        <v>1793</v>
      </c>
      <c r="F70" s="27">
        <v>299</v>
      </c>
      <c r="G70" s="28">
        <v>3.02371578407381</v>
      </c>
      <c r="H70" s="28">
        <v>10.014265364224</v>
      </c>
      <c r="I70" s="27">
        <v>9</v>
      </c>
      <c r="J70" s="27">
        <v>25</v>
      </c>
      <c r="K70" s="28">
        <v>2633.0646189999998</v>
      </c>
      <c r="L70" s="28">
        <v>2.0881997893619992</v>
      </c>
      <c r="M70" s="28">
        <v>0.20669918624700007</v>
      </c>
      <c r="N70" s="28">
        <v>13.685338025376302</v>
      </c>
      <c r="O70" s="28">
        <v>0.1254180602006689</v>
      </c>
      <c r="P70" s="28">
        <v>0.77982162764771457</v>
      </c>
      <c r="Q70" s="28">
        <v>7.5250836120401343E-2</v>
      </c>
      <c r="R70" s="27">
        <v>1.3377926421404682E-2</v>
      </c>
      <c r="S70" s="27">
        <v>3.9018952062430325E-3</v>
      </c>
      <c r="T70" s="27">
        <v>1.6722408026755853E-3</v>
      </c>
      <c r="U70" s="29">
        <v>2.098404849853019</v>
      </c>
      <c r="V70" s="27">
        <v>68</v>
      </c>
      <c r="W70" s="28">
        <v>1.468524606246514</v>
      </c>
      <c r="X70" s="28">
        <v>38.721538514705877</v>
      </c>
      <c r="Y70" s="31">
        <v>52105.637848987375</v>
      </c>
      <c r="Z70">
        <f t="shared" si="1"/>
        <v>766.25938013216728</v>
      </c>
      <c r="AA70">
        <v>1.7102803738317758</v>
      </c>
    </row>
    <row r="71" spans="1:27" x14ac:dyDescent="0.3">
      <c r="A71" s="19">
        <v>69</v>
      </c>
      <c r="B71">
        <v>14</v>
      </c>
      <c r="C71">
        <v>5</v>
      </c>
      <c r="D71" s="27">
        <v>144</v>
      </c>
      <c r="E71" s="27">
        <v>143</v>
      </c>
      <c r="F71" s="27">
        <v>52</v>
      </c>
      <c r="G71" s="28">
        <v>6.7857579759683802</v>
      </c>
      <c r="H71" s="28">
        <v>47.000989588268297</v>
      </c>
      <c r="I71" s="27">
        <v>46</v>
      </c>
      <c r="J71" s="27">
        <v>3</v>
      </c>
      <c r="K71" s="28">
        <v>802.34774999999991</v>
      </c>
      <c r="L71" s="28">
        <v>0.85495167975000042</v>
      </c>
      <c r="M71" s="28">
        <v>6.2472090799999963E-2</v>
      </c>
      <c r="N71" s="28">
        <v>15.851959409580841</v>
      </c>
      <c r="O71" s="28">
        <v>0.64583333333333337</v>
      </c>
      <c r="P71" s="28">
        <v>2.0833333333333332E-2</v>
      </c>
      <c r="Q71" s="28">
        <v>0.3263888888888889</v>
      </c>
      <c r="R71" s="27">
        <v>0</v>
      </c>
      <c r="S71" s="27">
        <v>0</v>
      </c>
      <c r="T71" s="27">
        <v>0</v>
      </c>
      <c r="U71" s="29">
        <v>0.85723108718493801</v>
      </c>
      <c r="V71" s="27">
        <v>45</v>
      </c>
      <c r="W71" s="28">
        <v>5.6108234265734263</v>
      </c>
      <c r="X71" s="28">
        <v>17.829949999999997</v>
      </c>
      <c r="Y71" s="31">
        <v>802.99935336597628</v>
      </c>
      <c r="Z71">
        <f t="shared" si="1"/>
        <v>17.844430074799472</v>
      </c>
      <c r="AA71">
        <v>1.9938684503901896</v>
      </c>
    </row>
    <row r="72" spans="1:27" x14ac:dyDescent="0.3">
      <c r="A72" s="19">
        <v>70</v>
      </c>
      <c r="B72">
        <v>14</v>
      </c>
      <c r="C72">
        <v>6</v>
      </c>
      <c r="D72" s="27">
        <v>175</v>
      </c>
      <c r="E72" s="27">
        <v>174</v>
      </c>
      <c r="F72" s="27">
        <v>60</v>
      </c>
      <c r="G72" s="28">
        <v>6.71175228205799</v>
      </c>
      <c r="H72" s="28">
        <v>46.001035173392097</v>
      </c>
      <c r="I72" s="27">
        <v>45</v>
      </c>
      <c r="J72" s="27">
        <v>6</v>
      </c>
      <c r="K72" s="28">
        <v>783.86590699999999</v>
      </c>
      <c r="L72" s="28">
        <v>0.98029215888000021</v>
      </c>
      <c r="M72" s="28">
        <v>6.1840440891333386E-2</v>
      </c>
      <c r="N72" s="28">
        <v>11.713311424700294</v>
      </c>
      <c r="O72" s="28">
        <v>0.49142857142857144</v>
      </c>
      <c r="P72" s="28">
        <v>0.2742857142857143</v>
      </c>
      <c r="Q72" s="28">
        <v>0.22285714285714286</v>
      </c>
      <c r="R72" s="27">
        <v>5.7142857142857143E-3</v>
      </c>
      <c r="S72" s="27">
        <v>0</v>
      </c>
      <c r="T72" s="27">
        <v>0</v>
      </c>
      <c r="U72" s="29">
        <v>0.9822407835613659</v>
      </c>
      <c r="V72" s="27">
        <v>44</v>
      </c>
      <c r="W72" s="28">
        <v>4.5049764770114944</v>
      </c>
      <c r="X72" s="28">
        <v>17.81513425</v>
      </c>
      <c r="Y72" s="31">
        <v>1191.5838879972489</v>
      </c>
      <c r="Z72">
        <f t="shared" si="1"/>
        <v>27.081451999937475</v>
      </c>
      <c r="AA72">
        <v>1.6666666666666667</v>
      </c>
    </row>
    <row r="73" spans="1:27" x14ac:dyDescent="0.3">
      <c r="A73" s="19">
        <v>71</v>
      </c>
      <c r="B73">
        <v>15</v>
      </c>
      <c r="C73">
        <v>1</v>
      </c>
      <c r="D73" s="27">
        <v>2540</v>
      </c>
      <c r="E73" s="27">
        <v>2539</v>
      </c>
      <c r="F73" s="27">
        <v>282</v>
      </c>
      <c r="G73" s="28">
        <v>3.0151495427795201</v>
      </c>
      <c r="H73" s="28">
        <v>9.1400383543849202</v>
      </c>
      <c r="I73" s="27">
        <v>8</v>
      </c>
      <c r="J73" s="27">
        <v>33</v>
      </c>
      <c r="K73" s="28">
        <v>2514.7930449999999</v>
      </c>
      <c r="L73" s="28">
        <v>2.3166697734239996</v>
      </c>
      <c r="M73" s="28">
        <v>0.19778094250433334</v>
      </c>
      <c r="N73" s="28">
        <v>15.871210779313691</v>
      </c>
      <c r="O73" s="28">
        <v>0.10393700787401575</v>
      </c>
      <c r="P73" s="28">
        <v>0.8122047244094488</v>
      </c>
      <c r="Q73" s="28">
        <v>6.9291338582677164E-2</v>
      </c>
      <c r="R73" s="27">
        <v>1.1811023622047244E-2</v>
      </c>
      <c r="S73" s="27">
        <v>1.968503937007874E-3</v>
      </c>
      <c r="T73" s="27">
        <v>0</v>
      </c>
      <c r="U73" s="29">
        <v>2.325097017398265</v>
      </c>
      <c r="V73" s="27">
        <v>77</v>
      </c>
      <c r="W73" s="28">
        <v>0.99046594919259545</v>
      </c>
      <c r="X73" s="28">
        <v>32.659649935064934</v>
      </c>
      <c r="Y73" s="31">
        <v>68665.77793575867</v>
      </c>
      <c r="Z73">
        <f t="shared" si="1"/>
        <v>891.7633498150476</v>
      </c>
      <c r="AA73">
        <v>1.9964345637583893</v>
      </c>
    </row>
    <row r="74" spans="1:27" x14ac:dyDescent="0.3">
      <c r="A74" s="19">
        <v>72</v>
      </c>
      <c r="B74">
        <v>15</v>
      </c>
      <c r="C74">
        <v>2</v>
      </c>
      <c r="D74" s="27">
        <v>2752</v>
      </c>
      <c r="E74" s="27">
        <v>2751</v>
      </c>
      <c r="F74" s="27">
        <v>267</v>
      </c>
      <c r="G74" s="28">
        <v>2.7860333082586499</v>
      </c>
      <c r="H74" s="28">
        <v>8.0249223644332108</v>
      </c>
      <c r="I74" s="27">
        <v>7</v>
      </c>
      <c r="J74" s="27">
        <v>21</v>
      </c>
      <c r="K74" s="28">
        <v>2867.0445690000006</v>
      </c>
      <c r="L74" s="28">
        <v>3.7090277645693335</v>
      </c>
      <c r="M74" s="28">
        <v>0.2336953252113334</v>
      </c>
      <c r="N74" s="28">
        <v>12.06436665232091</v>
      </c>
      <c r="O74" s="28">
        <v>9.7747093023255807E-2</v>
      </c>
      <c r="P74" s="28">
        <v>0.82630813953488369</v>
      </c>
      <c r="Q74" s="28">
        <v>5.9956395348837212E-2</v>
      </c>
      <c r="R74" s="27">
        <v>1.1991279069767442E-2</v>
      </c>
      <c r="S74" s="27">
        <v>3.2703488372093025E-3</v>
      </c>
      <c r="T74" s="27">
        <v>3.6337209302325581E-4</v>
      </c>
      <c r="U74" s="29">
        <v>3.7163827121775035</v>
      </c>
      <c r="V74" s="27">
        <v>107</v>
      </c>
      <c r="W74" s="28">
        <v>1.0421826859323884</v>
      </c>
      <c r="X74" s="28">
        <v>26.794809056074772</v>
      </c>
      <c r="Y74" s="31">
        <v>38360.561839632959</v>
      </c>
      <c r="Z74">
        <f t="shared" si="1"/>
        <v>358.50992373488748</v>
      </c>
      <c r="AA74">
        <v>1.9914194655552833</v>
      </c>
    </row>
    <row r="75" spans="1:27" x14ac:dyDescent="0.3">
      <c r="A75" s="19">
        <v>73</v>
      </c>
      <c r="B75">
        <v>15</v>
      </c>
      <c r="C75">
        <v>3</v>
      </c>
      <c r="D75" s="27">
        <v>4079</v>
      </c>
      <c r="E75" s="27">
        <v>4078</v>
      </c>
      <c r="F75" s="27">
        <v>334</v>
      </c>
      <c r="G75" s="28">
        <v>5.7473696648569099</v>
      </c>
      <c r="H75" s="28">
        <v>34.000948740129701</v>
      </c>
      <c r="I75" s="27">
        <v>33</v>
      </c>
      <c r="J75" s="27">
        <v>31</v>
      </c>
      <c r="K75" s="28">
        <v>4249.0243489999993</v>
      </c>
      <c r="L75" s="28">
        <v>4.1135871938079998</v>
      </c>
      <c r="M75" s="28">
        <v>0.34097000798766663</v>
      </c>
      <c r="N75" s="28">
        <v>11.611394836105584</v>
      </c>
      <c r="O75" s="28">
        <v>8.5069870066192696E-2</v>
      </c>
      <c r="P75" s="28">
        <v>0.84824711939200781</v>
      </c>
      <c r="Q75" s="28">
        <v>5.883795047805835E-2</v>
      </c>
      <c r="R75" s="27">
        <v>5.6386369208139249E-3</v>
      </c>
      <c r="S75" s="27">
        <v>9.8063250796763903E-4</v>
      </c>
      <c r="T75" s="27">
        <v>9.8063250796763903E-4</v>
      </c>
      <c r="U75" s="29">
        <v>4.127694289480301</v>
      </c>
      <c r="V75" s="27">
        <v>169</v>
      </c>
      <c r="W75" s="28">
        <v>1.0419382905836192</v>
      </c>
      <c r="X75" s="28">
        <v>25.1421559112426</v>
      </c>
      <c r="Y75" s="31">
        <v>52768.467228600479</v>
      </c>
      <c r="Z75">
        <f t="shared" si="1"/>
        <v>312.23945105680758</v>
      </c>
      <c r="AA75">
        <v>1.9933070866141733</v>
      </c>
    </row>
    <row r="76" spans="1:27" x14ac:dyDescent="0.3">
      <c r="A76" s="19">
        <v>74</v>
      </c>
      <c r="B76">
        <v>15</v>
      </c>
      <c r="C76">
        <v>4</v>
      </c>
      <c r="D76" s="27">
        <v>4768</v>
      </c>
      <c r="E76" s="27">
        <v>4767</v>
      </c>
      <c r="F76" s="27">
        <v>353</v>
      </c>
      <c r="G76" s="28">
        <v>3.0736488076546999</v>
      </c>
      <c r="H76" s="28">
        <v>9.1869193388622907</v>
      </c>
      <c r="I76" s="27">
        <v>8</v>
      </c>
      <c r="J76" s="27">
        <v>23</v>
      </c>
      <c r="K76" s="28">
        <v>4512.6721660000003</v>
      </c>
      <c r="L76" s="28">
        <v>4.1932859582379987</v>
      </c>
      <c r="M76" s="28">
        <v>0.36113542062999987</v>
      </c>
      <c r="N76" s="28">
        <v>11.197255172367404</v>
      </c>
      <c r="O76" s="28">
        <v>0.12940436241610739</v>
      </c>
      <c r="P76" s="28">
        <v>0.76111577181208057</v>
      </c>
      <c r="Q76" s="28">
        <v>9.7315436241610737E-2</v>
      </c>
      <c r="R76" s="27">
        <v>7.3406040268456374E-3</v>
      </c>
      <c r="S76" s="27">
        <v>2.9362416107382551E-3</v>
      </c>
      <c r="T76" s="27">
        <v>1.4681208053691276E-3</v>
      </c>
      <c r="U76" s="29">
        <v>4.2088081352788675</v>
      </c>
      <c r="V76" s="27">
        <v>138</v>
      </c>
      <c r="W76" s="28">
        <v>0.9466482412418713</v>
      </c>
      <c r="X76" s="28">
        <v>32.700522942028989</v>
      </c>
      <c r="Y76" s="31">
        <v>47633.252525503449</v>
      </c>
      <c r="Z76">
        <f t="shared" si="1"/>
        <v>345.16849656161918</v>
      </c>
      <c r="AA76">
        <v>1.9967296511627908</v>
      </c>
    </row>
    <row r="77" spans="1:27" x14ac:dyDescent="0.3">
      <c r="A77" s="19">
        <v>75</v>
      </c>
      <c r="B77">
        <v>15</v>
      </c>
      <c r="C77">
        <v>5</v>
      </c>
      <c r="D77" s="27">
        <v>1469</v>
      </c>
      <c r="E77" s="27">
        <v>1468</v>
      </c>
      <c r="F77" s="27">
        <v>249</v>
      </c>
      <c r="G77" s="28">
        <v>2.8667259556779099</v>
      </c>
      <c r="H77" s="28">
        <v>7.3816285150110197</v>
      </c>
      <c r="I77" s="27">
        <v>6</v>
      </c>
      <c r="J77" s="27">
        <v>21</v>
      </c>
      <c r="K77" s="28">
        <v>1538.2476490000001</v>
      </c>
      <c r="L77" s="28">
        <v>1.3453585086790003</v>
      </c>
      <c r="M77" s="28">
        <v>0.12015074122799999</v>
      </c>
      <c r="N77" s="28">
        <v>13.221644402327613</v>
      </c>
      <c r="O77" s="28">
        <v>0.14567733151803949</v>
      </c>
      <c r="P77" s="28">
        <v>0.74132062627637851</v>
      </c>
      <c r="Q77" s="28">
        <v>8.9176310415248469E-2</v>
      </c>
      <c r="R77" s="27">
        <v>1.8379850238257316E-2</v>
      </c>
      <c r="S77" s="27">
        <v>3.4036759700476512E-3</v>
      </c>
      <c r="T77" s="27">
        <v>2.0422055820285907E-3</v>
      </c>
      <c r="U77" s="29">
        <v>1.3507130403948211</v>
      </c>
      <c r="V77" s="27">
        <v>23</v>
      </c>
      <c r="W77" s="28">
        <v>1.0478526219346049</v>
      </c>
      <c r="X77" s="28">
        <v>66.880332565217401</v>
      </c>
      <c r="Y77" s="31">
        <v>26047.723534765391</v>
      </c>
      <c r="Z77">
        <f t="shared" si="1"/>
        <v>1132.5097189028431</v>
      </c>
      <c r="AA77">
        <v>1.9984025559105432</v>
      </c>
    </row>
    <row r="78" spans="1:27" x14ac:dyDescent="0.3">
      <c r="A78" s="19">
        <v>76</v>
      </c>
      <c r="B78">
        <v>15</v>
      </c>
      <c r="C78">
        <v>6</v>
      </c>
      <c r="D78" s="27">
        <v>1649</v>
      </c>
      <c r="E78" s="27">
        <v>1648</v>
      </c>
      <c r="F78" s="27">
        <v>223</v>
      </c>
      <c r="G78" s="28">
        <v>2.8080718262422502</v>
      </c>
      <c r="H78" s="28">
        <v>7.3414389114967697</v>
      </c>
      <c r="I78" s="27">
        <v>6</v>
      </c>
      <c r="J78" s="27">
        <v>10</v>
      </c>
      <c r="K78" s="28">
        <v>1651.5950339999999</v>
      </c>
      <c r="L78" s="28">
        <v>1.7742151286956673</v>
      </c>
      <c r="M78" s="28">
        <v>0.1341902016653333</v>
      </c>
      <c r="N78" s="28">
        <v>12.041354023586289</v>
      </c>
      <c r="O78" s="28">
        <v>5.0939963614311703E-2</v>
      </c>
      <c r="P78" s="28">
        <v>0.91024863553668889</v>
      </c>
      <c r="Q78" s="28">
        <v>2.9108550636749546E-2</v>
      </c>
      <c r="R78" s="27">
        <v>9.0964220739842335E-3</v>
      </c>
      <c r="S78" s="27">
        <v>0</v>
      </c>
      <c r="T78" s="27">
        <v>6.0642813826561554E-4</v>
      </c>
      <c r="U78" s="29">
        <v>1.7792825332463551</v>
      </c>
      <c r="V78" s="27">
        <v>68</v>
      </c>
      <c r="W78" s="28">
        <v>1.0021814526699029</v>
      </c>
      <c r="X78" s="28">
        <v>24.288162264705882</v>
      </c>
      <c r="Y78" s="31">
        <v>16425.750832586935</v>
      </c>
      <c r="Z78">
        <f t="shared" si="1"/>
        <v>241.55515930274905</v>
      </c>
      <c r="AA78">
        <v>1.9986385296119809</v>
      </c>
    </row>
    <row r="79" spans="1:27" x14ac:dyDescent="0.3">
      <c r="A79" s="19">
        <v>77</v>
      </c>
      <c r="B79">
        <v>15</v>
      </c>
      <c r="C79">
        <v>7</v>
      </c>
      <c r="D79" s="27">
        <v>1252</v>
      </c>
      <c r="E79" s="27">
        <v>1251</v>
      </c>
      <c r="F79" s="27">
        <v>240</v>
      </c>
      <c r="G79" s="28">
        <v>2.6067525541096299</v>
      </c>
      <c r="H79" s="28">
        <v>6.0760828144641801</v>
      </c>
      <c r="I79" s="27">
        <v>4</v>
      </c>
      <c r="J79" s="27">
        <v>9</v>
      </c>
      <c r="K79" s="28">
        <v>1300.9493759999998</v>
      </c>
      <c r="L79" s="28">
        <v>1.2672389588746675</v>
      </c>
      <c r="M79" s="28">
        <v>0.10524056982233335</v>
      </c>
      <c r="N79" s="28">
        <v>12.868251952243138</v>
      </c>
      <c r="O79" s="28">
        <v>6.3897763578274758E-2</v>
      </c>
      <c r="P79" s="28">
        <v>0.88658146964856233</v>
      </c>
      <c r="Q79" s="28">
        <v>3.6741214057507986E-2</v>
      </c>
      <c r="R79" s="27">
        <v>1.2779552715654952E-2</v>
      </c>
      <c r="S79" s="27">
        <v>0</v>
      </c>
      <c r="T79" s="27">
        <v>0</v>
      </c>
      <c r="U79" s="29">
        <v>1.2716014141334857</v>
      </c>
      <c r="V79" s="27">
        <v>54</v>
      </c>
      <c r="W79" s="28">
        <v>1.0399275587529975</v>
      </c>
      <c r="X79" s="28">
        <v>24.091655111111109</v>
      </c>
      <c r="Y79" s="31">
        <v>11835.146255493702</v>
      </c>
      <c r="Z79">
        <f t="shared" si="1"/>
        <v>219.16937510173523</v>
      </c>
      <c r="AA79">
        <v>1.9987871437234688</v>
      </c>
    </row>
    <row r="80" spans="1:27" x14ac:dyDescent="0.3">
      <c r="A80" s="19">
        <v>78</v>
      </c>
      <c r="B80">
        <v>16</v>
      </c>
      <c r="C80">
        <v>1</v>
      </c>
      <c r="D80" s="27">
        <v>471</v>
      </c>
      <c r="E80" s="27">
        <v>470</v>
      </c>
      <c r="F80" s="27">
        <v>146</v>
      </c>
      <c r="G80" s="28">
        <v>2.9300806823443999</v>
      </c>
      <c r="H80" s="28">
        <v>9.0633118707023304</v>
      </c>
      <c r="I80" s="27">
        <v>8</v>
      </c>
      <c r="J80" s="27">
        <v>15</v>
      </c>
      <c r="K80" s="28">
        <v>1119.3416930000003</v>
      </c>
      <c r="L80" s="28">
        <v>1.1603710513369987</v>
      </c>
      <c r="M80" s="28">
        <v>9.0173168480333313E-2</v>
      </c>
      <c r="N80" s="28">
        <v>11.534757387165126</v>
      </c>
      <c r="O80" s="28">
        <v>0.11040339702760085</v>
      </c>
      <c r="P80" s="28">
        <v>0.79830148619957542</v>
      </c>
      <c r="Q80" s="28">
        <v>8.4925690021231418E-2</v>
      </c>
      <c r="R80" s="27">
        <v>4.246284501061571E-3</v>
      </c>
      <c r="S80" s="27">
        <v>0</v>
      </c>
      <c r="T80" s="27">
        <v>0</v>
      </c>
      <c r="U80" s="29">
        <v>1.1638694845620423</v>
      </c>
      <c r="V80" s="27">
        <v>39</v>
      </c>
      <c r="W80" s="28">
        <v>2.3815780702127665</v>
      </c>
      <c r="X80" s="28">
        <v>28.701069051282058</v>
      </c>
      <c r="Y80" s="31">
        <v>15728.254596999719</v>
      </c>
      <c r="Z80">
        <f t="shared" si="1"/>
        <v>403.28857941024921</v>
      </c>
      <c r="AA80">
        <v>1.9987195902688861</v>
      </c>
    </row>
    <row r="81" spans="1:27" x14ac:dyDescent="0.3">
      <c r="A81" s="19">
        <v>79</v>
      </c>
      <c r="B81">
        <v>16</v>
      </c>
      <c r="C81">
        <v>2</v>
      </c>
      <c r="D81" s="27">
        <v>1076</v>
      </c>
      <c r="E81" s="27">
        <v>1075</v>
      </c>
      <c r="F81" s="27">
        <v>204</v>
      </c>
      <c r="G81" s="28">
        <v>2.3695074882248202</v>
      </c>
      <c r="H81" s="28">
        <v>5.1843683098541096</v>
      </c>
      <c r="I81" s="27">
        <v>4</v>
      </c>
      <c r="J81" s="27">
        <v>9</v>
      </c>
      <c r="K81" s="28">
        <v>1710.932961</v>
      </c>
      <c r="L81" s="28">
        <v>1.5845163469456667</v>
      </c>
      <c r="M81" s="28">
        <v>0.13736884910200006</v>
      </c>
      <c r="N81" s="28">
        <v>12.651157846652094</v>
      </c>
      <c r="O81" s="28">
        <v>8.7360594795539037E-2</v>
      </c>
      <c r="P81" s="28">
        <v>0.82806691449814129</v>
      </c>
      <c r="Q81" s="28">
        <v>8.3643122676579931E-2</v>
      </c>
      <c r="R81" s="27">
        <v>9.2936802973977691E-4</v>
      </c>
      <c r="S81" s="27">
        <v>0</v>
      </c>
      <c r="T81" s="27">
        <v>0</v>
      </c>
      <c r="U81" s="29">
        <v>1.590459761968736</v>
      </c>
      <c r="V81" s="27">
        <v>73</v>
      </c>
      <c r="W81" s="28">
        <v>1.5915655451162791</v>
      </c>
      <c r="X81" s="28">
        <v>23.437437821917808</v>
      </c>
      <c r="Y81" s="31">
        <v>23632.193899998318</v>
      </c>
      <c r="Z81">
        <f t="shared" si="1"/>
        <v>323.72868356162081</v>
      </c>
      <c r="AA81">
        <v>1.9787685774946921</v>
      </c>
    </row>
    <row r="82" spans="1:27" x14ac:dyDescent="0.3">
      <c r="A82" s="19">
        <v>80</v>
      </c>
      <c r="B82">
        <v>16</v>
      </c>
      <c r="C82">
        <v>3</v>
      </c>
      <c r="D82" s="27">
        <v>1351</v>
      </c>
      <c r="E82" s="27">
        <v>1350</v>
      </c>
      <c r="F82" s="27">
        <v>360</v>
      </c>
      <c r="G82" s="28">
        <v>2.4615623952066299</v>
      </c>
      <c r="H82" s="28">
        <v>5.5926824163855304</v>
      </c>
      <c r="I82" s="27">
        <v>4</v>
      </c>
      <c r="J82" s="27">
        <v>12</v>
      </c>
      <c r="K82" s="28">
        <v>1731.1868969999998</v>
      </c>
      <c r="L82" s="28">
        <v>1.764832442966334</v>
      </c>
      <c r="M82" s="28">
        <v>0.13949967776533323</v>
      </c>
      <c r="N82" s="28">
        <v>12.514575718459025</v>
      </c>
      <c r="O82" s="28">
        <v>6.513693560325684E-2</v>
      </c>
      <c r="P82" s="28">
        <v>0.87416728349370831</v>
      </c>
      <c r="Q82" s="28">
        <v>5.773501110288675E-2</v>
      </c>
      <c r="R82" s="27">
        <v>2.9607698001480384E-3</v>
      </c>
      <c r="S82" s="27">
        <v>0</v>
      </c>
      <c r="T82" s="27">
        <v>0</v>
      </c>
      <c r="U82" s="29">
        <v>1.7703371746204593</v>
      </c>
      <c r="V82" s="27">
        <v>68</v>
      </c>
      <c r="W82" s="28">
        <v>1.2823606644444443</v>
      </c>
      <c r="X82" s="28">
        <v>25.45863083823529</v>
      </c>
      <c r="Y82" s="31">
        <v>38370.994924996208</v>
      </c>
      <c r="Z82">
        <f t="shared" si="1"/>
        <v>564.2793371322972</v>
      </c>
      <c r="AA82">
        <v>1.9981412639405205</v>
      </c>
    </row>
    <row r="83" spans="1:27" x14ac:dyDescent="0.3">
      <c r="A83" s="19">
        <v>81</v>
      </c>
      <c r="B83">
        <v>16</v>
      </c>
      <c r="C83">
        <v>4</v>
      </c>
      <c r="D83" s="27">
        <v>1562</v>
      </c>
      <c r="E83" s="27">
        <v>1561</v>
      </c>
      <c r="F83" s="27">
        <v>404</v>
      </c>
      <c r="G83" s="28">
        <v>2.6494896978980602</v>
      </c>
      <c r="H83" s="28">
        <v>6.3779541410193001</v>
      </c>
      <c r="I83" s="27">
        <v>5</v>
      </c>
      <c r="J83" s="27">
        <v>26</v>
      </c>
      <c r="K83" s="28">
        <v>2193.3657099999996</v>
      </c>
      <c r="L83" s="28">
        <v>2.229595703140669</v>
      </c>
      <c r="M83" s="28">
        <v>0.17815991155433347</v>
      </c>
      <c r="N83" s="28">
        <v>10.522934034021858</v>
      </c>
      <c r="O83" s="28">
        <v>0.14020486555697823</v>
      </c>
      <c r="P83" s="28">
        <v>0.73303457106274006</v>
      </c>
      <c r="Q83" s="28">
        <v>0.11651728553137004</v>
      </c>
      <c r="R83" s="27">
        <v>8.3226632522407171E-3</v>
      </c>
      <c r="S83" s="27">
        <v>1.9206145966709346E-3</v>
      </c>
      <c r="T83" s="27">
        <v>0</v>
      </c>
      <c r="U83" s="29">
        <v>2.2367024731842147</v>
      </c>
      <c r="V83" s="27">
        <v>58</v>
      </c>
      <c r="W83" s="28">
        <v>1.4051029532351054</v>
      </c>
      <c r="X83" s="28">
        <v>37.816650172413787</v>
      </c>
      <c r="Y83" s="31">
        <v>58887.638641504462</v>
      </c>
      <c r="Z83">
        <f t="shared" si="1"/>
        <v>1015.3041145086976</v>
      </c>
      <c r="AA83">
        <v>1.998519615099926</v>
      </c>
    </row>
    <row r="84" spans="1:27" x14ac:dyDescent="0.3">
      <c r="A84" s="19">
        <v>82</v>
      </c>
      <c r="B84">
        <v>17</v>
      </c>
      <c r="C84">
        <v>1</v>
      </c>
      <c r="D84" s="27">
        <v>2842</v>
      </c>
      <c r="E84" s="27">
        <v>2841</v>
      </c>
      <c r="F84" s="27">
        <v>277</v>
      </c>
      <c r="G84" s="28">
        <v>2.7014792598984099</v>
      </c>
      <c r="H84" s="28">
        <v>6.5651961451992502</v>
      </c>
      <c r="I84" s="27">
        <v>5</v>
      </c>
      <c r="J84" s="27">
        <v>21</v>
      </c>
      <c r="K84" s="28">
        <v>4354.973023999999</v>
      </c>
      <c r="L84" s="28">
        <v>3.6645671297596678</v>
      </c>
      <c r="M84" s="28">
        <v>0.3482457571160002</v>
      </c>
      <c r="N84" s="28">
        <v>4.7014203519583626</v>
      </c>
      <c r="O84" s="28">
        <v>0.12174524982406756</v>
      </c>
      <c r="P84" s="28">
        <v>0.76530612244897955</v>
      </c>
      <c r="Q84" s="28">
        <v>0.10520760028149191</v>
      </c>
      <c r="R84" s="27">
        <v>7.3891625615763543E-3</v>
      </c>
      <c r="S84" s="27">
        <v>3.5186488388458831E-4</v>
      </c>
      <c r="T84" s="27">
        <v>0</v>
      </c>
      <c r="U84" s="29">
        <v>3.68107692881639</v>
      </c>
      <c r="V84" s="27">
        <v>188</v>
      </c>
      <c r="W84" s="28">
        <v>1.5329014516015484</v>
      </c>
      <c r="X84" s="28">
        <v>23.16475012765957</v>
      </c>
      <c r="Y84" s="31">
        <v>65605.201415803574</v>
      </c>
      <c r="Z84">
        <f t="shared" si="1"/>
        <v>348.96383731810414</v>
      </c>
      <c r="AA84">
        <v>1.996282527881041</v>
      </c>
    </row>
    <row r="85" spans="1:27" x14ac:dyDescent="0.3">
      <c r="A85" s="19">
        <v>83</v>
      </c>
      <c r="B85">
        <v>17</v>
      </c>
      <c r="C85">
        <v>2</v>
      </c>
      <c r="D85" s="27">
        <v>538</v>
      </c>
      <c r="E85" s="27">
        <v>537</v>
      </c>
      <c r="F85" s="27">
        <v>196</v>
      </c>
      <c r="G85" s="28">
        <v>2.6740036608377098</v>
      </c>
      <c r="H85" s="28">
        <v>6.2203062298569796</v>
      </c>
      <c r="I85" s="27">
        <v>4</v>
      </c>
      <c r="J85" s="27">
        <v>12</v>
      </c>
      <c r="K85" s="28">
        <v>1429.5737719999997</v>
      </c>
      <c r="L85" s="28">
        <v>0.49412330104966684</v>
      </c>
      <c r="M85" s="28">
        <v>0.10510085549866674</v>
      </c>
      <c r="N85" s="28">
        <v>8.2475600395303523</v>
      </c>
      <c r="O85" s="28">
        <v>0.28066914498141265</v>
      </c>
      <c r="P85" s="28">
        <v>0.45353159851301117</v>
      </c>
      <c r="Q85" s="28">
        <v>0.25464684014869887</v>
      </c>
      <c r="R85" s="27">
        <v>1.1152416356877323E-2</v>
      </c>
      <c r="S85" s="27">
        <v>0</v>
      </c>
      <c r="T85" s="27">
        <v>0</v>
      </c>
      <c r="U85" s="29">
        <v>0.50517722283053434</v>
      </c>
      <c r="V85" s="27">
        <v>8</v>
      </c>
      <c r="W85" s="28">
        <v>2.6621485512104277</v>
      </c>
      <c r="X85" s="28">
        <v>178.69672149999997</v>
      </c>
      <c r="Y85" s="31">
        <v>32363.486317260464</v>
      </c>
      <c r="Z85">
        <f t="shared" si="1"/>
        <v>4045.435789657558</v>
      </c>
      <c r="AA85">
        <v>1.9922099220992211</v>
      </c>
    </row>
    <row r="86" spans="1:27" x14ac:dyDescent="0.3">
      <c r="A86" s="19">
        <v>84</v>
      </c>
      <c r="B86">
        <v>17</v>
      </c>
      <c r="C86">
        <v>3</v>
      </c>
      <c r="D86" s="27">
        <v>1133</v>
      </c>
      <c r="E86" s="27">
        <v>1132</v>
      </c>
      <c r="F86" s="27">
        <v>208</v>
      </c>
      <c r="G86" s="28">
        <v>2.4941121822079002</v>
      </c>
      <c r="H86" s="28">
        <v>5.6216525679792904</v>
      </c>
      <c r="I86" s="27">
        <v>4</v>
      </c>
      <c r="J86" s="27">
        <v>12</v>
      </c>
      <c r="K86" s="28">
        <v>1837.970875</v>
      </c>
      <c r="L86" s="28">
        <v>1.1734181765863321</v>
      </c>
      <c r="M86" s="28">
        <v>0.14227458435733328</v>
      </c>
      <c r="N86" s="28">
        <v>9.8633702192276314</v>
      </c>
      <c r="O86" s="28">
        <v>9.0909090909090912E-2</v>
      </c>
      <c r="P86" s="28">
        <v>0.82612533097969987</v>
      </c>
      <c r="Q86" s="28">
        <v>7.6787290379523393E-2</v>
      </c>
      <c r="R86" s="27">
        <v>6.1782877316857903E-3</v>
      </c>
      <c r="S86" s="27">
        <v>0</v>
      </c>
      <c r="T86" s="27">
        <v>0</v>
      </c>
      <c r="U86" s="29">
        <v>1.1820119603867147</v>
      </c>
      <c r="V86" s="27">
        <v>78</v>
      </c>
      <c r="W86" s="28">
        <v>1.6236491828621908</v>
      </c>
      <c r="X86" s="28">
        <v>23.563729166666665</v>
      </c>
      <c r="Y86" s="31">
        <v>22728.531901687147</v>
      </c>
      <c r="Z86">
        <f t="shared" si="1"/>
        <v>291.3914346370147</v>
      </c>
      <c r="AA86">
        <v>1.9994811932555123</v>
      </c>
    </row>
    <row r="87" spans="1:27" x14ac:dyDescent="0.3">
      <c r="A87" s="19">
        <v>85</v>
      </c>
      <c r="B87">
        <v>17</v>
      </c>
      <c r="C87">
        <v>4</v>
      </c>
      <c r="D87" s="27">
        <v>1534</v>
      </c>
      <c r="E87" s="27">
        <v>1533</v>
      </c>
      <c r="F87" s="27">
        <v>194</v>
      </c>
      <c r="G87" s="28">
        <v>2.4396610334142101</v>
      </c>
      <c r="H87" s="28">
        <v>5.2482577189491302</v>
      </c>
      <c r="I87" s="27">
        <v>4</v>
      </c>
      <c r="J87" s="27">
        <v>16</v>
      </c>
      <c r="K87" s="28">
        <v>2304.2968669999996</v>
      </c>
      <c r="L87" s="28">
        <v>1.7843165087613333</v>
      </c>
      <c r="M87" s="28">
        <v>0.18090332909566659</v>
      </c>
      <c r="N87" s="28">
        <v>8.5164789800422849</v>
      </c>
      <c r="O87" s="28">
        <v>8.6701434159061272E-2</v>
      </c>
      <c r="P87" s="28">
        <v>0.83050847457627119</v>
      </c>
      <c r="Q87" s="28">
        <v>8.0182529335071709E-2</v>
      </c>
      <c r="R87" s="27">
        <v>2.6075619295958278E-3</v>
      </c>
      <c r="S87" s="27">
        <v>0</v>
      </c>
      <c r="T87" s="27">
        <v>0</v>
      </c>
      <c r="U87" s="29">
        <v>1.7934635256720803</v>
      </c>
      <c r="V87" s="27">
        <v>106</v>
      </c>
      <c r="W87" s="28">
        <v>1.503129071754729</v>
      </c>
      <c r="X87" s="28">
        <v>21.738649688679242</v>
      </c>
      <c r="Y87" s="31">
        <v>33358.743854232736</v>
      </c>
      <c r="Z87">
        <f t="shared" si="1"/>
        <v>314.70513070030881</v>
      </c>
      <c r="AA87">
        <v>1.9992729916394039</v>
      </c>
    </row>
    <row r="88" spans="1:27" x14ac:dyDescent="0.3">
      <c r="A88" s="19">
        <v>86</v>
      </c>
      <c r="B88">
        <v>17</v>
      </c>
      <c r="C88">
        <v>5</v>
      </c>
      <c r="D88" s="27">
        <v>2751</v>
      </c>
      <c r="E88" s="27">
        <v>2750</v>
      </c>
      <c r="F88" s="27">
        <v>271</v>
      </c>
      <c r="G88" s="28">
        <v>2.7420930920616802</v>
      </c>
      <c r="H88" s="28">
        <v>7.2528699282211697</v>
      </c>
      <c r="I88" s="27">
        <v>6</v>
      </c>
      <c r="J88" s="27">
        <v>21</v>
      </c>
      <c r="K88" s="28">
        <v>4047.9189409999999</v>
      </c>
      <c r="L88" s="28">
        <v>2.8689879708980017</v>
      </c>
      <c r="M88" s="28">
        <v>0.33687489602466641</v>
      </c>
      <c r="N88" s="28">
        <v>9.0629304243110891</v>
      </c>
      <c r="O88" s="28">
        <v>7.5608869501999271E-2</v>
      </c>
      <c r="P88" s="28">
        <v>0.85605234460196289</v>
      </c>
      <c r="Q88" s="28">
        <v>6.4340239912759001E-2</v>
      </c>
      <c r="R88" s="27">
        <v>2.1810250817884407E-3</v>
      </c>
      <c r="S88" s="27">
        <v>1.0905125408942203E-3</v>
      </c>
      <c r="T88" s="27">
        <v>7.2700836059614682E-4</v>
      </c>
      <c r="U88" s="29">
        <v>2.8886980930393302</v>
      </c>
      <c r="V88" s="27">
        <v>159</v>
      </c>
      <c r="W88" s="28">
        <v>1.4719705240000001</v>
      </c>
      <c r="X88" s="28">
        <v>25.458609691823899</v>
      </c>
      <c r="Y88" s="31">
        <v>57172.107669308578</v>
      </c>
      <c r="Z88">
        <f t="shared" si="1"/>
        <v>359.57300420948792</v>
      </c>
      <c r="AA88">
        <v>1.9982347749338041</v>
      </c>
    </row>
    <row r="89" spans="1:27" s="33" customFormat="1" x14ac:dyDescent="0.3">
      <c r="A89" s="32">
        <v>87</v>
      </c>
      <c r="B89" s="33">
        <v>17</v>
      </c>
      <c r="C89" s="33">
        <v>6</v>
      </c>
      <c r="D89" s="34">
        <v>3855</v>
      </c>
      <c r="E89" s="34">
        <v>3854</v>
      </c>
      <c r="F89" s="34">
        <v>401</v>
      </c>
      <c r="G89" s="35">
        <v>2.9352674388582098</v>
      </c>
      <c r="H89" s="35">
        <v>7.5216714311913897</v>
      </c>
      <c r="I89" s="34">
        <v>6</v>
      </c>
      <c r="J89" s="34">
        <v>23</v>
      </c>
      <c r="K89" s="35">
        <v>5655.8763070000005</v>
      </c>
      <c r="L89" s="35">
        <v>4.020890358768999</v>
      </c>
      <c r="M89" s="35">
        <v>0.44366338154633289</v>
      </c>
      <c r="N89" s="35">
        <v>9.7582253450890555</v>
      </c>
      <c r="O89" s="35">
        <v>0.15849546044098572</v>
      </c>
      <c r="P89" s="35">
        <v>0.70350194552529188</v>
      </c>
      <c r="Q89" s="35">
        <v>0.12114137483787289</v>
      </c>
      <c r="R89" s="34">
        <v>1.4267185473411154E-2</v>
      </c>
      <c r="S89" s="34">
        <v>2.0752269779507134E-3</v>
      </c>
      <c r="T89" s="34">
        <v>5.1880674448767834E-4</v>
      </c>
      <c r="U89" s="36">
        <v>4.0452931257656246</v>
      </c>
      <c r="V89" s="34">
        <v>223</v>
      </c>
      <c r="W89" s="35">
        <v>1.4675340703165543</v>
      </c>
      <c r="X89" s="35">
        <v>25.362674022421526</v>
      </c>
      <c r="Y89" s="37">
        <v>127677.44332061779</v>
      </c>
      <c r="Z89" s="33">
        <f t="shared" si="1"/>
        <v>572.54458888169415</v>
      </c>
      <c r="AA89" s="33">
        <v>1.9992962702322308</v>
      </c>
    </row>
    <row r="90" spans="1:27" x14ac:dyDescent="0.3">
      <c r="A90" s="19">
        <v>88</v>
      </c>
      <c r="B90">
        <v>17</v>
      </c>
      <c r="C90">
        <v>7</v>
      </c>
      <c r="D90" s="27">
        <v>2439</v>
      </c>
      <c r="E90" s="27">
        <v>2438</v>
      </c>
      <c r="F90" s="27">
        <v>252</v>
      </c>
      <c r="G90" s="28">
        <v>4.2495670642069197</v>
      </c>
      <c r="H90" s="28">
        <v>18.0624857502651</v>
      </c>
      <c r="I90" s="27">
        <v>17</v>
      </c>
      <c r="J90" s="27">
        <v>28</v>
      </c>
      <c r="K90" s="28">
        <v>3548.0263030000001</v>
      </c>
      <c r="L90" s="28">
        <v>2.7080214771093329</v>
      </c>
      <c r="M90" s="28">
        <v>0.27751167669766691</v>
      </c>
      <c r="N90" s="28">
        <v>12.330613026554726</v>
      </c>
      <c r="O90" s="28">
        <v>0.13653136531365315</v>
      </c>
      <c r="P90" s="28">
        <v>0.75850758507585081</v>
      </c>
      <c r="Q90" s="28">
        <v>8.5280852808528082E-2</v>
      </c>
      <c r="R90" s="27">
        <v>1.4760147601476014E-2</v>
      </c>
      <c r="S90" s="27">
        <v>3.2800328003280031E-3</v>
      </c>
      <c r="T90" s="27">
        <v>1.2300123001230013E-3</v>
      </c>
      <c r="U90" s="29">
        <v>2.7222037122869707</v>
      </c>
      <c r="V90" s="27">
        <v>121</v>
      </c>
      <c r="W90" s="28">
        <v>1.4553020110746513</v>
      </c>
      <c r="X90" s="28">
        <v>29.322531429752068</v>
      </c>
      <c r="Y90" s="31">
        <v>54119.76974317147</v>
      </c>
      <c r="Z90">
        <f t="shared" si="1"/>
        <v>447.27082432373118</v>
      </c>
      <c r="AA90">
        <v>1.998696219035202</v>
      </c>
    </row>
    <row r="91" spans="1:27" x14ac:dyDescent="0.3">
      <c r="A91" s="19">
        <v>89</v>
      </c>
      <c r="B91">
        <v>18</v>
      </c>
      <c r="C91">
        <v>1</v>
      </c>
      <c r="D91" s="27">
        <v>1408</v>
      </c>
      <c r="E91" s="27">
        <v>1407</v>
      </c>
      <c r="F91" s="27">
        <v>171</v>
      </c>
      <c r="G91" s="28">
        <v>2.6186522162608701</v>
      </c>
      <c r="H91" s="28">
        <v>5.91501883480242</v>
      </c>
      <c r="I91" s="27">
        <v>4</v>
      </c>
      <c r="J91" s="27">
        <v>9</v>
      </c>
      <c r="K91" s="28">
        <v>1584.5486189999999</v>
      </c>
      <c r="L91" s="28">
        <v>1.5705945736803344</v>
      </c>
      <c r="M91" s="28">
        <v>0.12737360018499999</v>
      </c>
      <c r="N91" s="28">
        <v>11.549680728214344</v>
      </c>
      <c r="O91" s="28">
        <v>5.2556818181818184E-2</v>
      </c>
      <c r="P91" s="28">
        <v>0.90482954545454541</v>
      </c>
      <c r="Q91" s="28">
        <v>3.4090909090909088E-2</v>
      </c>
      <c r="R91" s="27">
        <v>8.5227272727272721E-3</v>
      </c>
      <c r="S91" s="27">
        <v>0</v>
      </c>
      <c r="T91" s="27">
        <v>0</v>
      </c>
      <c r="U91" s="29">
        <v>1.5757510428040971</v>
      </c>
      <c r="V91" s="27">
        <v>56</v>
      </c>
      <c r="W91" s="28">
        <v>1.1261894946695095</v>
      </c>
      <c r="X91" s="28">
        <v>28.295511053571428</v>
      </c>
      <c r="Y91" s="31">
        <v>23990.832727680445</v>
      </c>
      <c r="Z91">
        <f t="shared" si="1"/>
        <v>428.40772728000792</v>
      </c>
      <c r="AA91">
        <v>1.9985795454545454</v>
      </c>
    </row>
    <row r="92" spans="1:27" x14ac:dyDescent="0.3">
      <c r="A92" s="19">
        <v>90</v>
      </c>
      <c r="B92">
        <v>18</v>
      </c>
      <c r="C92">
        <v>2</v>
      </c>
      <c r="D92" s="27">
        <v>990</v>
      </c>
      <c r="E92" s="27">
        <v>989</v>
      </c>
      <c r="F92" s="27">
        <v>208</v>
      </c>
      <c r="G92" s="28">
        <v>2.24404666451127</v>
      </c>
      <c r="H92" s="28">
        <v>4.8299077485554296</v>
      </c>
      <c r="I92" s="27">
        <v>3</v>
      </c>
      <c r="J92" s="27">
        <v>11</v>
      </c>
      <c r="K92" s="28">
        <v>837.7768430000001</v>
      </c>
      <c r="L92" s="28">
        <v>0.78214795872666687</v>
      </c>
      <c r="M92" s="28">
        <v>6.7720309948999954E-2</v>
      </c>
      <c r="N92" s="28">
        <v>13.219016468527721</v>
      </c>
      <c r="O92" s="28">
        <v>3.5353535353535352E-2</v>
      </c>
      <c r="P92" s="28">
        <v>0.93131313131313131</v>
      </c>
      <c r="Q92" s="28">
        <v>3.3333333333333333E-2</v>
      </c>
      <c r="R92" s="27">
        <v>0</v>
      </c>
      <c r="S92" s="27">
        <v>0</v>
      </c>
      <c r="T92" s="27">
        <v>0</v>
      </c>
      <c r="U92" s="29">
        <v>0.78507418102997151</v>
      </c>
      <c r="V92" s="27">
        <v>24</v>
      </c>
      <c r="W92" s="28">
        <v>0.84709488675429734</v>
      </c>
      <c r="X92" s="28">
        <v>34.907368458333337</v>
      </c>
      <c r="Y92" s="31">
        <v>8625.4165463814606</v>
      </c>
      <c r="Z92">
        <f t="shared" si="1"/>
        <v>359.39235609922753</v>
      </c>
      <c r="AA92">
        <v>1.9968503937007873</v>
      </c>
    </row>
    <row r="93" spans="1:27" x14ac:dyDescent="0.3">
      <c r="A93" s="19">
        <v>91</v>
      </c>
      <c r="B93">
        <v>18</v>
      </c>
      <c r="C93">
        <v>3</v>
      </c>
      <c r="D93" s="27">
        <v>1490</v>
      </c>
      <c r="E93" s="27">
        <v>1489</v>
      </c>
      <c r="F93" s="27">
        <v>324</v>
      </c>
      <c r="G93" s="28">
        <v>2.3422600039915098</v>
      </c>
      <c r="H93" s="28">
        <v>5.3541441324109798</v>
      </c>
      <c r="I93" s="27">
        <v>4</v>
      </c>
      <c r="J93" s="27">
        <v>13</v>
      </c>
      <c r="K93" s="28">
        <v>1387.0747919999999</v>
      </c>
      <c r="L93" s="28">
        <v>1.4827267154570003</v>
      </c>
      <c r="M93" s="28">
        <v>0.11216619019933335</v>
      </c>
      <c r="N93" s="28">
        <v>11.53058564002041</v>
      </c>
      <c r="O93" s="28">
        <v>4.6308724832214765E-2</v>
      </c>
      <c r="P93" s="28">
        <v>0.91006711409395968</v>
      </c>
      <c r="Q93" s="28">
        <v>4.2281879194630875E-2</v>
      </c>
      <c r="R93" s="27">
        <v>1.3422818791946308E-3</v>
      </c>
      <c r="S93" s="27">
        <v>0</v>
      </c>
      <c r="T93" s="27">
        <v>0</v>
      </c>
      <c r="U93" s="29">
        <v>1.4869632702100404</v>
      </c>
      <c r="V93" s="27">
        <v>51</v>
      </c>
      <c r="W93" s="28">
        <v>0.9315478791134989</v>
      </c>
      <c r="X93" s="28">
        <v>27.197544941176467</v>
      </c>
      <c r="Y93" s="31">
        <v>22860.253649216476</v>
      </c>
      <c r="Z93">
        <f t="shared" si="1"/>
        <v>448.24026763169559</v>
      </c>
      <c r="AA93">
        <v>1.997979797979798</v>
      </c>
    </row>
    <row r="94" spans="1:27" x14ac:dyDescent="0.3">
      <c r="A94" s="19">
        <v>92</v>
      </c>
      <c r="B94">
        <v>18</v>
      </c>
      <c r="C94">
        <v>4</v>
      </c>
      <c r="D94" s="27">
        <v>1162</v>
      </c>
      <c r="E94" s="27">
        <v>1161</v>
      </c>
      <c r="F94" s="27">
        <v>306</v>
      </c>
      <c r="G94" s="28">
        <v>2.2916470785151799</v>
      </c>
      <c r="H94" s="28">
        <v>4.9704891111146203</v>
      </c>
      <c r="I94" s="27">
        <v>3</v>
      </c>
      <c r="J94" s="27">
        <v>9</v>
      </c>
      <c r="K94" s="28">
        <v>960.83845599999995</v>
      </c>
      <c r="L94" s="28">
        <v>0.88659702793866624</v>
      </c>
      <c r="M94" s="28">
        <v>7.6890893109666625E-2</v>
      </c>
      <c r="N94" s="28">
        <v>12.670709814537927</v>
      </c>
      <c r="O94" s="28">
        <v>3.9586919104991396E-2</v>
      </c>
      <c r="P94" s="28">
        <v>0.92254733218588636</v>
      </c>
      <c r="Q94" s="28">
        <v>3.7865748709122203E-2</v>
      </c>
      <c r="R94" s="27">
        <v>0</v>
      </c>
      <c r="S94" s="27">
        <v>0</v>
      </c>
      <c r="T94" s="27">
        <v>0</v>
      </c>
      <c r="U94" s="29">
        <v>0.88992499649851287</v>
      </c>
      <c r="V94" s="27">
        <v>34</v>
      </c>
      <c r="W94" s="28">
        <v>0.82759556933677858</v>
      </c>
      <c r="X94" s="28">
        <v>28.259954588235292</v>
      </c>
      <c r="Y94" s="31">
        <v>15018.694621590694</v>
      </c>
      <c r="Z94">
        <f t="shared" si="1"/>
        <v>441.72631239972628</v>
      </c>
      <c r="AA94">
        <v>1.9979654120040691</v>
      </c>
    </row>
    <row r="95" spans="1:27" x14ac:dyDescent="0.3">
      <c r="A95" s="19">
        <v>93</v>
      </c>
      <c r="B95">
        <v>18</v>
      </c>
      <c r="C95">
        <v>5</v>
      </c>
      <c r="D95" s="27">
        <v>983</v>
      </c>
      <c r="E95" s="27">
        <v>982</v>
      </c>
      <c r="F95" s="27">
        <v>192</v>
      </c>
      <c r="G95" s="28">
        <v>2.4378346258477102</v>
      </c>
      <c r="H95" s="28">
        <v>5.2480434414408004</v>
      </c>
      <c r="I95" s="27">
        <v>3</v>
      </c>
      <c r="J95" s="27">
        <v>11</v>
      </c>
      <c r="K95" s="28">
        <v>1097.2849899999999</v>
      </c>
      <c r="L95" s="28">
        <v>1.1195194432159994</v>
      </c>
      <c r="M95" s="28">
        <v>8.8354911414000037E-2</v>
      </c>
      <c r="N95" s="28">
        <v>11.202680711531615</v>
      </c>
      <c r="O95" s="28">
        <v>6.1037639877924724E-2</v>
      </c>
      <c r="P95" s="28">
        <v>0.87995930824008139</v>
      </c>
      <c r="Q95" s="28">
        <v>5.9003051881993895E-2</v>
      </c>
      <c r="R95" s="27">
        <v>0</v>
      </c>
      <c r="S95" s="27">
        <v>0</v>
      </c>
      <c r="T95" s="27">
        <v>0</v>
      </c>
      <c r="U95" s="29">
        <v>1.1230006118028775</v>
      </c>
      <c r="V95" s="27">
        <v>42</v>
      </c>
      <c r="W95" s="28">
        <v>1.1173981568228104</v>
      </c>
      <c r="X95" s="28">
        <v>26.125833095238093</v>
      </c>
      <c r="Y95" s="31">
        <v>12452.294799815929</v>
      </c>
      <c r="Z95">
        <f t="shared" si="1"/>
        <v>296.48320951942685</v>
      </c>
      <c r="AA95">
        <v>1.9982788296041307</v>
      </c>
    </row>
    <row r="96" spans="1:27" x14ac:dyDescent="0.3">
      <c r="A96" s="19">
        <v>94</v>
      </c>
      <c r="B96">
        <v>18</v>
      </c>
      <c r="C96">
        <v>6</v>
      </c>
      <c r="D96" s="27">
        <v>531</v>
      </c>
      <c r="E96" s="27">
        <v>530</v>
      </c>
      <c r="F96" s="27">
        <v>145</v>
      </c>
      <c r="G96" s="28">
        <v>2.4126512532885802</v>
      </c>
      <c r="H96" s="28">
        <v>5.17526024333658</v>
      </c>
      <c r="I96" s="27">
        <v>3</v>
      </c>
      <c r="J96" s="27">
        <v>7</v>
      </c>
      <c r="K96" s="28">
        <v>592.41210799999999</v>
      </c>
      <c r="L96" s="28">
        <v>0.52608017076499947</v>
      </c>
      <c r="M96" s="28">
        <v>4.6960203929000001E-2</v>
      </c>
      <c r="N96" s="28">
        <v>12.532706527694742</v>
      </c>
      <c r="O96" s="28">
        <v>6.2146892655367235E-2</v>
      </c>
      <c r="P96" s="28">
        <v>0.87947269303201503</v>
      </c>
      <c r="Q96" s="28">
        <v>5.8380414312617701E-2</v>
      </c>
      <c r="R96" s="27">
        <v>0</v>
      </c>
      <c r="S96" s="27">
        <v>0</v>
      </c>
      <c r="T96" s="27">
        <v>0</v>
      </c>
      <c r="U96" s="29">
        <v>0.52817194816194502</v>
      </c>
      <c r="V96" s="27">
        <v>22</v>
      </c>
      <c r="W96" s="28">
        <v>1.1177586943396227</v>
      </c>
      <c r="X96" s="28">
        <v>26.92782309090909</v>
      </c>
      <c r="Y96" s="31">
        <v>4015.5402750180729</v>
      </c>
      <c r="Z96">
        <f t="shared" si="1"/>
        <v>182.52455795536696</v>
      </c>
      <c r="AA96">
        <v>1.994236311239193</v>
      </c>
    </row>
    <row r="97" spans="1:27" x14ac:dyDescent="0.3">
      <c r="A97" s="19">
        <v>95</v>
      </c>
      <c r="B97">
        <v>18</v>
      </c>
      <c r="C97">
        <v>7</v>
      </c>
      <c r="D97" s="27">
        <v>635</v>
      </c>
      <c r="E97" s="27">
        <v>634</v>
      </c>
      <c r="F97" s="27">
        <v>125</v>
      </c>
      <c r="G97" s="28">
        <v>2.4775483606550499</v>
      </c>
      <c r="H97" s="28">
        <v>5.5448676490707598</v>
      </c>
      <c r="I97" s="27">
        <v>4</v>
      </c>
      <c r="J97" s="27">
        <v>12</v>
      </c>
      <c r="K97" s="28">
        <v>729.20324200000016</v>
      </c>
      <c r="L97" s="28">
        <v>0.74977815987700025</v>
      </c>
      <c r="M97" s="28">
        <v>5.9825717471333299E-2</v>
      </c>
      <c r="N97" s="28">
        <v>13.580397138532348</v>
      </c>
      <c r="O97" s="28">
        <v>5.826771653543307E-2</v>
      </c>
      <c r="P97" s="28">
        <v>0.8881889763779528</v>
      </c>
      <c r="Q97" s="28">
        <v>5.1968503937007873E-2</v>
      </c>
      <c r="R97" s="27">
        <v>1.5748031496062992E-3</v>
      </c>
      <c r="S97" s="27">
        <v>0</v>
      </c>
      <c r="T97" s="27">
        <v>0</v>
      </c>
      <c r="U97" s="29">
        <v>0.75216115660109717</v>
      </c>
      <c r="V97" s="27">
        <v>28</v>
      </c>
      <c r="W97" s="28">
        <v>1.1501628422712937</v>
      </c>
      <c r="X97" s="28">
        <v>26.042972928571434</v>
      </c>
      <c r="Y97" s="31">
        <v>6070.5641692426798</v>
      </c>
      <c r="Z97">
        <f t="shared" si="1"/>
        <v>216.80586318723857</v>
      </c>
      <c r="AA97">
        <v>1.9962335216572504</v>
      </c>
    </row>
    <row r="98" spans="1:27" x14ac:dyDescent="0.3">
      <c r="A98" s="19">
        <v>96</v>
      </c>
      <c r="B98">
        <v>18</v>
      </c>
      <c r="C98">
        <v>8</v>
      </c>
      <c r="D98" s="27">
        <v>347</v>
      </c>
      <c r="E98" s="27">
        <v>346</v>
      </c>
      <c r="F98" s="27">
        <v>95</v>
      </c>
      <c r="G98" s="28">
        <v>2.33635098265801</v>
      </c>
      <c r="H98" s="28">
        <v>5.2634691150933604</v>
      </c>
      <c r="I98" s="27">
        <v>4</v>
      </c>
      <c r="J98" s="27">
        <v>10</v>
      </c>
      <c r="K98" s="28">
        <v>698.16593699999999</v>
      </c>
      <c r="L98" s="28">
        <v>0.75921151713099955</v>
      </c>
      <c r="M98" s="28">
        <v>5.5904956930666654E-2</v>
      </c>
      <c r="N98" s="28">
        <v>10.780320224005258</v>
      </c>
      <c r="O98" s="28">
        <v>8.645533141210375E-2</v>
      </c>
      <c r="P98" s="28">
        <v>0.83573487031700289</v>
      </c>
      <c r="Q98" s="28">
        <v>7.492795389048991E-2</v>
      </c>
      <c r="R98" s="27">
        <v>2.881844380403458E-3</v>
      </c>
      <c r="S98" s="27">
        <v>0</v>
      </c>
      <c r="T98" s="27">
        <v>0</v>
      </c>
      <c r="U98" s="29">
        <v>0.76126703064941259</v>
      </c>
      <c r="V98" s="27">
        <v>21</v>
      </c>
      <c r="W98" s="28">
        <v>2.0178206271676302</v>
      </c>
      <c r="X98" s="28">
        <v>33.245997000000003</v>
      </c>
      <c r="Y98" s="31">
        <v>10221.625720525801</v>
      </c>
      <c r="Z98">
        <f t="shared" si="1"/>
        <v>486.74408192980002</v>
      </c>
      <c r="AA98">
        <v>1.9983402489626556</v>
      </c>
    </row>
    <row r="99" spans="1:27" x14ac:dyDescent="0.3">
      <c r="A99" s="19">
        <v>97</v>
      </c>
      <c r="B99">
        <v>18</v>
      </c>
      <c r="C99">
        <v>9</v>
      </c>
      <c r="D99" s="27">
        <v>1205</v>
      </c>
      <c r="E99" s="27">
        <v>1204</v>
      </c>
      <c r="F99" s="27">
        <v>296</v>
      </c>
      <c r="G99" s="28">
        <v>2.7522017753839698</v>
      </c>
      <c r="H99" s="28">
        <v>6.88732706595371</v>
      </c>
      <c r="I99" s="27">
        <v>5</v>
      </c>
      <c r="J99" s="27">
        <v>17</v>
      </c>
      <c r="K99" s="28">
        <v>1499.6483920000001</v>
      </c>
      <c r="L99" s="28">
        <v>1.3083325775453332</v>
      </c>
      <c r="M99" s="28">
        <v>0.12136305326366667</v>
      </c>
      <c r="N99" s="28">
        <v>11.523235830504811</v>
      </c>
      <c r="O99" s="28">
        <v>6.6390041493775934E-2</v>
      </c>
      <c r="P99" s="28">
        <v>0.87883817427385891</v>
      </c>
      <c r="Q99" s="28">
        <v>4.8962655601659751E-2</v>
      </c>
      <c r="R99" s="27">
        <v>1.6597510373443983E-3</v>
      </c>
      <c r="S99" s="27">
        <v>4.1493775933609959E-3</v>
      </c>
      <c r="T99" s="27">
        <v>0</v>
      </c>
      <c r="U99" s="29">
        <v>1.3139494374457088</v>
      </c>
      <c r="V99" s="27">
        <v>50</v>
      </c>
      <c r="W99" s="28">
        <v>1.245555142857143</v>
      </c>
      <c r="X99" s="28">
        <v>29.992967840000002</v>
      </c>
      <c r="Y99" s="31">
        <v>20873.602604531923</v>
      </c>
      <c r="Z99">
        <f t="shared" si="1"/>
        <v>417.47205209063844</v>
      </c>
      <c r="AA99">
        <v>1.9986577181208054</v>
      </c>
    </row>
    <row r="100" spans="1:27" x14ac:dyDescent="0.3">
      <c r="A100" s="19">
        <v>98</v>
      </c>
      <c r="B100">
        <v>19</v>
      </c>
      <c r="C100">
        <v>1</v>
      </c>
      <c r="D100" s="27">
        <v>1031</v>
      </c>
      <c r="E100" s="27">
        <v>1030</v>
      </c>
      <c r="F100" s="27">
        <v>223</v>
      </c>
      <c r="G100" s="28">
        <v>2.6725627940549299</v>
      </c>
      <c r="H100" s="28">
        <v>7.18043796218232</v>
      </c>
      <c r="I100" s="27">
        <v>6</v>
      </c>
      <c r="J100" s="27">
        <v>24</v>
      </c>
      <c r="K100" s="28">
        <v>1811.5236409999998</v>
      </c>
      <c r="L100" s="28">
        <v>1.6647856435039994</v>
      </c>
      <c r="M100" s="28">
        <v>0.14447206218733338</v>
      </c>
      <c r="N100" s="28">
        <v>8.8452914194097243</v>
      </c>
      <c r="O100" s="28">
        <v>0.1096023278370514</v>
      </c>
      <c r="P100" s="28">
        <v>0.79243452958292915</v>
      </c>
      <c r="Q100" s="28">
        <v>9.1173617846750724E-2</v>
      </c>
      <c r="R100" s="27">
        <v>4.849660523763337E-3</v>
      </c>
      <c r="S100" s="27">
        <v>9.6993210475266732E-4</v>
      </c>
      <c r="T100" s="27">
        <v>9.6993210475266732E-4</v>
      </c>
      <c r="U100" s="29">
        <v>1.6710426133314751</v>
      </c>
      <c r="V100" s="27">
        <v>50</v>
      </c>
      <c r="W100" s="28">
        <v>1.7587608165048541</v>
      </c>
      <c r="X100" s="28">
        <v>36.230472819999996</v>
      </c>
      <c r="Y100" s="31">
        <v>30056.482171002157</v>
      </c>
      <c r="Z100">
        <f t="shared" si="1"/>
        <v>601.12964342004318</v>
      </c>
      <c r="AA100">
        <v>1.9983606557377049</v>
      </c>
    </row>
    <row r="101" spans="1:27" x14ac:dyDescent="0.3">
      <c r="A101" s="19">
        <v>99</v>
      </c>
      <c r="B101">
        <v>19</v>
      </c>
      <c r="C101">
        <v>2</v>
      </c>
      <c r="D101" s="27">
        <v>1707</v>
      </c>
      <c r="E101" s="27">
        <v>1706</v>
      </c>
      <c r="F101" s="27">
        <v>281</v>
      </c>
      <c r="G101" s="28">
        <v>2.4537858940044002</v>
      </c>
      <c r="H101" s="28">
        <v>5.7842777155920198</v>
      </c>
      <c r="I101" s="27">
        <v>4</v>
      </c>
      <c r="J101" s="27">
        <v>23</v>
      </c>
      <c r="K101" s="28">
        <v>2320.2269130000004</v>
      </c>
      <c r="L101" s="28">
        <v>1.5887265130689987</v>
      </c>
      <c r="M101" s="28">
        <v>0.1796126817916667</v>
      </c>
      <c r="N101" s="28">
        <v>11.764307181227077</v>
      </c>
      <c r="O101" s="28">
        <v>8.3772700644405396E-2</v>
      </c>
      <c r="P101" s="28">
        <v>0.83889865260691276</v>
      </c>
      <c r="Q101" s="28">
        <v>7.2056239015817217E-2</v>
      </c>
      <c r="R101" s="27">
        <v>5.272407732864675E-3</v>
      </c>
      <c r="S101" s="27">
        <v>0</v>
      </c>
      <c r="T101" s="27">
        <v>0</v>
      </c>
      <c r="U101" s="29">
        <v>1.5988472875133428</v>
      </c>
      <c r="V101" s="27">
        <v>111</v>
      </c>
      <c r="W101" s="28">
        <v>1.3600392221570929</v>
      </c>
      <c r="X101" s="28">
        <v>20.902945162162165</v>
      </c>
      <c r="Y101" s="31">
        <v>24722.644527006672</v>
      </c>
      <c r="Z101">
        <f t="shared" si="1"/>
        <v>222.72652727033039</v>
      </c>
      <c r="AA101">
        <v>1.9980601357904946</v>
      </c>
    </row>
    <row r="102" spans="1:27" x14ac:dyDescent="0.3">
      <c r="A102" s="19">
        <v>100</v>
      </c>
      <c r="B102">
        <v>19</v>
      </c>
      <c r="C102">
        <v>3</v>
      </c>
      <c r="D102" s="27">
        <v>1390</v>
      </c>
      <c r="E102" s="27">
        <v>1389</v>
      </c>
      <c r="F102" s="27">
        <v>269</v>
      </c>
      <c r="G102" s="28">
        <v>2.8215027411147902</v>
      </c>
      <c r="H102" s="28">
        <v>6.8735282935995601</v>
      </c>
      <c r="I102" s="27">
        <v>5</v>
      </c>
      <c r="J102" s="27">
        <v>27</v>
      </c>
      <c r="K102" s="28">
        <v>2860.1730520000001</v>
      </c>
      <c r="L102" s="28">
        <v>2.6708453360873339</v>
      </c>
      <c r="M102" s="28">
        <v>0.227029547507</v>
      </c>
      <c r="N102" s="28">
        <v>9.3184772720263869</v>
      </c>
      <c r="O102" s="28">
        <v>0.24748201438848921</v>
      </c>
      <c r="P102" s="28">
        <v>0.56978417266187054</v>
      </c>
      <c r="Q102" s="28">
        <v>0.1223021582733813</v>
      </c>
      <c r="R102" s="27">
        <v>5.7553956834532377E-2</v>
      </c>
      <c r="S102" s="27">
        <v>2.8776978417266188E-3</v>
      </c>
      <c r="T102" s="27">
        <v>0</v>
      </c>
      <c r="U102" s="29">
        <v>2.6804770517093961</v>
      </c>
      <c r="V102" s="27">
        <v>65</v>
      </c>
      <c r="W102" s="28">
        <v>2.059159864650828</v>
      </c>
      <c r="X102" s="28">
        <v>44.002662338461541</v>
      </c>
      <c r="Y102" s="31">
        <v>38589.38109349805</v>
      </c>
      <c r="Z102">
        <f t="shared" si="1"/>
        <v>593.68278605381613</v>
      </c>
      <c r="AA102">
        <v>1.9985611510791368</v>
      </c>
    </row>
    <row r="103" spans="1:27" x14ac:dyDescent="0.3">
      <c r="A103" s="19">
        <v>101</v>
      </c>
      <c r="B103">
        <v>19</v>
      </c>
      <c r="C103">
        <v>4</v>
      </c>
      <c r="D103" s="27">
        <v>1098</v>
      </c>
      <c r="E103" s="27">
        <v>1097</v>
      </c>
      <c r="F103" s="27">
        <v>203</v>
      </c>
      <c r="G103" s="28">
        <v>2.6677493057069102</v>
      </c>
      <c r="H103" s="28">
        <v>6.4629930803071298</v>
      </c>
      <c r="I103" s="27">
        <v>5</v>
      </c>
      <c r="J103" s="27">
        <v>16</v>
      </c>
      <c r="K103" s="28">
        <v>1806.4775639999998</v>
      </c>
      <c r="L103" s="28">
        <v>1.2972544264760004</v>
      </c>
      <c r="M103" s="28">
        <v>0.13921313414266673</v>
      </c>
      <c r="N103" s="28">
        <v>10.155090099536926</v>
      </c>
      <c r="O103" s="28">
        <v>0.28415300546448086</v>
      </c>
      <c r="P103" s="28">
        <v>0.46721311475409838</v>
      </c>
      <c r="Q103" s="28">
        <v>0.21675774134790529</v>
      </c>
      <c r="R103" s="27">
        <v>3.0054644808743168E-2</v>
      </c>
      <c r="S103" s="27">
        <v>1.8214936247723133E-3</v>
      </c>
      <c r="T103" s="27">
        <v>0</v>
      </c>
      <c r="U103" s="29">
        <v>1.3047027798427506</v>
      </c>
      <c r="V103" s="27">
        <v>54</v>
      </c>
      <c r="W103" s="28">
        <v>1.6467434494074749</v>
      </c>
      <c r="X103" s="28">
        <v>33.45328822222222</v>
      </c>
      <c r="Y103" s="31">
        <v>23366.460792497484</v>
      </c>
      <c r="Z103">
        <f t="shared" si="1"/>
        <v>432.71223689810154</v>
      </c>
      <c r="AA103">
        <v>1.9981785063752278</v>
      </c>
    </row>
    <row r="104" spans="1:27" x14ac:dyDescent="0.3">
      <c r="A104" s="19">
        <v>102</v>
      </c>
      <c r="B104">
        <v>19</v>
      </c>
      <c r="C104">
        <v>5</v>
      </c>
      <c r="D104" s="27">
        <v>1220</v>
      </c>
      <c r="E104" s="27">
        <v>1219</v>
      </c>
      <c r="F104" s="27">
        <v>239</v>
      </c>
      <c r="G104" s="28">
        <v>2.5069447303677399</v>
      </c>
      <c r="H104" s="28">
        <v>5.6451853181560301</v>
      </c>
      <c r="I104" s="27">
        <v>4</v>
      </c>
      <c r="J104" s="27">
        <v>23</v>
      </c>
      <c r="K104" s="28">
        <v>1718.5640820000003</v>
      </c>
      <c r="L104" s="28">
        <v>1.3620998837853326</v>
      </c>
      <c r="M104" s="28">
        <v>0.13412976846433344</v>
      </c>
      <c r="N104" s="28">
        <v>13.394942091487126</v>
      </c>
      <c r="O104" s="28">
        <v>7.9508196721311472E-2</v>
      </c>
      <c r="P104" s="28">
        <v>0.84426229508196726</v>
      </c>
      <c r="Q104" s="28">
        <v>7.4590163934426232E-2</v>
      </c>
      <c r="R104" s="27">
        <v>1.639344262295082E-3</v>
      </c>
      <c r="S104" s="27">
        <v>0</v>
      </c>
      <c r="T104" s="27">
        <v>0</v>
      </c>
      <c r="U104" s="29">
        <v>1.3686880171157751</v>
      </c>
      <c r="V104" s="27">
        <v>73</v>
      </c>
      <c r="W104" s="28">
        <v>1.4098146694011489</v>
      </c>
      <c r="X104" s="28">
        <v>23.5419737260274</v>
      </c>
      <c r="Y104" s="31">
        <v>34689.336882497897</v>
      </c>
      <c r="Z104">
        <f t="shared" si="1"/>
        <v>475.19639565065614</v>
      </c>
      <c r="AA104">
        <v>1.9988283538371412</v>
      </c>
    </row>
    <row r="105" spans="1:27" x14ac:dyDescent="0.3">
      <c r="A105" s="19">
        <v>103</v>
      </c>
      <c r="B105">
        <v>20</v>
      </c>
      <c r="C105">
        <v>1</v>
      </c>
      <c r="D105" s="27">
        <v>77</v>
      </c>
      <c r="E105" s="27">
        <v>76</v>
      </c>
      <c r="F105" s="27">
        <v>51</v>
      </c>
      <c r="G105" s="28">
        <v>5.1031036307982696</v>
      </c>
      <c r="H105" s="28">
        <v>27.0015431216829</v>
      </c>
      <c r="I105" s="27">
        <v>26</v>
      </c>
      <c r="J105" s="27">
        <v>3</v>
      </c>
      <c r="K105" s="28">
        <v>248.72873400000003</v>
      </c>
      <c r="L105" s="28">
        <v>0.26204194958600008</v>
      </c>
      <c r="M105" s="28">
        <v>1.9562753448E-2</v>
      </c>
      <c r="N105" s="28">
        <v>13.57826802544745</v>
      </c>
      <c r="O105" s="28">
        <v>0.35064935064935066</v>
      </c>
      <c r="P105" s="28">
        <v>0.62337662337662336</v>
      </c>
      <c r="Q105" s="28">
        <v>1.2987012987012988E-2</v>
      </c>
      <c r="R105" s="27">
        <v>0</v>
      </c>
      <c r="S105" s="27">
        <v>0</v>
      </c>
      <c r="T105" s="27">
        <v>0</v>
      </c>
      <c r="U105" s="29">
        <v>0.26277116406732881</v>
      </c>
      <c r="V105" s="27">
        <v>25</v>
      </c>
      <c r="W105" s="28">
        <v>3.2727465000000002</v>
      </c>
      <c r="X105" s="28">
        <v>9.9491493600000016</v>
      </c>
      <c r="Y105" s="31">
        <v>222.82441312607716</v>
      </c>
      <c r="Z105">
        <f t="shared" si="1"/>
        <v>8.9129765250430868</v>
      </c>
      <c r="AA105">
        <v>1.5428571428571429</v>
      </c>
    </row>
    <row r="106" spans="1:27" x14ac:dyDescent="0.3">
      <c r="A106" s="19">
        <v>104</v>
      </c>
      <c r="B106">
        <v>20</v>
      </c>
      <c r="C106">
        <v>2</v>
      </c>
      <c r="D106" s="27">
        <v>610</v>
      </c>
      <c r="E106" s="27">
        <v>609</v>
      </c>
      <c r="F106" s="27">
        <v>145</v>
      </c>
      <c r="G106" s="28">
        <v>2.5357146069738601</v>
      </c>
      <c r="H106" s="28">
        <v>6.2500000003464304</v>
      </c>
      <c r="I106" s="27">
        <v>5</v>
      </c>
      <c r="J106" s="27">
        <v>10</v>
      </c>
      <c r="K106" s="28">
        <v>723.13578500000017</v>
      </c>
      <c r="L106" s="28">
        <v>0.79624655457466653</v>
      </c>
      <c r="M106" s="28">
        <v>5.8641245929333286E-2</v>
      </c>
      <c r="N106" s="28">
        <v>12.713454009891281</v>
      </c>
      <c r="O106" s="28">
        <v>7.0491803278688522E-2</v>
      </c>
      <c r="P106" s="28">
        <v>0.87213114754098364</v>
      </c>
      <c r="Q106" s="28">
        <v>4.9180327868852458E-2</v>
      </c>
      <c r="R106" s="27">
        <v>6.5573770491803279E-3</v>
      </c>
      <c r="S106" s="27">
        <v>1.639344262295082E-3</v>
      </c>
      <c r="T106" s="27">
        <v>0</v>
      </c>
      <c r="U106" s="29">
        <v>0.79840301314321949</v>
      </c>
      <c r="V106" s="27">
        <v>26</v>
      </c>
      <c r="W106" s="28">
        <v>1.1874150821018066</v>
      </c>
      <c r="X106" s="28">
        <v>27.812914807692316</v>
      </c>
      <c r="Y106" s="31">
        <v>5277.8584953004347</v>
      </c>
      <c r="Z106">
        <f t="shared" si="1"/>
        <v>202.99455751155517</v>
      </c>
      <c r="AA106">
        <v>1.9652278177458034</v>
      </c>
    </row>
    <row r="107" spans="1:27" x14ac:dyDescent="0.3">
      <c r="A107" s="19">
        <v>105</v>
      </c>
      <c r="B107">
        <v>20</v>
      </c>
      <c r="C107">
        <v>3</v>
      </c>
      <c r="D107" s="27">
        <v>834</v>
      </c>
      <c r="E107" s="27">
        <v>833</v>
      </c>
      <c r="F107" s="27">
        <v>193</v>
      </c>
      <c r="G107" s="28">
        <v>5.2000000004096298</v>
      </c>
      <c r="H107" s="28">
        <v>28.0014284985496</v>
      </c>
      <c r="I107" s="27">
        <v>27</v>
      </c>
      <c r="J107" s="27">
        <v>10</v>
      </c>
      <c r="K107" s="28">
        <v>1092.7706090000004</v>
      </c>
      <c r="L107" s="28">
        <v>1.103027536347001</v>
      </c>
      <c r="M107" s="28">
        <v>8.6760650212666601E-2</v>
      </c>
      <c r="N107" s="28">
        <v>13.095903621914761</v>
      </c>
      <c r="O107" s="28">
        <v>0.15347721822541965</v>
      </c>
      <c r="P107" s="28">
        <v>0.73021582733812951</v>
      </c>
      <c r="Q107" s="28">
        <v>0.10911270983213429</v>
      </c>
      <c r="R107" s="27">
        <v>5.9952038369304557E-3</v>
      </c>
      <c r="S107" s="27">
        <v>0</v>
      </c>
      <c r="T107" s="27">
        <v>0</v>
      </c>
      <c r="U107" s="29">
        <v>1.1064344338301566</v>
      </c>
      <c r="V107" s="27">
        <v>59</v>
      </c>
      <c r="W107" s="28">
        <v>1.3118494705882358</v>
      </c>
      <c r="X107" s="28">
        <v>18.521535745762719</v>
      </c>
      <c r="Y107" s="31">
        <v>13789.910483670199</v>
      </c>
      <c r="Z107">
        <f t="shared" si="1"/>
        <v>233.72729633339321</v>
      </c>
      <c r="AA107">
        <v>1.6363636363636365</v>
      </c>
    </row>
    <row r="108" spans="1:27" x14ac:dyDescent="0.3">
      <c r="A108" s="19">
        <v>106</v>
      </c>
      <c r="B108">
        <v>20</v>
      </c>
      <c r="C108">
        <v>4</v>
      </c>
      <c r="D108" s="27">
        <v>70</v>
      </c>
      <c r="E108" s="27">
        <v>69</v>
      </c>
      <c r="F108" s="27">
        <v>41</v>
      </c>
      <c r="G108" s="28">
        <v>5.4804848586337904</v>
      </c>
      <c r="H108" s="28">
        <v>31.001152030920601</v>
      </c>
      <c r="I108" s="27">
        <v>30</v>
      </c>
      <c r="J108" s="27">
        <v>2</v>
      </c>
      <c r="K108" s="28">
        <v>208.61220300000002</v>
      </c>
      <c r="L108" s="28">
        <v>0.21094500479099984</v>
      </c>
      <c r="M108" s="28">
        <v>1.6107709012E-2</v>
      </c>
      <c r="N108" s="28">
        <v>13.753039085096011</v>
      </c>
      <c r="O108" s="28">
        <v>0.42857142857142855</v>
      </c>
      <c r="P108" s="28">
        <v>0.55714285714285716</v>
      </c>
      <c r="Q108" s="28">
        <v>0</v>
      </c>
      <c r="R108" s="27">
        <v>0</v>
      </c>
      <c r="S108" s="27">
        <v>0</v>
      </c>
      <c r="T108" s="27">
        <v>0</v>
      </c>
      <c r="U108" s="29">
        <v>0.21155910128351893</v>
      </c>
      <c r="V108" s="27">
        <v>29</v>
      </c>
      <c r="W108" s="28">
        <v>3.0233652608695656</v>
      </c>
      <c r="X108" s="28">
        <v>7.1935242413793112</v>
      </c>
      <c r="Y108" s="31">
        <v>223.93959641642959</v>
      </c>
      <c r="Z108">
        <f t="shared" si="1"/>
        <v>7.7220550488423996</v>
      </c>
      <c r="AA108">
        <v>1.9967213114754099</v>
      </c>
    </row>
    <row r="109" spans="1:27" x14ac:dyDescent="0.3">
      <c r="A109" s="19">
        <v>107</v>
      </c>
      <c r="B109">
        <v>20</v>
      </c>
      <c r="C109">
        <v>5</v>
      </c>
      <c r="D109" s="27">
        <v>64</v>
      </c>
      <c r="E109" s="27">
        <v>63</v>
      </c>
      <c r="F109" s="27">
        <v>41</v>
      </c>
      <c r="G109" s="28">
        <v>4.9036164761790397</v>
      </c>
      <c r="H109" s="28">
        <v>25.001818049606001</v>
      </c>
      <c r="I109" s="27">
        <v>24</v>
      </c>
      <c r="J109" s="27">
        <v>2</v>
      </c>
      <c r="K109" s="28">
        <v>218.12603699999997</v>
      </c>
      <c r="L109" s="28">
        <v>0.23300907608900012</v>
      </c>
      <c r="M109" s="28">
        <v>1.6942369948000004E-2</v>
      </c>
      <c r="N109" s="28">
        <v>15.664184690932956</v>
      </c>
      <c r="O109" s="28">
        <v>0.375</v>
      </c>
      <c r="P109" s="28">
        <v>0.609375</v>
      </c>
      <c r="Q109" s="28">
        <v>0</v>
      </c>
      <c r="R109" s="27">
        <v>0</v>
      </c>
      <c r="S109" s="27">
        <v>0</v>
      </c>
      <c r="T109" s="27">
        <v>0</v>
      </c>
      <c r="U109" s="29">
        <v>0.23362421415449286</v>
      </c>
      <c r="V109" s="27">
        <v>23</v>
      </c>
      <c r="W109" s="28">
        <v>3.4623180476190472</v>
      </c>
      <c r="X109" s="28">
        <v>9.4837407391304342</v>
      </c>
      <c r="Y109" s="31">
        <v>128.73558479771418</v>
      </c>
      <c r="Z109">
        <f t="shared" si="1"/>
        <v>5.597199339031051</v>
      </c>
      <c r="AA109">
        <v>1.59375</v>
      </c>
    </row>
    <row r="110" spans="1:27" x14ac:dyDescent="0.3">
      <c r="A110" s="19">
        <v>108</v>
      </c>
      <c r="B110">
        <v>21</v>
      </c>
      <c r="C110">
        <v>1</v>
      </c>
      <c r="D110" s="27">
        <v>623</v>
      </c>
      <c r="E110" s="27">
        <v>622</v>
      </c>
      <c r="F110" s="27">
        <v>158</v>
      </c>
      <c r="G110" s="28">
        <v>2.4341360861524</v>
      </c>
      <c r="H110" s="28">
        <v>5.5266167843952498</v>
      </c>
      <c r="I110" s="27">
        <v>4</v>
      </c>
      <c r="J110" s="27">
        <v>14</v>
      </c>
      <c r="K110" s="28">
        <v>777.26859400000001</v>
      </c>
      <c r="L110" s="28">
        <v>0.98451796731300023</v>
      </c>
      <c r="M110" s="28">
        <v>6.2851529571333373E-2</v>
      </c>
      <c r="N110" s="28">
        <v>16.026402601184706</v>
      </c>
      <c r="O110" s="28">
        <v>6.2600321027287326E-2</v>
      </c>
      <c r="P110" s="28">
        <v>0.8796147672552167</v>
      </c>
      <c r="Q110" s="28">
        <v>5.6179775280898875E-2</v>
      </c>
      <c r="R110" s="27">
        <v>1.6051364365971107E-3</v>
      </c>
      <c r="S110" s="27">
        <v>0</v>
      </c>
      <c r="T110" s="27">
        <v>0</v>
      </c>
      <c r="U110" s="29">
        <v>0.98652214507915525</v>
      </c>
      <c r="V110" s="27">
        <v>22</v>
      </c>
      <c r="W110" s="28">
        <v>1.2496279646302251</v>
      </c>
      <c r="X110" s="28">
        <v>35.330390636363639</v>
      </c>
      <c r="Y110" s="31">
        <v>9469.2222998451925</v>
      </c>
      <c r="Z110">
        <f t="shared" si="1"/>
        <v>430.41919544750874</v>
      </c>
      <c r="AA110">
        <v>1.9947916666666667</v>
      </c>
    </row>
    <row r="111" spans="1:27" x14ac:dyDescent="0.3">
      <c r="A111" s="19">
        <v>109</v>
      </c>
      <c r="B111">
        <v>21</v>
      </c>
      <c r="C111">
        <v>2</v>
      </c>
      <c r="D111" s="27">
        <v>543</v>
      </c>
      <c r="E111" s="27">
        <v>542</v>
      </c>
      <c r="F111" s="27">
        <v>158</v>
      </c>
      <c r="G111" s="28">
        <v>2.5020010462678499</v>
      </c>
      <c r="H111" s="28">
        <v>5.5840276355116902</v>
      </c>
      <c r="I111" s="27">
        <v>4</v>
      </c>
      <c r="J111" s="27">
        <v>9</v>
      </c>
      <c r="K111" s="28">
        <v>647.77949500000011</v>
      </c>
      <c r="L111" s="28">
        <v>0.84772486673199932</v>
      </c>
      <c r="M111" s="28">
        <v>5.289551796666668E-2</v>
      </c>
      <c r="N111" s="28">
        <v>12.597981228643819</v>
      </c>
      <c r="O111" s="28">
        <v>6.6298342541436461E-2</v>
      </c>
      <c r="P111" s="28">
        <v>0.88029465930018413</v>
      </c>
      <c r="Q111" s="28">
        <v>4.4198895027624308E-2</v>
      </c>
      <c r="R111" s="27">
        <v>9.2081031307550652E-3</v>
      </c>
      <c r="S111" s="27">
        <v>0</v>
      </c>
      <c r="T111" s="27">
        <v>0</v>
      </c>
      <c r="U111" s="29">
        <v>0.84937352530953547</v>
      </c>
      <c r="V111" s="27">
        <v>23</v>
      </c>
      <c r="W111" s="28">
        <v>1.1951651199261994</v>
      </c>
      <c r="X111" s="28">
        <v>28.164325869565221</v>
      </c>
      <c r="Y111" s="31">
        <v>4454.0445732428416</v>
      </c>
      <c r="Z111">
        <f t="shared" si="1"/>
        <v>193.65411188012354</v>
      </c>
      <c r="AA111">
        <v>1.9976275207591934</v>
      </c>
    </row>
    <row r="112" spans="1:27" x14ac:dyDescent="0.3">
      <c r="A112" s="19">
        <v>110</v>
      </c>
      <c r="B112">
        <v>21</v>
      </c>
      <c r="C112">
        <v>3</v>
      </c>
      <c r="D112" s="27">
        <v>843</v>
      </c>
      <c r="E112" s="27">
        <v>842</v>
      </c>
      <c r="F112" s="27">
        <v>133</v>
      </c>
      <c r="G112" s="28">
        <v>2.5719497831402198</v>
      </c>
      <c r="H112" s="28">
        <v>5.9568409283722801</v>
      </c>
      <c r="I112" s="27">
        <v>4</v>
      </c>
      <c r="J112" s="27">
        <v>16</v>
      </c>
      <c r="K112" s="28">
        <v>1225.5256760000002</v>
      </c>
      <c r="L112" s="28">
        <v>1.2674266015046667</v>
      </c>
      <c r="M112" s="28">
        <v>0.10060553183100003</v>
      </c>
      <c r="N112" s="28">
        <v>15.12987593405205</v>
      </c>
      <c r="O112" s="28">
        <v>0.1162514827995255</v>
      </c>
      <c r="P112" s="28">
        <v>0.7829181494661922</v>
      </c>
      <c r="Q112" s="28">
        <v>8.7781731909845784E-2</v>
      </c>
      <c r="R112" s="27">
        <v>1.3048635824436536E-2</v>
      </c>
      <c r="S112" s="27">
        <v>0</v>
      </c>
      <c r="T112" s="27">
        <v>0</v>
      </c>
      <c r="U112" s="29">
        <v>1.2714132543105989</v>
      </c>
      <c r="V112" s="27">
        <v>67</v>
      </c>
      <c r="W112" s="28">
        <v>1.4554936769596203</v>
      </c>
      <c r="X112" s="28">
        <v>18.291428000000003</v>
      </c>
      <c r="Y112" s="31">
        <v>8501.4727824125766</v>
      </c>
      <c r="Z112">
        <f t="shared" si="1"/>
        <v>126.88765346884443</v>
      </c>
      <c r="AA112">
        <v>1.9967897271268058</v>
      </c>
    </row>
    <row r="113" spans="1:27" x14ac:dyDescent="0.3">
      <c r="A113" s="19">
        <v>111</v>
      </c>
      <c r="B113">
        <v>21</v>
      </c>
      <c r="C113">
        <v>4</v>
      </c>
      <c r="D113" s="27">
        <v>384</v>
      </c>
      <c r="E113" s="27">
        <v>383</v>
      </c>
      <c r="F113" s="27">
        <v>107</v>
      </c>
      <c r="G113" s="28">
        <v>2.3718785413288601</v>
      </c>
      <c r="H113" s="28">
        <v>5.1072922517856503</v>
      </c>
      <c r="I113" s="27">
        <v>3</v>
      </c>
      <c r="J113" s="27">
        <v>9</v>
      </c>
      <c r="K113" s="28">
        <v>393.64046499999995</v>
      </c>
      <c r="L113" s="28">
        <v>0.48710135560566709</v>
      </c>
      <c r="M113" s="28">
        <v>3.2194669522000022E-2</v>
      </c>
      <c r="N113" s="28">
        <v>12.306307765167615</v>
      </c>
      <c r="O113" s="28">
        <v>7.03125E-2</v>
      </c>
      <c r="P113" s="28">
        <v>0.86458333333333337</v>
      </c>
      <c r="Q113" s="28">
        <v>6.5104166666666671E-2</v>
      </c>
      <c r="R113" s="27">
        <v>0</v>
      </c>
      <c r="S113" s="27">
        <v>0</v>
      </c>
      <c r="T113" s="27">
        <v>0</v>
      </c>
      <c r="U113" s="29">
        <v>0.48816413979163742</v>
      </c>
      <c r="V113" s="27">
        <v>18</v>
      </c>
      <c r="W113" s="28">
        <v>1.0277818929503915</v>
      </c>
      <c r="X113" s="28">
        <v>21.868914722222218</v>
      </c>
      <c r="Y113" s="31">
        <v>3056.2305830608857</v>
      </c>
      <c r="Z113">
        <f t="shared" si="1"/>
        <v>169.79058794782699</v>
      </c>
      <c r="AA113">
        <v>1.9981735159817351</v>
      </c>
    </row>
    <row r="114" spans="1:27" x14ac:dyDescent="0.3">
      <c r="A114" s="19">
        <v>112</v>
      </c>
      <c r="B114">
        <v>21</v>
      </c>
      <c r="C114">
        <v>5</v>
      </c>
      <c r="D114" s="27">
        <v>1095</v>
      </c>
      <c r="E114" s="27">
        <v>1094</v>
      </c>
      <c r="F114" s="27">
        <v>189</v>
      </c>
      <c r="G114" s="28">
        <v>2.7341687754553599</v>
      </c>
      <c r="H114" s="28">
        <v>6.6164760748116702</v>
      </c>
      <c r="I114" s="27">
        <v>5</v>
      </c>
      <c r="J114" s="27">
        <v>10</v>
      </c>
      <c r="K114" s="28">
        <v>1351.5226540000003</v>
      </c>
      <c r="L114" s="28">
        <v>1.361470377021333</v>
      </c>
      <c r="M114" s="28">
        <v>0.11063191356833334</v>
      </c>
      <c r="N114" s="28">
        <v>12.197836707613035</v>
      </c>
      <c r="O114" s="28">
        <v>0.17168949771689498</v>
      </c>
      <c r="P114" s="28">
        <v>0.67762557077625574</v>
      </c>
      <c r="Q114" s="28">
        <v>0.13242009132420091</v>
      </c>
      <c r="R114" s="27">
        <v>1.7351598173515982E-2</v>
      </c>
      <c r="S114" s="27">
        <v>9.1324200913242006E-4</v>
      </c>
      <c r="T114" s="27">
        <v>0</v>
      </c>
      <c r="U114" s="29">
        <v>1.3659579085046514</v>
      </c>
      <c r="V114" s="27">
        <v>27</v>
      </c>
      <c r="W114" s="28">
        <v>1.2353954789762343</v>
      </c>
      <c r="X114" s="28">
        <v>50.056394592592603</v>
      </c>
      <c r="Y114" s="31">
        <v>25486.734320405089</v>
      </c>
      <c r="Z114">
        <f t="shared" si="1"/>
        <v>943.95312297796625</v>
      </c>
      <c r="AA114">
        <v>1.996316758747698</v>
      </c>
    </row>
    <row r="115" spans="1:27" x14ac:dyDescent="0.3">
      <c r="A115" s="19">
        <v>113</v>
      </c>
      <c r="B115">
        <v>22</v>
      </c>
      <c r="C115">
        <v>1</v>
      </c>
      <c r="D115" s="27">
        <v>687</v>
      </c>
      <c r="E115" s="27">
        <v>686</v>
      </c>
      <c r="F115" s="27">
        <v>127</v>
      </c>
      <c r="G115" s="28">
        <v>2.7401820624642701</v>
      </c>
      <c r="H115" s="28">
        <v>6.5881144098161002</v>
      </c>
      <c r="I115" s="27">
        <v>5</v>
      </c>
      <c r="J115" s="27">
        <v>7</v>
      </c>
      <c r="K115" s="28">
        <v>1068.7990850000003</v>
      </c>
      <c r="L115" s="28">
        <v>1.0545118043973338</v>
      </c>
      <c r="M115" s="28">
        <v>8.6450723162999996E-2</v>
      </c>
      <c r="N115" s="28">
        <v>10.564519528022259</v>
      </c>
      <c r="O115" s="28">
        <v>0.13100436681222707</v>
      </c>
      <c r="P115" s="28">
        <v>0.76855895196506552</v>
      </c>
      <c r="Q115" s="28">
        <v>7.4235807860262015E-2</v>
      </c>
      <c r="R115" s="27">
        <v>2.4745269286754003E-2</v>
      </c>
      <c r="S115" s="27">
        <v>1.455604075691412E-3</v>
      </c>
      <c r="T115" s="27">
        <v>0</v>
      </c>
      <c r="U115" s="29">
        <v>1.058049560818739</v>
      </c>
      <c r="V115" s="27">
        <v>31</v>
      </c>
      <c r="W115" s="28">
        <v>1.5580161588921289</v>
      </c>
      <c r="X115" s="28">
        <v>34.477389838709691</v>
      </c>
      <c r="Y115" s="31">
        <v>13809.848911682711</v>
      </c>
      <c r="Z115">
        <f t="shared" si="1"/>
        <v>445.47899715105518</v>
      </c>
      <c r="AA115">
        <v>1.9978969505783386</v>
      </c>
    </row>
    <row r="116" spans="1:27" x14ac:dyDescent="0.3">
      <c r="A116" s="19">
        <v>114</v>
      </c>
      <c r="B116">
        <v>22</v>
      </c>
      <c r="C116">
        <v>2</v>
      </c>
      <c r="D116" s="27">
        <v>251</v>
      </c>
      <c r="E116" s="27">
        <v>250</v>
      </c>
      <c r="F116" s="27">
        <v>108</v>
      </c>
      <c r="G116" s="28">
        <v>2.2174157456106198</v>
      </c>
      <c r="H116" s="28">
        <v>4.6768790372377698</v>
      </c>
      <c r="I116" s="27">
        <v>3</v>
      </c>
      <c r="J116" s="27">
        <v>5</v>
      </c>
      <c r="K116" s="28">
        <v>417.99311900000004</v>
      </c>
      <c r="L116" s="28">
        <v>0.34976955208599997</v>
      </c>
      <c r="M116" s="28">
        <v>3.3107946949999995E-2</v>
      </c>
      <c r="N116" s="28">
        <v>8.0837940406334337</v>
      </c>
      <c r="O116" s="28">
        <v>6.3745019920318724E-2</v>
      </c>
      <c r="P116" s="28">
        <v>0.88047808764940239</v>
      </c>
      <c r="Q116" s="28">
        <v>5.5776892430278883E-2</v>
      </c>
      <c r="R116" s="27">
        <v>0</v>
      </c>
      <c r="S116" s="27">
        <v>0</v>
      </c>
      <c r="T116" s="27">
        <v>0</v>
      </c>
      <c r="U116" s="29">
        <v>0.35133299833304166</v>
      </c>
      <c r="V116" s="27">
        <v>13</v>
      </c>
      <c r="W116" s="28">
        <v>1.6719724760000001</v>
      </c>
      <c r="X116" s="28">
        <v>32.153316846153849</v>
      </c>
      <c r="Y116" s="31">
        <v>5698.3384036351708</v>
      </c>
      <c r="Z116">
        <f t="shared" si="1"/>
        <v>438.33372335655162</v>
      </c>
      <c r="AA116">
        <v>1.9966722129783694</v>
      </c>
    </row>
    <row r="117" spans="1:27" x14ac:dyDescent="0.3">
      <c r="A117" s="19">
        <v>115</v>
      </c>
      <c r="B117">
        <v>22</v>
      </c>
      <c r="C117">
        <v>3</v>
      </c>
      <c r="D117" s="27">
        <v>951</v>
      </c>
      <c r="E117" s="27">
        <v>950</v>
      </c>
      <c r="F117" s="27">
        <v>237</v>
      </c>
      <c r="G117" s="28">
        <v>2.7790737528976202</v>
      </c>
      <c r="H117" s="28">
        <v>7.2951877955709703</v>
      </c>
      <c r="I117" s="27">
        <v>6</v>
      </c>
      <c r="J117" s="27">
        <v>12</v>
      </c>
      <c r="K117" s="28">
        <v>2470.9671689999996</v>
      </c>
      <c r="L117" s="28">
        <v>1.5353759407969994</v>
      </c>
      <c r="M117" s="28">
        <v>0.18993259020199998</v>
      </c>
      <c r="N117" s="28">
        <v>12.060441636002393</v>
      </c>
      <c r="O117" s="28">
        <v>0.12302839116719243</v>
      </c>
      <c r="P117" s="28">
        <v>0.7676130389064143</v>
      </c>
      <c r="Q117" s="28">
        <v>0.10094637223974763</v>
      </c>
      <c r="R117" s="27">
        <v>6.3091482649842269E-3</v>
      </c>
      <c r="S117" s="27">
        <v>1.0515247108307045E-3</v>
      </c>
      <c r="T117" s="27">
        <v>1.0515247108307045E-3</v>
      </c>
      <c r="U117" s="29">
        <v>1.5470790763238678</v>
      </c>
      <c r="V117" s="27">
        <v>48</v>
      </c>
      <c r="W117" s="28">
        <v>2.6010180726315784</v>
      </c>
      <c r="X117" s="28">
        <v>51.478482687499991</v>
      </c>
      <c r="Y117" s="31">
        <v>50326.003986249751</v>
      </c>
      <c r="Z117">
        <f t="shared" si="1"/>
        <v>1048.4584163802031</v>
      </c>
      <c r="AA117">
        <v>1.9970887918486171</v>
      </c>
    </row>
    <row r="118" spans="1:27" x14ac:dyDescent="0.3">
      <c r="A118" s="19">
        <v>116</v>
      </c>
      <c r="B118">
        <v>22</v>
      </c>
      <c r="C118">
        <v>4</v>
      </c>
      <c r="D118" s="27">
        <v>779</v>
      </c>
      <c r="E118" s="27">
        <v>778</v>
      </c>
      <c r="F118" s="27">
        <v>186</v>
      </c>
      <c r="G118" s="28">
        <v>2.63535049075114</v>
      </c>
      <c r="H118" s="28">
        <v>6.1078707332767097</v>
      </c>
      <c r="I118" s="27">
        <v>4</v>
      </c>
      <c r="J118" s="27">
        <v>8</v>
      </c>
      <c r="K118" s="28">
        <v>1138.2996079999998</v>
      </c>
      <c r="L118" s="28">
        <v>1.0978925886113311</v>
      </c>
      <c r="M118" s="28">
        <v>9.1032536100000006E-2</v>
      </c>
      <c r="N118" s="28">
        <v>13.498339785371529</v>
      </c>
      <c r="O118" s="28">
        <v>0.11938382541720154</v>
      </c>
      <c r="P118" s="28">
        <v>0.78048780487804881</v>
      </c>
      <c r="Q118" s="28">
        <v>8.3440308087291401E-2</v>
      </c>
      <c r="R118" s="27">
        <v>1.668806161745828E-2</v>
      </c>
      <c r="S118" s="27">
        <v>0</v>
      </c>
      <c r="T118" s="27">
        <v>0</v>
      </c>
      <c r="U118" s="29">
        <v>1.1016601375907578</v>
      </c>
      <c r="V118" s="27">
        <v>26</v>
      </c>
      <c r="W118" s="28">
        <v>1.4631100359897169</v>
      </c>
      <c r="X118" s="28">
        <v>43.780754153846146</v>
      </c>
      <c r="Y118" s="31">
        <v>24200.954645169353</v>
      </c>
      <c r="Z118">
        <f t="shared" si="1"/>
        <v>930.80594789112899</v>
      </c>
      <c r="AA118">
        <v>1.9967689822294024</v>
      </c>
    </row>
    <row r="119" spans="1:27" x14ac:dyDescent="0.3">
      <c r="A119" s="19">
        <v>117</v>
      </c>
      <c r="B119">
        <v>22</v>
      </c>
      <c r="C119">
        <v>5</v>
      </c>
      <c r="D119" s="27">
        <v>619</v>
      </c>
      <c r="E119" s="27">
        <v>618</v>
      </c>
      <c r="F119" s="27">
        <v>142</v>
      </c>
      <c r="G119" s="28">
        <v>2.3818304839800102</v>
      </c>
      <c r="H119" s="28">
        <v>5.0699363529521904</v>
      </c>
      <c r="I119" s="27">
        <v>3</v>
      </c>
      <c r="J119" s="27">
        <v>8</v>
      </c>
      <c r="K119" s="28">
        <v>918.95524999999986</v>
      </c>
      <c r="L119" s="28">
        <v>1.0197466412433334</v>
      </c>
      <c r="M119" s="28">
        <v>7.5546078810999923E-2</v>
      </c>
      <c r="N119" s="28">
        <v>12.822945080494984</v>
      </c>
      <c r="O119" s="28">
        <v>6.7851373182552507E-2</v>
      </c>
      <c r="P119" s="28">
        <v>0.86752827140549271</v>
      </c>
      <c r="Q119" s="28">
        <v>6.4620355411954766E-2</v>
      </c>
      <c r="R119" s="27">
        <v>0</v>
      </c>
      <c r="S119" s="27">
        <v>0</v>
      </c>
      <c r="T119" s="27">
        <v>0</v>
      </c>
      <c r="U119" s="29">
        <v>1.0225411592453271</v>
      </c>
      <c r="V119" s="27">
        <v>29</v>
      </c>
      <c r="W119" s="28">
        <v>1.4869826051779933</v>
      </c>
      <c r="X119" s="28">
        <v>31.688112068965513</v>
      </c>
      <c r="Y119" s="31">
        <v>16535.131409079644</v>
      </c>
      <c r="Z119">
        <f t="shared" si="1"/>
        <v>570.17694514067739</v>
      </c>
      <c r="AA119">
        <v>1.9974326059050065</v>
      </c>
    </row>
    <row r="120" spans="1:27" x14ac:dyDescent="0.3">
      <c r="A120" s="19">
        <v>118</v>
      </c>
      <c r="B120">
        <v>22</v>
      </c>
      <c r="C120">
        <v>6</v>
      </c>
      <c r="D120" s="27">
        <v>601</v>
      </c>
      <c r="E120" s="27">
        <v>600</v>
      </c>
      <c r="F120" s="27">
        <v>133</v>
      </c>
      <c r="G120" s="28">
        <v>2.6637903052191798</v>
      </c>
      <c r="H120" s="28">
        <v>6.1954967544760997</v>
      </c>
      <c r="I120" s="27">
        <v>4</v>
      </c>
      <c r="J120" s="27">
        <v>8</v>
      </c>
      <c r="K120" s="28">
        <v>1359.8515720000003</v>
      </c>
      <c r="L120" s="28">
        <v>1.4309432691533339</v>
      </c>
      <c r="M120" s="28">
        <v>0.11159240409833351</v>
      </c>
      <c r="N120" s="28">
        <v>10.997715142829065</v>
      </c>
      <c r="O120" s="28">
        <v>0.16638935108153077</v>
      </c>
      <c r="P120" s="28">
        <v>0.69384359400998341</v>
      </c>
      <c r="Q120" s="28">
        <v>0.11647254575707154</v>
      </c>
      <c r="R120" s="27">
        <v>2.329450915141431E-2</v>
      </c>
      <c r="S120" s="27">
        <v>0</v>
      </c>
      <c r="T120" s="27">
        <v>0</v>
      </c>
      <c r="U120" s="29">
        <v>1.4352879516625494</v>
      </c>
      <c r="V120" s="27">
        <v>37</v>
      </c>
      <c r="W120" s="28">
        <v>2.2664192866666673</v>
      </c>
      <c r="X120" s="28">
        <v>36.752745189189199</v>
      </c>
      <c r="Y120" s="31">
        <v>16351.664160096487</v>
      </c>
      <c r="Z120">
        <f t="shared" si="1"/>
        <v>441.93686919179692</v>
      </c>
      <c r="AA120">
        <v>1.9920318725099602</v>
      </c>
    </row>
    <row r="121" spans="1:27" x14ac:dyDescent="0.3">
      <c r="A121" s="19">
        <v>119</v>
      </c>
      <c r="B121">
        <v>23</v>
      </c>
      <c r="C121">
        <v>1</v>
      </c>
      <c r="D121" s="27">
        <v>1294</v>
      </c>
      <c r="E121" s="27">
        <v>1293</v>
      </c>
      <c r="F121" s="27">
        <v>183</v>
      </c>
      <c r="G121" s="28">
        <v>3.2099431278779602</v>
      </c>
      <c r="H121" s="28">
        <v>8.7406303247294801</v>
      </c>
      <c r="I121" s="27">
        <v>7</v>
      </c>
      <c r="J121" s="27">
        <v>28</v>
      </c>
      <c r="K121" s="28">
        <v>2903.1818539999999</v>
      </c>
      <c r="L121" s="28">
        <v>2.5028328621456666</v>
      </c>
      <c r="M121" s="28">
        <v>0.22757753130000008</v>
      </c>
      <c r="N121" s="28">
        <v>10.639878260090516</v>
      </c>
      <c r="O121" s="28">
        <v>0.15610510046367851</v>
      </c>
      <c r="P121" s="28">
        <v>0.7395672333848532</v>
      </c>
      <c r="Q121" s="28">
        <v>7.1870170015455953E-2</v>
      </c>
      <c r="R121" s="27">
        <v>2.0865533230293665E-2</v>
      </c>
      <c r="S121" s="27">
        <v>6.955177743431221E-3</v>
      </c>
      <c r="T121" s="27">
        <v>3.0911901081916537E-3</v>
      </c>
      <c r="U121" s="29">
        <v>2.5131581463546762</v>
      </c>
      <c r="V121" s="27">
        <v>111</v>
      </c>
      <c r="W121" s="28">
        <v>2.2453069249806652</v>
      </c>
      <c r="X121" s="28">
        <v>26.154791477477477</v>
      </c>
      <c r="Y121" s="31">
        <v>52977.325520191502</v>
      </c>
      <c r="Z121">
        <f t="shared" si="1"/>
        <v>477.27320288460811</v>
      </c>
      <c r="AA121">
        <v>1.9876352395672334</v>
      </c>
    </row>
    <row r="122" spans="1:27" x14ac:dyDescent="0.3">
      <c r="A122" s="19">
        <v>120</v>
      </c>
      <c r="B122">
        <v>23</v>
      </c>
      <c r="C122">
        <v>2</v>
      </c>
      <c r="D122" s="27">
        <v>621</v>
      </c>
      <c r="E122" s="27">
        <v>620</v>
      </c>
      <c r="F122" s="27">
        <v>125</v>
      </c>
      <c r="G122" s="28">
        <v>2.4717479785455501</v>
      </c>
      <c r="H122" s="28">
        <v>5.3336340348314302</v>
      </c>
      <c r="I122" s="27">
        <v>4</v>
      </c>
      <c r="J122" s="27">
        <v>12</v>
      </c>
      <c r="K122" s="28">
        <v>1223.1298139999997</v>
      </c>
      <c r="L122" s="28">
        <v>1.0446002367890004</v>
      </c>
      <c r="M122" s="28">
        <v>9.8177837307333413E-2</v>
      </c>
      <c r="N122" s="28">
        <v>7.8302234954756811</v>
      </c>
      <c r="O122" s="28">
        <v>9.9838969404186795E-2</v>
      </c>
      <c r="P122" s="28">
        <v>0.80515297906602257</v>
      </c>
      <c r="Q122" s="28">
        <v>9.3397745571658614E-2</v>
      </c>
      <c r="R122" s="27">
        <v>1.6103059581320451E-3</v>
      </c>
      <c r="S122" s="27">
        <v>0</v>
      </c>
      <c r="T122" s="27">
        <v>0</v>
      </c>
      <c r="U122" s="29">
        <v>1.0492037659282305</v>
      </c>
      <c r="V122" s="27">
        <v>46</v>
      </c>
      <c r="W122" s="28">
        <v>1.9727900225806447</v>
      </c>
      <c r="X122" s="28">
        <v>26.589778565217383</v>
      </c>
      <c r="Y122" s="31">
        <v>14617.624172575739</v>
      </c>
      <c r="Z122">
        <f t="shared" si="1"/>
        <v>317.77443853425518</v>
      </c>
      <c r="AA122">
        <v>1.9655172413793103</v>
      </c>
    </row>
    <row r="123" spans="1:27" x14ac:dyDescent="0.3">
      <c r="A123" s="19">
        <v>121</v>
      </c>
      <c r="B123">
        <v>23</v>
      </c>
      <c r="C123">
        <v>3</v>
      </c>
      <c r="D123" s="27">
        <v>58</v>
      </c>
      <c r="E123" s="27">
        <v>57</v>
      </c>
      <c r="F123" s="27">
        <v>56</v>
      </c>
      <c r="G123" s="28">
        <v>1.9992406140498999</v>
      </c>
      <c r="H123" s="28">
        <v>4.2360679774997898</v>
      </c>
      <c r="I123" s="27">
        <v>3</v>
      </c>
      <c r="J123" s="27">
        <v>3</v>
      </c>
      <c r="K123" s="28">
        <v>105.46402899999998</v>
      </c>
      <c r="L123" s="28">
        <v>6.3746966721666687E-2</v>
      </c>
      <c r="M123" s="28">
        <v>8.1411426836666672E-3</v>
      </c>
      <c r="N123" s="28">
        <v>13.980931287375588</v>
      </c>
      <c r="O123" s="28">
        <v>5.1724137931034482E-2</v>
      </c>
      <c r="P123" s="28">
        <v>0.93103448275862066</v>
      </c>
      <c r="Q123" s="28">
        <v>1.7241379310344827E-2</v>
      </c>
      <c r="R123" s="27">
        <v>0</v>
      </c>
      <c r="S123" s="27">
        <v>0</v>
      </c>
      <c r="T123" s="27">
        <v>0</v>
      </c>
      <c r="U123" s="29">
        <v>6.4264717928339959E-2</v>
      </c>
      <c r="V123" s="27">
        <v>2</v>
      </c>
      <c r="W123" s="28">
        <v>1.8502461228070173</v>
      </c>
      <c r="X123" s="28">
        <v>52.732014499999991</v>
      </c>
      <c r="Y123" s="31">
        <v>613.23154566615631</v>
      </c>
      <c r="Z123">
        <f t="shared" si="1"/>
        <v>306.61577283307815</v>
      </c>
      <c r="AA123">
        <v>1.9904852521408183</v>
      </c>
    </row>
    <row r="124" spans="1:27" x14ac:dyDescent="0.3">
      <c r="A124" s="19">
        <v>122</v>
      </c>
      <c r="B124">
        <v>23</v>
      </c>
      <c r="C124">
        <v>4</v>
      </c>
      <c r="D124" s="27">
        <v>1224</v>
      </c>
      <c r="E124" s="27">
        <v>1223</v>
      </c>
      <c r="F124" s="27">
        <v>207</v>
      </c>
      <c r="G124" s="28">
        <v>3.1819880870358301</v>
      </c>
      <c r="H124" s="28">
        <v>11.011351921639299</v>
      </c>
      <c r="I124" s="27">
        <v>10</v>
      </c>
      <c r="J124" s="27">
        <v>21</v>
      </c>
      <c r="K124" s="28">
        <v>1735.259845</v>
      </c>
      <c r="L124" s="28">
        <v>1.9779689114946657</v>
      </c>
      <c r="M124" s="28">
        <v>0.14147619145233331</v>
      </c>
      <c r="N124" s="28">
        <v>10.168933191387314</v>
      </c>
      <c r="O124" s="28">
        <v>9.2320261437908502E-2</v>
      </c>
      <c r="P124" s="28">
        <v>0.84803921568627449</v>
      </c>
      <c r="Q124" s="28">
        <v>4.6568627450980393E-2</v>
      </c>
      <c r="R124" s="27">
        <v>7.3529411764705881E-3</v>
      </c>
      <c r="S124" s="27">
        <v>8.1699346405228761E-4</v>
      </c>
      <c r="T124" s="27">
        <v>1.6339869281045752E-3</v>
      </c>
      <c r="U124" s="29">
        <v>1.9830220693646479</v>
      </c>
      <c r="V124" s="27">
        <v>89</v>
      </c>
      <c r="W124" s="28">
        <v>1.4188551471790678</v>
      </c>
      <c r="X124" s="28">
        <v>19.497301629213485</v>
      </c>
      <c r="Y124" s="31">
        <v>22644.347158811019</v>
      </c>
      <c r="Z124">
        <f t="shared" si="1"/>
        <v>254.4308669529328</v>
      </c>
      <c r="AA124">
        <v>1.9967793880837359</v>
      </c>
    </row>
    <row r="125" spans="1:27" x14ac:dyDescent="0.3">
      <c r="A125" s="19">
        <v>123</v>
      </c>
      <c r="B125">
        <v>23</v>
      </c>
      <c r="C125">
        <v>5</v>
      </c>
      <c r="D125" s="27">
        <v>1051</v>
      </c>
      <c r="E125" s="27">
        <v>1050</v>
      </c>
      <c r="F125" s="27">
        <v>164</v>
      </c>
      <c r="G125" s="28">
        <v>2.8577380332470499</v>
      </c>
      <c r="H125" s="28">
        <v>9.0184805705753206</v>
      </c>
      <c r="I125" s="27">
        <v>8</v>
      </c>
      <c r="J125" s="27">
        <v>25</v>
      </c>
      <c r="K125" s="28">
        <v>1775.472137</v>
      </c>
      <c r="L125" s="28">
        <v>1.4393173345470003</v>
      </c>
      <c r="M125" s="28">
        <v>0.14154064221466667</v>
      </c>
      <c r="N125" s="28">
        <v>8.6234350314946937</v>
      </c>
      <c r="O125" s="28">
        <v>0.18078020932445291</v>
      </c>
      <c r="P125" s="28">
        <v>0.66412940057088488</v>
      </c>
      <c r="Q125" s="28">
        <v>0.13606089438629876</v>
      </c>
      <c r="R125" s="27">
        <v>1.7126546146527116E-2</v>
      </c>
      <c r="S125" s="27">
        <v>9.5147478591817321E-4</v>
      </c>
      <c r="T125" s="27">
        <v>0</v>
      </c>
      <c r="U125" s="29">
        <v>1.446260053699203</v>
      </c>
      <c r="V125" s="27">
        <v>43</v>
      </c>
      <c r="W125" s="28">
        <v>1.6909258447619047</v>
      </c>
      <c r="X125" s="28">
        <v>41.290049697674419</v>
      </c>
      <c r="Y125" s="31">
        <v>16160.917615190552</v>
      </c>
      <c r="Z125">
        <f t="shared" si="1"/>
        <v>375.83529337652448</v>
      </c>
      <c r="AA125">
        <v>1.97140522875817</v>
      </c>
    </row>
    <row r="126" spans="1:27" x14ac:dyDescent="0.3">
      <c r="A126" s="19">
        <v>124</v>
      </c>
      <c r="B126">
        <v>24</v>
      </c>
      <c r="C126">
        <v>1</v>
      </c>
      <c r="D126" s="27">
        <v>1075</v>
      </c>
      <c r="E126" s="27">
        <v>1074</v>
      </c>
      <c r="F126" s="27">
        <v>222</v>
      </c>
      <c r="G126" s="28">
        <v>3.4785054265647899</v>
      </c>
      <c r="H126" s="28">
        <v>13.007687761409599</v>
      </c>
      <c r="I126" s="27">
        <v>12</v>
      </c>
      <c r="J126" s="27">
        <v>6</v>
      </c>
      <c r="K126" s="28">
        <v>1304.4365429999998</v>
      </c>
      <c r="L126" s="28">
        <v>0.9102243377786674</v>
      </c>
      <c r="M126" s="28">
        <v>0.10555240857666656</v>
      </c>
      <c r="N126" s="28">
        <v>9.0178422890161549</v>
      </c>
      <c r="O126" s="28">
        <v>0.21302325581395348</v>
      </c>
      <c r="P126" s="28">
        <v>0.60837209302325579</v>
      </c>
      <c r="Q126" s="28">
        <v>0.15906976744186047</v>
      </c>
      <c r="R126" s="27">
        <v>1.5813953488372091E-2</v>
      </c>
      <c r="S126" s="27">
        <v>1.8604651162790699E-3</v>
      </c>
      <c r="T126" s="27">
        <v>0</v>
      </c>
      <c r="U126" s="29">
        <v>0.91632399075924509</v>
      </c>
      <c r="V126" s="27">
        <v>56</v>
      </c>
      <c r="W126" s="28">
        <v>1.2145591648044691</v>
      </c>
      <c r="X126" s="28">
        <v>23.293509696428568</v>
      </c>
      <c r="Y126" s="31">
        <v>16132.462084059156</v>
      </c>
      <c r="Z126">
        <f t="shared" si="1"/>
        <v>288.0796800724849</v>
      </c>
      <c r="AA126">
        <v>1.993502658003544</v>
      </c>
    </row>
    <row r="127" spans="1:27" x14ac:dyDescent="0.3">
      <c r="A127" s="19">
        <v>125</v>
      </c>
      <c r="B127">
        <v>24</v>
      </c>
      <c r="C127">
        <v>2</v>
      </c>
      <c r="D127" s="27">
        <v>1693</v>
      </c>
      <c r="E127" s="27">
        <v>1692</v>
      </c>
      <c r="F127" s="27">
        <v>266</v>
      </c>
      <c r="G127" s="28">
        <v>3.23584144416568</v>
      </c>
      <c r="H127" s="28">
        <v>10.187745713044499</v>
      </c>
      <c r="I127" s="27">
        <v>9</v>
      </c>
      <c r="J127" s="27">
        <v>5</v>
      </c>
      <c r="K127" s="28">
        <v>2072.414554</v>
      </c>
      <c r="L127" s="28">
        <v>1.491906616998</v>
      </c>
      <c r="M127" s="28">
        <v>0.16543942211266666</v>
      </c>
      <c r="N127" s="28">
        <v>8.3859561216523364</v>
      </c>
      <c r="O127" s="28">
        <v>0.21145894861193149</v>
      </c>
      <c r="P127" s="28">
        <v>0.61252215002953336</v>
      </c>
      <c r="Q127" s="28">
        <v>0.15298287064382751</v>
      </c>
      <c r="R127" s="27">
        <v>1.7129356172474897E-2</v>
      </c>
      <c r="S127" s="27">
        <v>2.3626698168930892E-3</v>
      </c>
      <c r="T127" s="27">
        <v>2.9533372711163615E-3</v>
      </c>
      <c r="U127" s="29">
        <v>1.5010514835379198</v>
      </c>
      <c r="V127" s="27">
        <v>79</v>
      </c>
      <c r="W127" s="28">
        <v>1.2248312966903072</v>
      </c>
      <c r="X127" s="28">
        <v>26.233095620253163</v>
      </c>
      <c r="Y127" s="31">
        <v>19039.696748768409</v>
      </c>
      <c r="Z127">
        <f t="shared" si="1"/>
        <v>241.00881960466342</v>
      </c>
      <c r="AA127">
        <v>1.9795348837209303</v>
      </c>
    </row>
    <row r="128" spans="1:27" x14ac:dyDescent="0.3">
      <c r="A128" s="19">
        <v>126</v>
      </c>
      <c r="B128">
        <v>25</v>
      </c>
      <c r="C128">
        <v>1</v>
      </c>
      <c r="D128" s="27">
        <v>531</v>
      </c>
      <c r="E128" s="27">
        <v>530</v>
      </c>
      <c r="F128" s="27">
        <v>187</v>
      </c>
      <c r="G128" s="28">
        <v>2.6180507479562101</v>
      </c>
      <c r="H128" s="28">
        <v>6.4114741288692398</v>
      </c>
      <c r="I128" s="27">
        <v>5</v>
      </c>
      <c r="J128" s="27">
        <v>9</v>
      </c>
      <c r="K128" s="28">
        <v>540.610814</v>
      </c>
      <c r="L128" s="28">
        <v>0.36801429211733344</v>
      </c>
      <c r="M128" s="28">
        <v>4.3884595480666706E-2</v>
      </c>
      <c r="N128" s="28">
        <v>8.3343742849513536</v>
      </c>
      <c r="O128" s="28">
        <v>0.19397363465160075</v>
      </c>
      <c r="P128" s="28">
        <v>0.63465160075329563</v>
      </c>
      <c r="Q128" s="28">
        <v>0.1544256120527307</v>
      </c>
      <c r="R128" s="27">
        <v>1.5065913370998116E-2</v>
      </c>
      <c r="S128" s="27">
        <v>1.8832391713747645E-3</v>
      </c>
      <c r="T128" s="27">
        <v>0</v>
      </c>
      <c r="U128" s="29">
        <v>0.3706216088183793</v>
      </c>
      <c r="V128" s="27">
        <v>11</v>
      </c>
      <c r="W128" s="28">
        <v>1.0200204037735849</v>
      </c>
      <c r="X128" s="28">
        <v>49.146437636363636</v>
      </c>
      <c r="Y128" s="31">
        <v>6308.3975440577742</v>
      </c>
      <c r="Z128">
        <f t="shared" si="1"/>
        <v>573.49068582343398</v>
      </c>
      <c r="AA128">
        <v>1.9960238568588469</v>
      </c>
    </row>
    <row r="129" spans="1:27" x14ac:dyDescent="0.3">
      <c r="A129" s="19">
        <v>127</v>
      </c>
      <c r="B129">
        <v>25</v>
      </c>
      <c r="C129">
        <v>2</v>
      </c>
      <c r="D129" s="27">
        <v>758</v>
      </c>
      <c r="E129" s="27">
        <v>757</v>
      </c>
      <c r="F129" s="27">
        <v>214</v>
      </c>
      <c r="G129" s="28">
        <v>2.6968593023443002</v>
      </c>
      <c r="H129" s="28">
        <v>7.2108759848737103</v>
      </c>
      <c r="I129" s="27">
        <v>6</v>
      </c>
      <c r="J129" s="27">
        <v>8</v>
      </c>
      <c r="K129" s="28">
        <v>726.906564</v>
      </c>
      <c r="L129" s="28">
        <v>0.49781747251833319</v>
      </c>
      <c r="M129" s="28">
        <v>5.9730635497999944E-2</v>
      </c>
      <c r="N129" s="28">
        <v>9.5607543264262826</v>
      </c>
      <c r="O129" s="28">
        <v>0.16886543535620052</v>
      </c>
      <c r="P129" s="28">
        <v>0.68337730870712399</v>
      </c>
      <c r="Q129" s="28">
        <v>0.13192612137203166</v>
      </c>
      <c r="R129" s="27">
        <v>1.4511873350923483E-2</v>
      </c>
      <c r="S129" s="27">
        <v>0</v>
      </c>
      <c r="T129" s="27">
        <v>1.3192612137203166E-3</v>
      </c>
      <c r="U129" s="29">
        <v>0.50138805805636855</v>
      </c>
      <c r="V129" s="27">
        <v>18</v>
      </c>
      <c r="W129" s="28">
        <v>0.96024645178335533</v>
      </c>
      <c r="X129" s="28">
        <v>40.383698000000003</v>
      </c>
      <c r="Y129" s="31">
        <v>5372.6230944803319</v>
      </c>
      <c r="Z129">
        <f t="shared" si="1"/>
        <v>298.4790608044629</v>
      </c>
      <c r="AA129">
        <v>1.9962335216572504</v>
      </c>
    </row>
    <row r="130" spans="1:27" x14ac:dyDescent="0.3">
      <c r="A130" s="19">
        <v>128</v>
      </c>
      <c r="B130">
        <v>25</v>
      </c>
      <c r="C130">
        <v>3</v>
      </c>
      <c r="D130" s="27">
        <v>503</v>
      </c>
      <c r="E130" s="27">
        <v>502</v>
      </c>
      <c r="F130" s="27">
        <v>112</v>
      </c>
      <c r="G130" s="28">
        <v>2.5661424554296799</v>
      </c>
      <c r="H130" s="28">
        <v>5.7508813548937896</v>
      </c>
      <c r="I130" s="27">
        <v>4</v>
      </c>
      <c r="J130" s="27">
        <v>10</v>
      </c>
      <c r="K130" s="28">
        <v>575.10504100000003</v>
      </c>
      <c r="L130" s="28">
        <v>0.45538659384333324</v>
      </c>
      <c r="M130" s="28">
        <v>4.7630822662666654E-2</v>
      </c>
      <c r="N130" s="28">
        <v>9.5607543264262826</v>
      </c>
      <c r="O130" s="28">
        <v>0.14115308151093439</v>
      </c>
      <c r="P130" s="28">
        <v>0.73558648111332003</v>
      </c>
      <c r="Q130" s="28">
        <v>0.10934393638170974</v>
      </c>
      <c r="R130" s="27">
        <v>1.3916500994035786E-2</v>
      </c>
      <c r="S130" s="27">
        <v>0</v>
      </c>
      <c r="T130" s="27">
        <v>0</v>
      </c>
      <c r="U130" s="29">
        <v>0.45787077338453847</v>
      </c>
      <c r="V130" s="27">
        <v>13</v>
      </c>
      <c r="W130" s="28">
        <v>1.1456275717131474</v>
      </c>
      <c r="X130" s="28">
        <v>44.238849307692313</v>
      </c>
      <c r="Y130" s="31">
        <v>3801.7741795634161</v>
      </c>
      <c r="Z130">
        <f t="shared" si="1"/>
        <v>292.44416765872433</v>
      </c>
      <c r="AA130">
        <v>1.9973614775725594</v>
      </c>
    </row>
  </sheetData>
  <autoFilter ref="A2:AA2" xr:uid="{574A427B-8D7C-4793-9CA5-8FD918DF08BD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05B4-C9A9-4313-BDBF-6B24F16D1AF8}">
  <dimension ref="A1:K63"/>
  <sheetViews>
    <sheetView workbookViewId="0">
      <selection sqref="A1:XFD1"/>
    </sheetView>
  </sheetViews>
  <sheetFormatPr defaultColWidth="8.77734375" defaultRowHeight="14.4" x14ac:dyDescent="0.3"/>
  <cols>
    <col min="2" max="7" width="21.77734375" customWidth="1"/>
    <col min="9" max="9" width="22.44140625" customWidth="1"/>
    <col min="10" max="11" width="21.77734375" customWidth="1"/>
    <col min="12" max="12" width="9.44140625" customWidth="1"/>
    <col min="13" max="13" width="23.44140625" customWidth="1"/>
    <col min="14" max="14" width="11.77734375" bestFit="1" customWidth="1"/>
  </cols>
  <sheetData>
    <row r="1" spans="1:11" s="39" customFormat="1" ht="69" customHeight="1" x14ac:dyDescent="0.3">
      <c r="B1" s="40" t="s">
        <v>75</v>
      </c>
      <c r="C1" s="41" t="s">
        <v>76</v>
      </c>
      <c r="D1" s="41" t="s">
        <v>77</v>
      </c>
      <c r="E1" s="41" t="s">
        <v>78</v>
      </c>
      <c r="F1" s="42" t="s">
        <v>79</v>
      </c>
      <c r="G1" s="40" t="s">
        <v>80</v>
      </c>
      <c r="I1" s="40" t="s">
        <v>81</v>
      </c>
      <c r="J1" s="40" t="s">
        <v>82</v>
      </c>
      <c r="K1" s="40" t="s">
        <v>83</v>
      </c>
    </row>
    <row r="2" spans="1:11" x14ac:dyDescent="0.3">
      <c r="A2" s="43">
        <v>2</v>
      </c>
      <c r="B2" t="s">
        <v>84</v>
      </c>
      <c r="C2">
        <v>2</v>
      </c>
      <c r="D2">
        <v>2</v>
      </c>
      <c r="E2">
        <v>1</v>
      </c>
      <c r="F2">
        <v>2</v>
      </c>
      <c r="G2">
        <v>2</v>
      </c>
      <c r="I2">
        <v>2</v>
      </c>
      <c r="J2">
        <v>2</v>
      </c>
      <c r="K2">
        <v>0</v>
      </c>
    </row>
    <row r="3" spans="1:11" x14ac:dyDescent="0.3">
      <c r="A3" s="43">
        <v>3</v>
      </c>
      <c r="B3" t="s">
        <v>85</v>
      </c>
      <c r="C3">
        <v>2</v>
      </c>
      <c r="D3">
        <v>2</v>
      </c>
      <c r="E3">
        <v>1</v>
      </c>
      <c r="F3">
        <v>2</v>
      </c>
      <c r="G3">
        <v>2</v>
      </c>
      <c r="I3">
        <v>8</v>
      </c>
      <c r="J3">
        <v>6</v>
      </c>
      <c r="K3">
        <v>6</v>
      </c>
    </row>
    <row r="4" spans="1:11" x14ac:dyDescent="0.3">
      <c r="A4" s="43">
        <v>4</v>
      </c>
      <c r="B4" t="s">
        <v>86</v>
      </c>
      <c r="C4">
        <v>2</v>
      </c>
      <c r="D4">
        <v>2</v>
      </c>
      <c r="E4">
        <v>1</v>
      </c>
      <c r="F4">
        <v>2</v>
      </c>
      <c r="G4">
        <v>2</v>
      </c>
      <c r="I4">
        <v>4</v>
      </c>
      <c r="J4">
        <v>8</v>
      </c>
      <c r="K4">
        <v>2</v>
      </c>
    </row>
    <row r="5" spans="1:11" x14ac:dyDescent="0.3">
      <c r="A5" s="43">
        <v>6</v>
      </c>
      <c r="B5" t="s">
        <v>87</v>
      </c>
      <c r="C5">
        <v>2</v>
      </c>
      <c r="D5">
        <v>2</v>
      </c>
      <c r="E5">
        <v>1</v>
      </c>
      <c r="F5">
        <v>2</v>
      </c>
      <c r="G5">
        <v>2</v>
      </c>
      <c r="I5">
        <v>2</v>
      </c>
      <c r="J5">
        <v>9</v>
      </c>
      <c r="K5">
        <v>0</v>
      </c>
    </row>
    <row r="6" spans="1:11" x14ac:dyDescent="0.3">
      <c r="A6" s="43">
        <v>15</v>
      </c>
      <c r="B6" t="s">
        <v>88</v>
      </c>
      <c r="C6">
        <v>2</v>
      </c>
      <c r="D6">
        <v>2</v>
      </c>
      <c r="E6">
        <v>1</v>
      </c>
      <c r="F6">
        <v>2</v>
      </c>
      <c r="G6">
        <v>2</v>
      </c>
      <c r="I6">
        <v>6</v>
      </c>
      <c r="J6">
        <v>9</v>
      </c>
      <c r="K6">
        <v>4</v>
      </c>
    </row>
    <row r="7" spans="1:11" x14ac:dyDescent="0.3">
      <c r="A7" s="43">
        <v>18</v>
      </c>
      <c r="B7" t="s">
        <v>89</v>
      </c>
      <c r="C7">
        <v>2</v>
      </c>
      <c r="D7">
        <v>2</v>
      </c>
      <c r="E7">
        <v>1</v>
      </c>
      <c r="F7">
        <v>2</v>
      </c>
      <c r="G7">
        <v>2</v>
      </c>
      <c r="I7">
        <v>2</v>
      </c>
      <c r="J7">
        <v>7</v>
      </c>
      <c r="K7">
        <v>0</v>
      </c>
    </row>
    <row r="8" spans="1:11" x14ac:dyDescent="0.3">
      <c r="A8" s="43">
        <v>23</v>
      </c>
      <c r="B8" t="s">
        <v>90</v>
      </c>
      <c r="C8">
        <v>2</v>
      </c>
      <c r="D8">
        <v>2</v>
      </c>
      <c r="E8">
        <v>1</v>
      </c>
      <c r="F8">
        <v>2</v>
      </c>
      <c r="G8">
        <v>2</v>
      </c>
      <c r="I8">
        <v>5</v>
      </c>
      <c r="J8">
        <v>5</v>
      </c>
      <c r="K8">
        <v>3</v>
      </c>
    </row>
    <row r="9" spans="1:11" x14ac:dyDescent="0.3">
      <c r="A9" s="43">
        <v>29</v>
      </c>
      <c r="B9" t="s">
        <v>91</v>
      </c>
      <c r="C9">
        <v>2</v>
      </c>
      <c r="D9">
        <v>2</v>
      </c>
      <c r="E9">
        <v>1</v>
      </c>
      <c r="F9">
        <v>2</v>
      </c>
      <c r="G9">
        <v>2</v>
      </c>
      <c r="I9">
        <v>9</v>
      </c>
      <c r="J9">
        <v>17</v>
      </c>
      <c r="K9">
        <v>7</v>
      </c>
    </row>
    <row r="10" spans="1:11" x14ac:dyDescent="0.3">
      <c r="A10" s="43">
        <v>34</v>
      </c>
      <c r="B10" t="s">
        <v>92</v>
      </c>
      <c r="C10">
        <v>2</v>
      </c>
      <c r="D10">
        <v>2</v>
      </c>
      <c r="E10">
        <v>1</v>
      </c>
      <c r="F10">
        <v>2</v>
      </c>
      <c r="G10">
        <v>2</v>
      </c>
      <c r="I10">
        <v>2</v>
      </c>
      <c r="J10">
        <v>15</v>
      </c>
      <c r="K10">
        <v>0</v>
      </c>
    </row>
    <row r="11" spans="1:11" x14ac:dyDescent="0.3">
      <c r="A11" s="43">
        <v>38</v>
      </c>
      <c r="B11" t="s">
        <v>93</v>
      </c>
      <c r="C11">
        <v>2</v>
      </c>
      <c r="D11">
        <v>2</v>
      </c>
      <c r="E11">
        <v>1</v>
      </c>
      <c r="F11">
        <v>2</v>
      </c>
      <c r="G11">
        <v>2</v>
      </c>
      <c r="I11">
        <v>4</v>
      </c>
      <c r="J11">
        <v>3</v>
      </c>
      <c r="K11">
        <v>2</v>
      </c>
    </row>
    <row r="12" spans="1:11" x14ac:dyDescent="0.3">
      <c r="A12" s="43">
        <v>45</v>
      </c>
      <c r="B12" t="s">
        <v>94</v>
      </c>
      <c r="C12">
        <v>2</v>
      </c>
      <c r="D12">
        <v>2</v>
      </c>
      <c r="E12">
        <v>1</v>
      </c>
      <c r="F12">
        <v>2</v>
      </c>
      <c r="G12">
        <v>2</v>
      </c>
      <c r="I12">
        <v>2</v>
      </c>
      <c r="J12">
        <v>3</v>
      </c>
      <c r="K12">
        <v>0</v>
      </c>
    </row>
    <row r="13" spans="1:11" x14ac:dyDescent="0.3">
      <c r="A13" s="43">
        <v>53</v>
      </c>
      <c r="B13" t="s">
        <v>95</v>
      </c>
      <c r="C13">
        <v>2</v>
      </c>
      <c r="D13">
        <v>2</v>
      </c>
      <c r="E13">
        <v>1</v>
      </c>
      <c r="F13">
        <v>2</v>
      </c>
      <c r="G13">
        <v>2</v>
      </c>
      <c r="I13">
        <v>4</v>
      </c>
      <c r="J13">
        <v>7</v>
      </c>
      <c r="K13">
        <v>2</v>
      </c>
    </row>
    <row r="14" spans="1:11" x14ac:dyDescent="0.3">
      <c r="A14" s="43">
        <v>54</v>
      </c>
      <c r="B14" t="s">
        <v>96</v>
      </c>
      <c r="C14">
        <v>2</v>
      </c>
      <c r="D14">
        <v>2</v>
      </c>
      <c r="E14">
        <v>1</v>
      </c>
      <c r="F14">
        <v>2</v>
      </c>
      <c r="G14">
        <v>4</v>
      </c>
      <c r="I14">
        <v>2</v>
      </c>
      <c r="J14">
        <v>8</v>
      </c>
      <c r="K14">
        <v>0</v>
      </c>
    </row>
    <row r="15" spans="1:11" x14ac:dyDescent="0.3">
      <c r="A15" s="43">
        <v>56</v>
      </c>
      <c r="B15" t="s">
        <v>97</v>
      </c>
      <c r="C15">
        <v>2</v>
      </c>
      <c r="D15">
        <v>2</v>
      </c>
      <c r="E15">
        <v>1</v>
      </c>
      <c r="F15">
        <v>2</v>
      </c>
      <c r="G15">
        <v>2</v>
      </c>
      <c r="I15">
        <v>2</v>
      </c>
      <c r="J15">
        <v>4</v>
      </c>
      <c r="K15">
        <v>0</v>
      </c>
    </row>
    <row r="16" spans="1:11" x14ac:dyDescent="0.3">
      <c r="A16" s="43">
        <v>59</v>
      </c>
      <c r="B16" t="s">
        <v>98</v>
      </c>
      <c r="C16">
        <v>2</v>
      </c>
      <c r="D16">
        <v>2</v>
      </c>
      <c r="E16">
        <v>1</v>
      </c>
      <c r="F16">
        <v>2</v>
      </c>
      <c r="G16">
        <v>2</v>
      </c>
      <c r="I16">
        <v>5</v>
      </c>
      <c r="J16">
        <v>3</v>
      </c>
      <c r="K16">
        <v>3</v>
      </c>
    </row>
    <row r="17" spans="1:11" x14ac:dyDescent="0.3">
      <c r="A17" s="43">
        <v>67</v>
      </c>
      <c r="B17" t="s">
        <v>99</v>
      </c>
      <c r="C17">
        <v>2</v>
      </c>
      <c r="D17">
        <v>2</v>
      </c>
      <c r="E17">
        <v>1</v>
      </c>
      <c r="F17">
        <v>2</v>
      </c>
      <c r="G17">
        <v>2</v>
      </c>
      <c r="I17">
        <v>2</v>
      </c>
      <c r="J17">
        <v>0</v>
      </c>
      <c r="K17">
        <v>0</v>
      </c>
    </row>
    <row r="18" spans="1:11" x14ac:dyDescent="0.3">
      <c r="A18" s="43">
        <v>78</v>
      </c>
      <c r="B18" t="s">
        <v>100</v>
      </c>
      <c r="C18">
        <v>2</v>
      </c>
      <c r="D18">
        <v>2</v>
      </c>
      <c r="E18">
        <v>1</v>
      </c>
      <c r="F18">
        <v>2</v>
      </c>
      <c r="G18">
        <v>2</v>
      </c>
      <c r="I18">
        <v>10</v>
      </c>
      <c r="J18">
        <v>8</v>
      </c>
      <c r="K18">
        <v>8</v>
      </c>
    </row>
    <row r="19" spans="1:11" x14ac:dyDescent="0.3">
      <c r="A19" s="43">
        <v>92</v>
      </c>
      <c r="B19" t="s">
        <v>101</v>
      </c>
      <c r="C19">
        <v>2</v>
      </c>
      <c r="D19">
        <v>2</v>
      </c>
      <c r="E19">
        <v>1</v>
      </c>
      <c r="F19">
        <v>2</v>
      </c>
      <c r="G19">
        <v>2</v>
      </c>
      <c r="I19">
        <v>2</v>
      </c>
      <c r="J19">
        <v>5</v>
      </c>
      <c r="K19">
        <v>0</v>
      </c>
    </row>
    <row r="20" spans="1:11" x14ac:dyDescent="0.3">
      <c r="A20" s="43">
        <v>93</v>
      </c>
      <c r="B20" t="s">
        <v>102</v>
      </c>
      <c r="C20">
        <v>2</v>
      </c>
      <c r="D20">
        <v>2</v>
      </c>
      <c r="E20">
        <v>1</v>
      </c>
      <c r="F20">
        <v>2</v>
      </c>
      <c r="G20">
        <v>2</v>
      </c>
      <c r="I20">
        <v>2</v>
      </c>
      <c r="J20">
        <v>2</v>
      </c>
      <c r="K20">
        <v>0</v>
      </c>
    </row>
    <row r="21" spans="1:11" x14ac:dyDescent="0.3">
      <c r="A21" s="43">
        <v>100</v>
      </c>
      <c r="B21" t="s">
        <v>103</v>
      </c>
      <c r="C21">
        <v>2</v>
      </c>
      <c r="D21">
        <v>2</v>
      </c>
      <c r="E21">
        <v>1</v>
      </c>
      <c r="F21">
        <v>2</v>
      </c>
      <c r="G21">
        <v>2</v>
      </c>
      <c r="I21">
        <v>2</v>
      </c>
      <c r="J21">
        <v>5</v>
      </c>
      <c r="K21">
        <v>0</v>
      </c>
    </row>
    <row r="22" spans="1:11" x14ac:dyDescent="0.3">
      <c r="A22" s="43">
        <v>101</v>
      </c>
      <c r="B22" t="s">
        <v>104</v>
      </c>
      <c r="C22">
        <v>2</v>
      </c>
      <c r="D22">
        <v>2</v>
      </c>
      <c r="E22">
        <v>1</v>
      </c>
      <c r="F22">
        <v>2</v>
      </c>
      <c r="G22">
        <v>2</v>
      </c>
      <c r="I22">
        <v>2</v>
      </c>
      <c r="J22">
        <v>5</v>
      </c>
      <c r="K22">
        <v>0</v>
      </c>
    </row>
    <row r="23" spans="1:11" x14ac:dyDescent="0.3">
      <c r="A23" s="43">
        <v>117</v>
      </c>
      <c r="B23" t="s">
        <v>105</v>
      </c>
      <c r="C23">
        <v>2</v>
      </c>
      <c r="D23">
        <v>2</v>
      </c>
      <c r="E23">
        <v>1</v>
      </c>
      <c r="F23">
        <v>2</v>
      </c>
      <c r="G23">
        <v>2</v>
      </c>
      <c r="I23">
        <v>2</v>
      </c>
      <c r="J23">
        <v>3</v>
      </c>
      <c r="K23">
        <v>0</v>
      </c>
    </row>
    <row r="24" spans="1:11" x14ac:dyDescent="0.3">
      <c r="A24" s="43">
        <v>118</v>
      </c>
      <c r="B24" t="s">
        <v>106</v>
      </c>
      <c r="C24">
        <v>2</v>
      </c>
      <c r="D24">
        <v>2</v>
      </c>
      <c r="E24">
        <v>1</v>
      </c>
      <c r="F24">
        <v>2</v>
      </c>
      <c r="G24">
        <v>2</v>
      </c>
      <c r="I24">
        <v>2</v>
      </c>
      <c r="J24">
        <v>3</v>
      </c>
      <c r="K24">
        <v>0</v>
      </c>
    </row>
    <row r="25" spans="1:11" x14ac:dyDescent="0.3">
      <c r="A25" s="43">
        <v>127</v>
      </c>
      <c r="B25" t="s">
        <v>107</v>
      </c>
      <c r="C25">
        <v>2</v>
      </c>
      <c r="D25">
        <v>2</v>
      </c>
      <c r="E25">
        <v>1</v>
      </c>
      <c r="F25">
        <v>2</v>
      </c>
      <c r="G25">
        <v>2</v>
      </c>
      <c r="I25">
        <v>2</v>
      </c>
      <c r="J25">
        <v>0</v>
      </c>
      <c r="K25">
        <v>0</v>
      </c>
    </row>
    <row r="26" spans="1:11" x14ac:dyDescent="0.3">
      <c r="A26" s="43">
        <v>130</v>
      </c>
      <c r="B26" t="s">
        <v>108</v>
      </c>
      <c r="C26">
        <v>2</v>
      </c>
      <c r="D26">
        <v>2</v>
      </c>
      <c r="E26">
        <v>1</v>
      </c>
      <c r="F26">
        <v>2</v>
      </c>
      <c r="G26">
        <v>2</v>
      </c>
      <c r="I26">
        <v>2</v>
      </c>
      <c r="J26">
        <v>0</v>
      </c>
      <c r="K26">
        <v>0</v>
      </c>
    </row>
    <row r="27" spans="1:11" x14ac:dyDescent="0.3">
      <c r="A27" s="43">
        <v>133</v>
      </c>
      <c r="B27" t="s">
        <v>109</v>
      </c>
      <c r="C27">
        <v>2</v>
      </c>
      <c r="D27">
        <v>2</v>
      </c>
      <c r="E27">
        <v>1</v>
      </c>
      <c r="F27">
        <v>2</v>
      </c>
      <c r="G27">
        <v>2</v>
      </c>
      <c r="I27">
        <v>2</v>
      </c>
      <c r="J27">
        <v>2</v>
      </c>
      <c r="K27">
        <v>0</v>
      </c>
    </row>
    <row r="28" spans="1:11" x14ac:dyDescent="0.3">
      <c r="A28" s="43">
        <v>138</v>
      </c>
      <c r="B28" t="s">
        <v>110</v>
      </c>
      <c r="C28">
        <v>2</v>
      </c>
      <c r="D28">
        <v>2</v>
      </c>
      <c r="E28">
        <v>1</v>
      </c>
      <c r="F28">
        <v>2</v>
      </c>
      <c r="G28">
        <v>3</v>
      </c>
      <c r="I28">
        <v>4</v>
      </c>
      <c r="J28">
        <v>20</v>
      </c>
      <c r="K28">
        <v>2</v>
      </c>
    </row>
    <row r="29" spans="1:11" x14ac:dyDescent="0.3">
      <c r="A29" s="43">
        <v>0</v>
      </c>
      <c r="B29" t="s">
        <v>111</v>
      </c>
      <c r="C29">
        <v>2</v>
      </c>
      <c r="D29">
        <v>3</v>
      </c>
      <c r="E29">
        <v>1</v>
      </c>
      <c r="F29">
        <v>3</v>
      </c>
      <c r="G29">
        <v>3</v>
      </c>
      <c r="I29">
        <v>5</v>
      </c>
      <c r="J29">
        <v>5</v>
      </c>
      <c r="K29">
        <v>2</v>
      </c>
    </row>
    <row r="30" spans="1:11" x14ac:dyDescent="0.3">
      <c r="A30" s="43">
        <v>25</v>
      </c>
      <c r="B30" t="s">
        <v>112</v>
      </c>
      <c r="C30">
        <v>2</v>
      </c>
      <c r="D30">
        <v>3</v>
      </c>
      <c r="E30">
        <v>1</v>
      </c>
      <c r="F30">
        <v>3</v>
      </c>
      <c r="G30">
        <v>3</v>
      </c>
      <c r="I30">
        <v>18</v>
      </c>
      <c r="J30">
        <v>16</v>
      </c>
      <c r="K30">
        <v>15</v>
      </c>
    </row>
    <row r="31" spans="1:11" x14ac:dyDescent="0.3">
      <c r="A31" s="43">
        <v>44</v>
      </c>
      <c r="B31" t="s">
        <v>113</v>
      </c>
      <c r="C31">
        <v>2</v>
      </c>
      <c r="D31">
        <v>3</v>
      </c>
      <c r="E31">
        <v>1</v>
      </c>
      <c r="F31">
        <v>3</v>
      </c>
      <c r="G31">
        <v>3</v>
      </c>
      <c r="I31">
        <v>5</v>
      </c>
      <c r="J31">
        <v>7</v>
      </c>
      <c r="K31">
        <v>2</v>
      </c>
    </row>
    <row r="32" spans="1:11" x14ac:dyDescent="0.3">
      <c r="A32" s="43">
        <v>47</v>
      </c>
      <c r="B32" t="s">
        <v>114</v>
      </c>
      <c r="C32">
        <v>2</v>
      </c>
      <c r="D32">
        <v>3</v>
      </c>
      <c r="E32">
        <v>1</v>
      </c>
      <c r="F32">
        <v>3</v>
      </c>
      <c r="G32">
        <v>3</v>
      </c>
      <c r="I32">
        <v>3</v>
      </c>
      <c r="J32">
        <v>6</v>
      </c>
      <c r="K32">
        <v>0</v>
      </c>
    </row>
    <row r="33" spans="1:11" x14ac:dyDescent="0.3">
      <c r="A33" s="43">
        <v>49</v>
      </c>
      <c r="B33" t="s">
        <v>115</v>
      </c>
      <c r="C33">
        <v>2</v>
      </c>
      <c r="D33">
        <v>3</v>
      </c>
      <c r="E33">
        <v>1</v>
      </c>
      <c r="F33">
        <v>3</v>
      </c>
      <c r="G33">
        <v>4</v>
      </c>
      <c r="I33">
        <v>8</v>
      </c>
      <c r="J33">
        <v>12</v>
      </c>
      <c r="K33">
        <v>5</v>
      </c>
    </row>
    <row r="34" spans="1:11" x14ac:dyDescent="0.3">
      <c r="A34" s="43">
        <v>80</v>
      </c>
      <c r="B34" t="s">
        <v>116</v>
      </c>
      <c r="C34">
        <v>2</v>
      </c>
      <c r="D34">
        <v>3</v>
      </c>
      <c r="E34">
        <v>1</v>
      </c>
      <c r="F34">
        <v>3</v>
      </c>
      <c r="G34">
        <v>11</v>
      </c>
      <c r="I34">
        <v>3</v>
      </c>
      <c r="J34">
        <v>71</v>
      </c>
      <c r="K34">
        <v>0</v>
      </c>
    </row>
    <row r="35" spans="1:11" x14ac:dyDescent="0.3">
      <c r="A35" s="44">
        <v>21</v>
      </c>
      <c r="B35" s="45" t="s">
        <v>117</v>
      </c>
      <c r="C35" s="45">
        <v>2</v>
      </c>
      <c r="D35" s="45">
        <v>4</v>
      </c>
      <c r="E35" s="45">
        <v>1</v>
      </c>
      <c r="F35" s="45">
        <v>4</v>
      </c>
      <c r="G35" s="45">
        <v>5</v>
      </c>
      <c r="I35">
        <v>12</v>
      </c>
      <c r="J35">
        <v>29</v>
      </c>
      <c r="K35">
        <v>8</v>
      </c>
    </row>
    <row r="36" spans="1:11" x14ac:dyDescent="0.3">
      <c r="A36" s="44">
        <v>22</v>
      </c>
      <c r="B36" s="45" t="s">
        <v>118</v>
      </c>
      <c r="C36" s="45">
        <v>2</v>
      </c>
      <c r="D36" s="45">
        <v>4</v>
      </c>
      <c r="E36" s="45">
        <v>1</v>
      </c>
      <c r="F36" s="45">
        <v>4</v>
      </c>
      <c r="G36" s="45">
        <v>5</v>
      </c>
      <c r="I36">
        <v>4</v>
      </c>
      <c r="J36">
        <v>16</v>
      </c>
      <c r="K36">
        <v>0</v>
      </c>
    </row>
    <row r="37" spans="1:11" x14ac:dyDescent="0.3">
      <c r="A37" s="44">
        <v>31</v>
      </c>
      <c r="B37" s="45" t="s">
        <v>119</v>
      </c>
      <c r="C37" s="45">
        <v>2</v>
      </c>
      <c r="D37" s="45">
        <v>4</v>
      </c>
      <c r="E37" s="45">
        <v>1</v>
      </c>
      <c r="F37" s="45">
        <v>4</v>
      </c>
      <c r="G37" s="45">
        <v>4</v>
      </c>
      <c r="I37">
        <v>9</v>
      </c>
      <c r="J37">
        <v>15</v>
      </c>
      <c r="K37">
        <v>5</v>
      </c>
    </row>
    <row r="38" spans="1:11" x14ac:dyDescent="0.3">
      <c r="A38" s="44">
        <v>39</v>
      </c>
      <c r="B38" s="45" t="s">
        <v>120</v>
      </c>
      <c r="C38" s="45">
        <v>2</v>
      </c>
      <c r="D38" s="45">
        <v>4</v>
      </c>
      <c r="E38" s="45">
        <v>1</v>
      </c>
      <c r="F38" s="45">
        <v>4</v>
      </c>
      <c r="G38" s="45">
        <v>5</v>
      </c>
      <c r="I38">
        <v>4</v>
      </c>
      <c r="J38">
        <v>8</v>
      </c>
      <c r="K38">
        <v>0</v>
      </c>
    </row>
    <row r="39" spans="1:11" x14ac:dyDescent="0.3">
      <c r="A39" s="44">
        <v>42</v>
      </c>
      <c r="B39" s="45" t="s">
        <v>121</v>
      </c>
      <c r="C39" s="45">
        <v>2</v>
      </c>
      <c r="D39" s="45">
        <v>4</v>
      </c>
      <c r="E39" s="45">
        <v>1</v>
      </c>
      <c r="F39" s="45">
        <v>4</v>
      </c>
      <c r="G39" s="45">
        <v>5</v>
      </c>
      <c r="I39">
        <v>5</v>
      </c>
      <c r="J39">
        <v>5</v>
      </c>
      <c r="K39">
        <v>1</v>
      </c>
    </row>
    <row r="40" spans="1:11" x14ac:dyDescent="0.3">
      <c r="A40" s="44">
        <v>85</v>
      </c>
      <c r="B40" s="45" t="s">
        <v>122</v>
      </c>
      <c r="C40" s="45">
        <v>2</v>
      </c>
      <c r="D40" s="45">
        <v>4</v>
      </c>
      <c r="E40" s="45">
        <v>1</v>
      </c>
      <c r="F40" s="45">
        <v>4</v>
      </c>
      <c r="G40" s="45">
        <v>5</v>
      </c>
      <c r="I40">
        <v>6</v>
      </c>
      <c r="J40">
        <v>13</v>
      </c>
      <c r="K40">
        <v>2</v>
      </c>
    </row>
    <row r="41" spans="1:11" x14ac:dyDescent="0.3">
      <c r="A41" s="44">
        <v>108</v>
      </c>
      <c r="B41" s="45" t="s">
        <v>123</v>
      </c>
      <c r="C41" s="45">
        <v>2</v>
      </c>
      <c r="D41" s="45">
        <v>4</v>
      </c>
      <c r="E41" s="45">
        <v>1</v>
      </c>
      <c r="F41" s="45">
        <v>4</v>
      </c>
      <c r="G41" s="45">
        <v>5</v>
      </c>
      <c r="I41">
        <v>4</v>
      </c>
      <c r="J41">
        <v>5</v>
      </c>
      <c r="K41">
        <v>0</v>
      </c>
    </row>
    <row r="42" spans="1:11" x14ac:dyDescent="0.3">
      <c r="A42" s="44">
        <v>119</v>
      </c>
      <c r="B42" s="45" t="s">
        <v>124</v>
      </c>
      <c r="C42" s="45">
        <v>2</v>
      </c>
      <c r="D42" s="45">
        <v>4</v>
      </c>
      <c r="E42" s="45">
        <v>1</v>
      </c>
      <c r="F42" s="45">
        <v>4</v>
      </c>
      <c r="G42" s="45">
        <v>5</v>
      </c>
      <c r="I42">
        <v>4</v>
      </c>
      <c r="J42">
        <v>6</v>
      </c>
      <c r="K42">
        <v>0</v>
      </c>
    </row>
    <row r="43" spans="1:11" x14ac:dyDescent="0.3">
      <c r="A43" s="44">
        <v>120</v>
      </c>
      <c r="B43" s="45" t="s">
        <v>125</v>
      </c>
      <c r="C43" s="45">
        <v>2</v>
      </c>
      <c r="D43" s="45">
        <v>4</v>
      </c>
      <c r="E43" s="45">
        <v>1</v>
      </c>
      <c r="F43" s="45">
        <v>4</v>
      </c>
      <c r="G43" s="45">
        <v>6</v>
      </c>
      <c r="I43">
        <v>4</v>
      </c>
      <c r="J43">
        <v>3</v>
      </c>
      <c r="K43">
        <v>0</v>
      </c>
    </row>
    <row r="44" spans="1:11" x14ac:dyDescent="0.3">
      <c r="A44" s="44">
        <v>123</v>
      </c>
      <c r="B44" s="45" t="s">
        <v>126</v>
      </c>
      <c r="C44" s="45">
        <v>2</v>
      </c>
      <c r="D44" s="45">
        <v>4</v>
      </c>
      <c r="E44" s="45">
        <v>1</v>
      </c>
      <c r="F44" s="45">
        <v>4</v>
      </c>
      <c r="G44" s="45">
        <v>6</v>
      </c>
      <c r="I44">
        <v>4</v>
      </c>
      <c r="J44">
        <v>1</v>
      </c>
      <c r="K44">
        <v>0</v>
      </c>
    </row>
    <row r="45" spans="1:11" x14ac:dyDescent="0.3">
      <c r="A45" s="44">
        <v>129</v>
      </c>
      <c r="B45" s="45" t="s">
        <v>127</v>
      </c>
      <c r="C45" s="45">
        <v>2</v>
      </c>
      <c r="D45" s="45">
        <v>4</v>
      </c>
      <c r="E45" s="45">
        <v>1</v>
      </c>
      <c r="F45" s="45">
        <v>4</v>
      </c>
      <c r="G45" s="45">
        <v>6</v>
      </c>
      <c r="I45">
        <v>4</v>
      </c>
      <c r="J45">
        <v>4</v>
      </c>
      <c r="K45">
        <v>0</v>
      </c>
    </row>
    <row r="46" spans="1:11" x14ac:dyDescent="0.3">
      <c r="A46" s="44">
        <v>131</v>
      </c>
      <c r="B46" s="45" t="s">
        <v>128</v>
      </c>
      <c r="C46" s="45">
        <v>2</v>
      </c>
      <c r="D46" s="45">
        <v>4</v>
      </c>
      <c r="E46" s="45">
        <v>1</v>
      </c>
      <c r="F46" s="45">
        <v>4</v>
      </c>
      <c r="G46" s="45">
        <v>6</v>
      </c>
      <c r="I46">
        <v>4</v>
      </c>
      <c r="J46">
        <v>0</v>
      </c>
      <c r="K46">
        <v>0</v>
      </c>
    </row>
    <row r="47" spans="1:11" x14ac:dyDescent="0.3">
      <c r="A47" s="44">
        <v>132</v>
      </c>
      <c r="B47" s="45" t="s">
        <v>129</v>
      </c>
      <c r="C47" s="45">
        <v>2</v>
      </c>
      <c r="D47" s="45">
        <v>4</v>
      </c>
      <c r="E47" s="45">
        <v>1</v>
      </c>
      <c r="F47" s="45">
        <v>4</v>
      </c>
      <c r="G47" s="45">
        <v>5</v>
      </c>
      <c r="I47">
        <v>4</v>
      </c>
      <c r="J47">
        <v>2</v>
      </c>
      <c r="K47">
        <v>0</v>
      </c>
    </row>
    <row r="48" spans="1:11" x14ac:dyDescent="0.3">
      <c r="A48" s="44">
        <v>134</v>
      </c>
      <c r="B48" s="45" t="s">
        <v>130</v>
      </c>
      <c r="C48" s="45">
        <v>2</v>
      </c>
      <c r="D48" s="45">
        <v>4</v>
      </c>
      <c r="E48" s="45">
        <v>1</v>
      </c>
      <c r="F48" s="45">
        <v>4</v>
      </c>
      <c r="G48" s="45">
        <v>6</v>
      </c>
      <c r="I48">
        <v>4</v>
      </c>
      <c r="J48">
        <v>5</v>
      </c>
      <c r="K48">
        <v>0</v>
      </c>
    </row>
    <row r="49" spans="1:11" x14ac:dyDescent="0.3">
      <c r="A49" s="46">
        <v>41</v>
      </c>
      <c r="B49" t="s">
        <v>131</v>
      </c>
      <c r="C49">
        <v>2</v>
      </c>
      <c r="D49">
        <v>6</v>
      </c>
      <c r="E49">
        <v>1</v>
      </c>
      <c r="F49">
        <v>6</v>
      </c>
      <c r="G49">
        <v>8</v>
      </c>
      <c r="I49">
        <v>6</v>
      </c>
      <c r="J49">
        <v>18</v>
      </c>
      <c r="K49">
        <v>0</v>
      </c>
    </row>
    <row r="50" spans="1:11" x14ac:dyDescent="0.3">
      <c r="A50" s="43">
        <v>77</v>
      </c>
      <c r="B50" s="2" t="s">
        <v>132</v>
      </c>
      <c r="C50" s="2">
        <v>3</v>
      </c>
      <c r="D50" s="2">
        <v>3</v>
      </c>
      <c r="E50" s="2">
        <v>2</v>
      </c>
      <c r="F50" s="2">
        <v>3</v>
      </c>
      <c r="G50" s="2">
        <v>3</v>
      </c>
      <c r="I50">
        <v>3</v>
      </c>
      <c r="J50">
        <v>4</v>
      </c>
      <c r="K50">
        <v>0</v>
      </c>
    </row>
    <row r="51" spans="1:11" x14ac:dyDescent="0.3">
      <c r="A51" s="43">
        <v>55</v>
      </c>
      <c r="B51" s="2" t="s">
        <v>133</v>
      </c>
      <c r="C51" s="2">
        <v>3</v>
      </c>
      <c r="D51" s="2">
        <v>5</v>
      </c>
      <c r="E51" s="2">
        <v>2</v>
      </c>
      <c r="F51" s="2">
        <v>4</v>
      </c>
      <c r="G51" s="2">
        <v>4</v>
      </c>
      <c r="I51">
        <v>15</v>
      </c>
      <c r="J51">
        <v>10</v>
      </c>
      <c r="K51">
        <v>5</v>
      </c>
    </row>
    <row r="52" spans="1:11" x14ac:dyDescent="0.3">
      <c r="A52" s="43">
        <v>83</v>
      </c>
      <c r="B52" s="2" t="s">
        <v>134</v>
      </c>
      <c r="C52" s="2">
        <v>3</v>
      </c>
      <c r="D52" s="2">
        <v>5</v>
      </c>
      <c r="E52" s="2">
        <v>2</v>
      </c>
      <c r="F52" s="2">
        <v>4</v>
      </c>
      <c r="G52" s="2">
        <v>4</v>
      </c>
      <c r="I52">
        <v>54</v>
      </c>
      <c r="J52">
        <v>13</v>
      </c>
      <c r="K52">
        <v>11</v>
      </c>
    </row>
    <row r="53" spans="1:11" x14ac:dyDescent="0.3">
      <c r="A53" s="47">
        <v>40</v>
      </c>
      <c r="B53" s="2" t="s">
        <v>135</v>
      </c>
      <c r="C53" s="2">
        <v>3</v>
      </c>
      <c r="D53" s="2">
        <v>7</v>
      </c>
      <c r="E53" s="2">
        <v>2</v>
      </c>
      <c r="F53" s="2">
        <v>5</v>
      </c>
      <c r="G53" s="2">
        <v>6</v>
      </c>
      <c r="I53">
        <v>7</v>
      </c>
      <c r="J53">
        <v>19</v>
      </c>
      <c r="K53">
        <v>0</v>
      </c>
    </row>
    <row r="54" spans="1:11" x14ac:dyDescent="0.3">
      <c r="A54" s="44">
        <v>1</v>
      </c>
      <c r="B54" s="48" t="s">
        <v>136</v>
      </c>
      <c r="C54" s="48">
        <v>3</v>
      </c>
      <c r="D54" s="48">
        <v>8</v>
      </c>
      <c r="E54" s="48">
        <v>2</v>
      </c>
      <c r="F54" s="48">
        <v>5</v>
      </c>
      <c r="G54" s="48">
        <v>5</v>
      </c>
      <c r="I54">
        <v>31</v>
      </c>
      <c r="J54">
        <v>12</v>
      </c>
      <c r="K54">
        <v>5</v>
      </c>
    </row>
    <row r="55" spans="1:11" x14ac:dyDescent="0.3">
      <c r="A55" s="44">
        <v>24</v>
      </c>
      <c r="B55" s="48" t="s">
        <v>137</v>
      </c>
      <c r="C55" s="48">
        <v>3</v>
      </c>
      <c r="D55" s="48">
        <v>8</v>
      </c>
      <c r="E55" s="48">
        <v>2</v>
      </c>
      <c r="F55" s="48">
        <v>5</v>
      </c>
      <c r="G55" s="48">
        <v>5</v>
      </c>
      <c r="I55">
        <v>152</v>
      </c>
      <c r="J55">
        <v>63</v>
      </c>
      <c r="K55">
        <v>20</v>
      </c>
    </row>
    <row r="56" spans="1:11" x14ac:dyDescent="0.3">
      <c r="A56" s="44">
        <v>27</v>
      </c>
      <c r="B56" s="48" t="s">
        <v>138</v>
      </c>
      <c r="C56" s="48">
        <v>3</v>
      </c>
      <c r="D56" s="48">
        <v>8</v>
      </c>
      <c r="E56" s="48">
        <v>2</v>
      </c>
      <c r="F56" s="48">
        <v>5</v>
      </c>
      <c r="G56" s="48">
        <v>5</v>
      </c>
      <c r="I56">
        <v>410</v>
      </c>
      <c r="J56">
        <v>81</v>
      </c>
      <c r="K56">
        <v>32</v>
      </c>
    </row>
    <row r="57" spans="1:11" x14ac:dyDescent="0.3">
      <c r="A57" s="44">
        <v>60</v>
      </c>
      <c r="B57" s="48" t="s">
        <v>139</v>
      </c>
      <c r="C57" s="48">
        <v>3</v>
      </c>
      <c r="D57" s="48">
        <v>8</v>
      </c>
      <c r="E57" s="48">
        <v>2</v>
      </c>
      <c r="F57" s="48">
        <v>5</v>
      </c>
      <c r="G57" s="48">
        <v>5</v>
      </c>
      <c r="I57">
        <v>94</v>
      </c>
      <c r="J57">
        <v>15</v>
      </c>
      <c r="K57">
        <v>12</v>
      </c>
    </row>
    <row r="58" spans="1:11" x14ac:dyDescent="0.3">
      <c r="A58" s="43">
        <v>66</v>
      </c>
      <c r="B58" s="2" t="s">
        <v>140</v>
      </c>
      <c r="C58" s="2">
        <v>2</v>
      </c>
      <c r="D58" s="2">
        <v>8</v>
      </c>
      <c r="E58" s="2">
        <v>2</v>
      </c>
      <c r="F58" s="2">
        <v>5</v>
      </c>
      <c r="G58" s="2">
        <v>5</v>
      </c>
      <c r="I58">
        <v>131</v>
      </c>
      <c r="J58">
        <v>18</v>
      </c>
      <c r="K58">
        <v>17</v>
      </c>
    </row>
    <row r="59" spans="1:11" x14ac:dyDescent="0.3">
      <c r="A59" s="43">
        <v>143</v>
      </c>
      <c r="B59" s="2" t="s">
        <v>141</v>
      </c>
      <c r="C59" s="2">
        <v>3</v>
      </c>
      <c r="D59" s="2">
        <v>9</v>
      </c>
      <c r="E59" s="2">
        <v>2</v>
      </c>
      <c r="F59" s="2">
        <v>6</v>
      </c>
      <c r="G59" s="2">
        <v>8</v>
      </c>
      <c r="I59">
        <v>48</v>
      </c>
      <c r="J59">
        <v>14</v>
      </c>
      <c r="K59">
        <v>6</v>
      </c>
    </row>
    <row r="60" spans="1:11" x14ac:dyDescent="0.3">
      <c r="A60" s="43">
        <v>26</v>
      </c>
      <c r="B60" s="2" t="s">
        <v>142</v>
      </c>
      <c r="C60" s="2">
        <v>3</v>
      </c>
      <c r="D60" s="2">
        <v>11</v>
      </c>
      <c r="E60" s="2">
        <v>2</v>
      </c>
      <c r="F60" s="2">
        <v>6</v>
      </c>
      <c r="G60" s="2">
        <v>7</v>
      </c>
      <c r="I60">
        <v>34</v>
      </c>
      <c r="J60">
        <v>13</v>
      </c>
      <c r="K60">
        <v>5</v>
      </c>
    </row>
    <row r="61" spans="1:11" x14ac:dyDescent="0.3">
      <c r="A61" s="43">
        <v>62</v>
      </c>
      <c r="B61" s="2" t="s">
        <v>143</v>
      </c>
      <c r="C61" s="2">
        <v>3</v>
      </c>
      <c r="D61" s="2">
        <v>15</v>
      </c>
      <c r="E61" s="2">
        <v>2</v>
      </c>
      <c r="F61" s="2">
        <v>7</v>
      </c>
      <c r="G61" s="2">
        <v>10</v>
      </c>
      <c r="I61">
        <v>27</v>
      </c>
      <c r="J61">
        <v>14</v>
      </c>
      <c r="K61">
        <v>3</v>
      </c>
    </row>
    <row r="62" spans="1:11" x14ac:dyDescent="0.3">
      <c r="A62" s="49">
        <v>82</v>
      </c>
      <c r="B62" s="50" t="s">
        <v>144</v>
      </c>
      <c r="C62" s="50">
        <v>4</v>
      </c>
      <c r="D62" s="50">
        <v>41</v>
      </c>
      <c r="E62" s="50">
        <v>3</v>
      </c>
      <c r="F62" s="50">
        <v>9</v>
      </c>
      <c r="G62" s="50">
        <v>10</v>
      </c>
      <c r="I62">
        <v>347</v>
      </c>
      <c r="J62">
        <v>46</v>
      </c>
      <c r="K62">
        <v>12</v>
      </c>
    </row>
    <row r="63" spans="1:11" x14ac:dyDescent="0.3">
      <c r="A63" s="43">
        <v>20</v>
      </c>
      <c r="B63" s="2" t="s">
        <v>145</v>
      </c>
      <c r="C63" s="2">
        <v>5</v>
      </c>
      <c r="D63" s="2">
        <v>32</v>
      </c>
      <c r="E63" s="2">
        <v>4</v>
      </c>
      <c r="F63" s="2">
        <v>8</v>
      </c>
      <c r="G63" s="2">
        <v>8</v>
      </c>
      <c r="I63">
        <v>50321</v>
      </c>
      <c r="J63">
        <v>153</v>
      </c>
      <c r="K63">
        <v>46</v>
      </c>
    </row>
  </sheetData>
  <autoFilter ref="A1:K1" xr:uid="{779E05B4-C9A9-4313-BDBF-6B24F16D1A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Eindhoven_Features</vt:lpstr>
      <vt:lpstr>SpanishFeature</vt:lpstr>
      <vt:lpstr>ENWL_Features</vt:lpstr>
      <vt:lpstr>RRN_features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Umar Hashmi</dc:creator>
  <cp:lastModifiedBy>Md Umar Hashmi</cp:lastModifiedBy>
  <dcterms:created xsi:type="dcterms:W3CDTF">2024-05-18T09:18:16Z</dcterms:created>
  <dcterms:modified xsi:type="dcterms:W3CDTF">2024-09-26T21:56:00Z</dcterms:modified>
</cp:coreProperties>
</file>