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\Documents\10Alytics\Excel\Capstone - EXCEL\"/>
    </mc:Choice>
  </mc:AlternateContent>
  <xr:revisionPtr revIDLastSave="0" documentId="13_ncr:1_{984C2296-23C0-42B8-B8FA-F7D7031A64C2}" xr6:coauthVersionLast="47" xr6:coauthVersionMax="47" xr10:uidLastSave="{00000000-0000-0000-0000-000000000000}"/>
  <bookViews>
    <workbookView xWindow="20370" yWindow="330" windowWidth="24240" windowHeight="13290" activeTab="2" xr2:uid="{00000000-000D-0000-FFFF-FFFF00000000}"/>
  </bookViews>
  <sheets>
    <sheet name="Titanic" sheetId="1" r:id="rId1"/>
    <sheet name="PivotT" sheetId="6" r:id="rId2"/>
    <sheet name="Dashoard_Titanic" sheetId="3" r:id="rId3"/>
  </sheets>
  <definedNames>
    <definedName name="header">Titanic[#Headers]</definedName>
    <definedName name="passengerID">Titanic[[#All],[PassengerId]]</definedName>
    <definedName name="titanic_tab">Titanic[#All]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19" i="1" l="1"/>
  <c r="M419" i="1"/>
  <c r="K419" i="1"/>
  <c r="I419" i="1"/>
  <c r="E419" i="1"/>
  <c r="C419" i="1"/>
  <c r="R418" i="1"/>
  <c r="M418" i="1"/>
  <c r="K418" i="1"/>
  <c r="I418" i="1"/>
  <c r="E418" i="1"/>
  <c r="C418" i="1"/>
  <c r="R417" i="1"/>
  <c r="M417" i="1"/>
  <c r="K417" i="1"/>
  <c r="I417" i="1"/>
  <c r="E417" i="1"/>
  <c r="C417" i="1"/>
  <c r="R416" i="1"/>
  <c r="M416" i="1"/>
  <c r="K416" i="1"/>
  <c r="I416" i="1"/>
  <c r="E416" i="1"/>
  <c r="C416" i="1"/>
  <c r="R415" i="1"/>
  <c r="M415" i="1"/>
  <c r="K415" i="1"/>
  <c r="I415" i="1"/>
  <c r="E415" i="1"/>
  <c r="C415" i="1"/>
  <c r="R414" i="1"/>
  <c r="M414" i="1"/>
  <c r="K414" i="1"/>
  <c r="I414" i="1"/>
  <c r="E414" i="1"/>
  <c r="C414" i="1"/>
  <c r="R413" i="1"/>
  <c r="M413" i="1"/>
  <c r="K413" i="1"/>
  <c r="I413" i="1"/>
  <c r="E413" i="1"/>
  <c r="C413" i="1"/>
  <c r="R412" i="1"/>
  <c r="M412" i="1"/>
  <c r="K412" i="1"/>
  <c r="I412" i="1"/>
  <c r="E412" i="1"/>
  <c r="C412" i="1"/>
  <c r="R411" i="1"/>
  <c r="M411" i="1"/>
  <c r="K411" i="1"/>
  <c r="I411" i="1"/>
  <c r="E411" i="1"/>
  <c r="C411" i="1"/>
  <c r="R410" i="1"/>
  <c r="M410" i="1"/>
  <c r="K410" i="1"/>
  <c r="I410" i="1"/>
  <c r="E410" i="1"/>
  <c r="C410" i="1"/>
  <c r="R409" i="1"/>
  <c r="M409" i="1"/>
  <c r="K409" i="1"/>
  <c r="I409" i="1"/>
  <c r="E409" i="1"/>
  <c r="C409" i="1"/>
  <c r="R408" i="1"/>
  <c r="M408" i="1"/>
  <c r="K408" i="1"/>
  <c r="I408" i="1"/>
  <c r="E408" i="1"/>
  <c r="C408" i="1"/>
  <c r="R407" i="1"/>
  <c r="M407" i="1"/>
  <c r="K407" i="1"/>
  <c r="I407" i="1"/>
  <c r="E407" i="1"/>
  <c r="C407" i="1"/>
  <c r="R406" i="1"/>
  <c r="M406" i="1"/>
  <c r="K406" i="1"/>
  <c r="I406" i="1"/>
  <c r="E406" i="1"/>
  <c r="C406" i="1"/>
  <c r="R405" i="1"/>
  <c r="M405" i="1"/>
  <c r="K405" i="1"/>
  <c r="I405" i="1"/>
  <c r="E405" i="1"/>
  <c r="C405" i="1"/>
  <c r="R404" i="1"/>
  <c r="M404" i="1"/>
  <c r="K404" i="1"/>
  <c r="I404" i="1"/>
  <c r="E404" i="1"/>
  <c r="C404" i="1"/>
  <c r="R403" i="1"/>
  <c r="M403" i="1"/>
  <c r="K403" i="1"/>
  <c r="I403" i="1"/>
  <c r="E403" i="1"/>
  <c r="C403" i="1"/>
  <c r="R402" i="1"/>
  <c r="M402" i="1"/>
  <c r="K402" i="1"/>
  <c r="I402" i="1"/>
  <c r="E402" i="1"/>
  <c r="C402" i="1"/>
  <c r="R401" i="1"/>
  <c r="M401" i="1"/>
  <c r="K401" i="1"/>
  <c r="I401" i="1"/>
  <c r="E401" i="1"/>
  <c r="C401" i="1"/>
  <c r="R400" i="1"/>
  <c r="M400" i="1"/>
  <c r="K400" i="1"/>
  <c r="I400" i="1"/>
  <c r="E400" i="1"/>
  <c r="C400" i="1"/>
  <c r="R399" i="1"/>
  <c r="M399" i="1"/>
  <c r="K399" i="1"/>
  <c r="I399" i="1"/>
  <c r="E399" i="1"/>
  <c r="C399" i="1"/>
  <c r="R398" i="1"/>
  <c r="M398" i="1"/>
  <c r="K398" i="1"/>
  <c r="I398" i="1"/>
  <c r="E398" i="1"/>
  <c r="C398" i="1"/>
  <c r="R397" i="1"/>
  <c r="M397" i="1"/>
  <c r="K397" i="1"/>
  <c r="I397" i="1"/>
  <c r="E397" i="1"/>
  <c r="C397" i="1"/>
  <c r="R396" i="1"/>
  <c r="M396" i="1"/>
  <c r="K396" i="1"/>
  <c r="I396" i="1"/>
  <c r="E396" i="1"/>
  <c r="C396" i="1"/>
  <c r="R395" i="1"/>
  <c r="M395" i="1"/>
  <c r="K395" i="1"/>
  <c r="I395" i="1"/>
  <c r="E395" i="1"/>
  <c r="C395" i="1"/>
  <c r="R394" i="1"/>
  <c r="M394" i="1"/>
  <c r="K394" i="1"/>
  <c r="I394" i="1"/>
  <c r="E394" i="1"/>
  <c r="C394" i="1"/>
  <c r="R393" i="1"/>
  <c r="M393" i="1"/>
  <c r="K393" i="1"/>
  <c r="I393" i="1"/>
  <c r="E393" i="1"/>
  <c r="C393" i="1"/>
  <c r="R392" i="1"/>
  <c r="M392" i="1"/>
  <c r="K392" i="1"/>
  <c r="I392" i="1"/>
  <c r="E392" i="1"/>
  <c r="C392" i="1"/>
  <c r="R391" i="1"/>
  <c r="M391" i="1"/>
  <c r="K391" i="1"/>
  <c r="I391" i="1"/>
  <c r="E391" i="1"/>
  <c r="C391" i="1"/>
  <c r="R390" i="1"/>
  <c r="M390" i="1"/>
  <c r="K390" i="1"/>
  <c r="I390" i="1"/>
  <c r="E390" i="1"/>
  <c r="C390" i="1"/>
  <c r="R389" i="1"/>
  <c r="M389" i="1"/>
  <c r="K389" i="1"/>
  <c r="I389" i="1"/>
  <c r="E389" i="1"/>
  <c r="C389" i="1"/>
  <c r="R388" i="1"/>
  <c r="M388" i="1"/>
  <c r="K388" i="1"/>
  <c r="I388" i="1"/>
  <c r="E388" i="1"/>
  <c r="C388" i="1"/>
  <c r="R387" i="1"/>
  <c r="M387" i="1"/>
  <c r="K387" i="1"/>
  <c r="I387" i="1"/>
  <c r="E387" i="1"/>
  <c r="C387" i="1"/>
  <c r="R386" i="1"/>
  <c r="M386" i="1"/>
  <c r="K386" i="1"/>
  <c r="I386" i="1"/>
  <c r="E386" i="1"/>
  <c r="C386" i="1"/>
  <c r="R385" i="1"/>
  <c r="M385" i="1"/>
  <c r="K385" i="1"/>
  <c r="I385" i="1"/>
  <c r="E385" i="1"/>
  <c r="C385" i="1"/>
  <c r="R384" i="1"/>
  <c r="M384" i="1"/>
  <c r="K384" i="1"/>
  <c r="I384" i="1"/>
  <c r="E384" i="1"/>
  <c r="C384" i="1"/>
  <c r="R383" i="1"/>
  <c r="M383" i="1"/>
  <c r="K383" i="1"/>
  <c r="I383" i="1"/>
  <c r="E383" i="1"/>
  <c r="C383" i="1"/>
  <c r="R382" i="1"/>
  <c r="M382" i="1"/>
  <c r="K382" i="1"/>
  <c r="I382" i="1"/>
  <c r="E382" i="1"/>
  <c r="C382" i="1"/>
  <c r="R381" i="1"/>
  <c r="M381" i="1"/>
  <c r="K381" i="1"/>
  <c r="I381" i="1"/>
  <c r="E381" i="1"/>
  <c r="C381" i="1"/>
  <c r="R380" i="1"/>
  <c r="M380" i="1"/>
  <c r="K380" i="1"/>
  <c r="I380" i="1"/>
  <c r="E380" i="1"/>
  <c r="C380" i="1"/>
  <c r="R379" i="1"/>
  <c r="M379" i="1"/>
  <c r="K379" i="1"/>
  <c r="I379" i="1"/>
  <c r="E379" i="1"/>
  <c r="C379" i="1"/>
  <c r="R378" i="1"/>
  <c r="M378" i="1"/>
  <c r="K378" i="1"/>
  <c r="I378" i="1"/>
  <c r="E378" i="1"/>
  <c r="C378" i="1"/>
  <c r="R377" i="1"/>
  <c r="M377" i="1"/>
  <c r="K377" i="1"/>
  <c r="I377" i="1"/>
  <c r="E377" i="1"/>
  <c r="C377" i="1"/>
  <c r="R376" i="1"/>
  <c r="M376" i="1"/>
  <c r="K376" i="1"/>
  <c r="I376" i="1"/>
  <c r="E376" i="1"/>
  <c r="C376" i="1"/>
  <c r="R375" i="1"/>
  <c r="M375" i="1"/>
  <c r="K375" i="1"/>
  <c r="I375" i="1"/>
  <c r="E375" i="1"/>
  <c r="C375" i="1"/>
  <c r="R374" i="1"/>
  <c r="M374" i="1"/>
  <c r="K374" i="1"/>
  <c r="I374" i="1"/>
  <c r="E374" i="1"/>
  <c r="C374" i="1"/>
  <c r="R373" i="1"/>
  <c r="M373" i="1"/>
  <c r="K373" i="1"/>
  <c r="I373" i="1"/>
  <c r="E373" i="1"/>
  <c r="C373" i="1"/>
  <c r="R372" i="1"/>
  <c r="M372" i="1"/>
  <c r="K372" i="1"/>
  <c r="I372" i="1"/>
  <c r="E372" i="1"/>
  <c r="C372" i="1"/>
  <c r="R371" i="1"/>
  <c r="M371" i="1"/>
  <c r="K371" i="1"/>
  <c r="I371" i="1"/>
  <c r="E371" i="1"/>
  <c r="C371" i="1"/>
  <c r="R370" i="1"/>
  <c r="M370" i="1"/>
  <c r="K370" i="1"/>
  <c r="I370" i="1"/>
  <c r="E370" i="1"/>
  <c r="C370" i="1"/>
  <c r="R369" i="1"/>
  <c r="M369" i="1"/>
  <c r="K369" i="1"/>
  <c r="I369" i="1"/>
  <c r="E369" i="1"/>
  <c r="C369" i="1"/>
  <c r="R368" i="1"/>
  <c r="M368" i="1"/>
  <c r="K368" i="1"/>
  <c r="I368" i="1"/>
  <c r="E368" i="1"/>
  <c r="C368" i="1"/>
  <c r="R367" i="1"/>
  <c r="M367" i="1"/>
  <c r="K367" i="1"/>
  <c r="I367" i="1"/>
  <c r="E367" i="1"/>
  <c r="C367" i="1"/>
  <c r="R366" i="1"/>
  <c r="M366" i="1"/>
  <c r="K366" i="1"/>
  <c r="I366" i="1"/>
  <c r="E366" i="1"/>
  <c r="C366" i="1"/>
  <c r="R365" i="1"/>
  <c r="M365" i="1"/>
  <c r="K365" i="1"/>
  <c r="I365" i="1"/>
  <c r="E365" i="1"/>
  <c r="C365" i="1"/>
  <c r="R364" i="1"/>
  <c r="M364" i="1"/>
  <c r="K364" i="1"/>
  <c r="I364" i="1"/>
  <c r="E364" i="1"/>
  <c r="C364" i="1"/>
  <c r="R363" i="1"/>
  <c r="M363" i="1"/>
  <c r="K363" i="1"/>
  <c r="I363" i="1"/>
  <c r="E363" i="1"/>
  <c r="C363" i="1"/>
  <c r="R362" i="1"/>
  <c r="M362" i="1"/>
  <c r="K362" i="1"/>
  <c r="I362" i="1"/>
  <c r="E362" i="1"/>
  <c r="C362" i="1"/>
  <c r="R361" i="1"/>
  <c r="M361" i="1"/>
  <c r="K361" i="1"/>
  <c r="I361" i="1"/>
  <c r="E361" i="1"/>
  <c r="C361" i="1"/>
  <c r="R360" i="1"/>
  <c r="M360" i="1"/>
  <c r="K360" i="1"/>
  <c r="I360" i="1"/>
  <c r="E360" i="1"/>
  <c r="C360" i="1"/>
  <c r="R359" i="1"/>
  <c r="M359" i="1"/>
  <c r="K359" i="1"/>
  <c r="I359" i="1"/>
  <c r="E359" i="1"/>
  <c r="C359" i="1"/>
  <c r="R358" i="1"/>
  <c r="M358" i="1"/>
  <c r="K358" i="1"/>
  <c r="I358" i="1"/>
  <c r="E358" i="1"/>
  <c r="C358" i="1"/>
  <c r="R357" i="1"/>
  <c r="M357" i="1"/>
  <c r="K357" i="1"/>
  <c r="I357" i="1"/>
  <c r="E357" i="1"/>
  <c r="C357" i="1"/>
  <c r="R356" i="1"/>
  <c r="M356" i="1"/>
  <c r="K356" i="1"/>
  <c r="I356" i="1"/>
  <c r="E356" i="1"/>
  <c r="C356" i="1"/>
  <c r="R355" i="1"/>
  <c r="M355" i="1"/>
  <c r="K355" i="1"/>
  <c r="I355" i="1"/>
  <c r="E355" i="1"/>
  <c r="C355" i="1"/>
  <c r="R354" i="1"/>
  <c r="M354" i="1"/>
  <c r="K354" i="1"/>
  <c r="I354" i="1"/>
  <c r="E354" i="1"/>
  <c r="C354" i="1"/>
  <c r="R353" i="1"/>
  <c r="M353" i="1"/>
  <c r="K353" i="1"/>
  <c r="I353" i="1"/>
  <c r="E353" i="1"/>
  <c r="C353" i="1"/>
  <c r="R352" i="1"/>
  <c r="M352" i="1"/>
  <c r="K352" i="1"/>
  <c r="I352" i="1"/>
  <c r="E352" i="1"/>
  <c r="C352" i="1"/>
  <c r="R351" i="1"/>
  <c r="M351" i="1"/>
  <c r="K351" i="1"/>
  <c r="I351" i="1"/>
  <c r="E351" i="1"/>
  <c r="C351" i="1"/>
  <c r="R350" i="1"/>
  <c r="M350" i="1"/>
  <c r="K350" i="1"/>
  <c r="I350" i="1"/>
  <c r="E350" i="1"/>
  <c r="C350" i="1"/>
  <c r="R349" i="1"/>
  <c r="M349" i="1"/>
  <c r="K349" i="1"/>
  <c r="I349" i="1"/>
  <c r="E349" i="1"/>
  <c r="C349" i="1"/>
  <c r="R348" i="1"/>
  <c r="M348" i="1"/>
  <c r="K348" i="1"/>
  <c r="I348" i="1"/>
  <c r="E348" i="1"/>
  <c r="C348" i="1"/>
  <c r="R347" i="1"/>
  <c r="M347" i="1"/>
  <c r="K347" i="1"/>
  <c r="I347" i="1"/>
  <c r="E347" i="1"/>
  <c r="C347" i="1"/>
  <c r="R346" i="1"/>
  <c r="M346" i="1"/>
  <c r="K346" i="1"/>
  <c r="I346" i="1"/>
  <c r="E346" i="1"/>
  <c r="C346" i="1"/>
  <c r="R345" i="1"/>
  <c r="M345" i="1"/>
  <c r="K345" i="1"/>
  <c r="I345" i="1"/>
  <c r="E345" i="1"/>
  <c r="C345" i="1"/>
  <c r="R344" i="1"/>
  <c r="M344" i="1"/>
  <c r="K344" i="1"/>
  <c r="I344" i="1"/>
  <c r="E344" i="1"/>
  <c r="C344" i="1"/>
  <c r="R343" i="1"/>
  <c r="M343" i="1"/>
  <c r="K343" i="1"/>
  <c r="I343" i="1"/>
  <c r="E343" i="1"/>
  <c r="C343" i="1"/>
  <c r="R342" i="1"/>
  <c r="M342" i="1"/>
  <c r="K342" i="1"/>
  <c r="I342" i="1"/>
  <c r="E342" i="1"/>
  <c r="C342" i="1"/>
  <c r="R341" i="1"/>
  <c r="M341" i="1"/>
  <c r="K341" i="1"/>
  <c r="I341" i="1"/>
  <c r="E341" i="1"/>
  <c r="C341" i="1"/>
  <c r="R340" i="1"/>
  <c r="M340" i="1"/>
  <c r="K340" i="1"/>
  <c r="I340" i="1"/>
  <c r="E340" i="1"/>
  <c r="C340" i="1"/>
  <c r="R339" i="1"/>
  <c r="M339" i="1"/>
  <c r="K339" i="1"/>
  <c r="I339" i="1"/>
  <c r="E339" i="1"/>
  <c r="C339" i="1"/>
  <c r="R338" i="1"/>
  <c r="M338" i="1"/>
  <c r="K338" i="1"/>
  <c r="I338" i="1"/>
  <c r="E338" i="1"/>
  <c r="C338" i="1"/>
  <c r="R337" i="1"/>
  <c r="M337" i="1"/>
  <c r="K337" i="1"/>
  <c r="I337" i="1"/>
  <c r="E337" i="1"/>
  <c r="C337" i="1"/>
  <c r="R336" i="1"/>
  <c r="M336" i="1"/>
  <c r="K336" i="1"/>
  <c r="I336" i="1"/>
  <c r="E336" i="1"/>
  <c r="C336" i="1"/>
  <c r="R335" i="1"/>
  <c r="M335" i="1"/>
  <c r="K335" i="1"/>
  <c r="I335" i="1"/>
  <c r="E335" i="1"/>
  <c r="C335" i="1"/>
  <c r="R334" i="1"/>
  <c r="M334" i="1"/>
  <c r="K334" i="1"/>
  <c r="I334" i="1"/>
  <c r="E334" i="1"/>
  <c r="C334" i="1"/>
  <c r="R333" i="1"/>
  <c r="M333" i="1"/>
  <c r="K333" i="1"/>
  <c r="I333" i="1"/>
  <c r="E333" i="1"/>
  <c r="C333" i="1"/>
  <c r="R332" i="1"/>
  <c r="M332" i="1"/>
  <c r="K332" i="1"/>
  <c r="I332" i="1"/>
  <c r="E332" i="1"/>
  <c r="C332" i="1"/>
  <c r="R331" i="1"/>
  <c r="M331" i="1"/>
  <c r="K331" i="1"/>
  <c r="I331" i="1"/>
  <c r="E331" i="1"/>
  <c r="C331" i="1"/>
  <c r="R330" i="1"/>
  <c r="M330" i="1"/>
  <c r="K330" i="1"/>
  <c r="I330" i="1"/>
  <c r="E330" i="1"/>
  <c r="C330" i="1"/>
  <c r="R329" i="1"/>
  <c r="M329" i="1"/>
  <c r="K329" i="1"/>
  <c r="I329" i="1"/>
  <c r="E329" i="1"/>
  <c r="C329" i="1"/>
  <c r="R328" i="1"/>
  <c r="M328" i="1"/>
  <c r="K328" i="1"/>
  <c r="I328" i="1"/>
  <c r="E328" i="1"/>
  <c r="C328" i="1"/>
  <c r="R327" i="1"/>
  <c r="M327" i="1"/>
  <c r="K327" i="1"/>
  <c r="I327" i="1"/>
  <c r="E327" i="1"/>
  <c r="C327" i="1"/>
  <c r="R326" i="1"/>
  <c r="M326" i="1"/>
  <c r="K326" i="1"/>
  <c r="I326" i="1"/>
  <c r="E326" i="1"/>
  <c r="C326" i="1"/>
  <c r="R325" i="1"/>
  <c r="M325" i="1"/>
  <c r="K325" i="1"/>
  <c r="I325" i="1"/>
  <c r="E325" i="1"/>
  <c r="C325" i="1"/>
  <c r="R324" i="1"/>
  <c r="M324" i="1"/>
  <c r="K324" i="1"/>
  <c r="I324" i="1"/>
  <c r="E324" i="1"/>
  <c r="C324" i="1"/>
  <c r="R323" i="1"/>
  <c r="M323" i="1"/>
  <c r="K323" i="1"/>
  <c r="I323" i="1"/>
  <c r="E323" i="1"/>
  <c r="C323" i="1"/>
  <c r="R322" i="1"/>
  <c r="M322" i="1"/>
  <c r="K322" i="1"/>
  <c r="I322" i="1"/>
  <c r="E322" i="1"/>
  <c r="C322" i="1"/>
  <c r="R321" i="1"/>
  <c r="M321" i="1"/>
  <c r="K321" i="1"/>
  <c r="I321" i="1"/>
  <c r="E321" i="1"/>
  <c r="C321" i="1"/>
  <c r="R320" i="1"/>
  <c r="M320" i="1"/>
  <c r="K320" i="1"/>
  <c r="I320" i="1"/>
  <c r="E320" i="1"/>
  <c r="C320" i="1"/>
  <c r="R319" i="1"/>
  <c r="M319" i="1"/>
  <c r="K319" i="1"/>
  <c r="I319" i="1"/>
  <c r="E319" i="1"/>
  <c r="C319" i="1"/>
  <c r="R318" i="1"/>
  <c r="M318" i="1"/>
  <c r="K318" i="1"/>
  <c r="I318" i="1"/>
  <c r="E318" i="1"/>
  <c r="C318" i="1"/>
  <c r="R317" i="1"/>
  <c r="M317" i="1"/>
  <c r="K317" i="1"/>
  <c r="I317" i="1"/>
  <c r="E317" i="1"/>
  <c r="C317" i="1"/>
  <c r="R316" i="1"/>
  <c r="M316" i="1"/>
  <c r="K316" i="1"/>
  <c r="I316" i="1"/>
  <c r="E316" i="1"/>
  <c r="C316" i="1"/>
  <c r="R315" i="1"/>
  <c r="M315" i="1"/>
  <c r="K315" i="1"/>
  <c r="I315" i="1"/>
  <c r="E315" i="1"/>
  <c r="C315" i="1"/>
  <c r="R314" i="1"/>
  <c r="M314" i="1"/>
  <c r="K314" i="1"/>
  <c r="I314" i="1"/>
  <c r="E314" i="1"/>
  <c r="C314" i="1"/>
  <c r="R313" i="1"/>
  <c r="M313" i="1"/>
  <c r="K313" i="1"/>
  <c r="I313" i="1"/>
  <c r="E313" i="1"/>
  <c r="C313" i="1"/>
  <c r="R312" i="1"/>
  <c r="M312" i="1"/>
  <c r="K312" i="1"/>
  <c r="I312" i="1"/>
  <c r="E312" i="1"/>
  <c r="C312" i="1"/>
  <c r="R311" i="1"/>
  <c r="M311" i="1"/>
  <c r="K311" i="1"/>
  <c r="I311" i="1"/>
  <c r="E311" i="1"/>
  <c r="C311" i="1"/>
  <c r="R310" i="1"/>
  <c r="M310" i="1"/>
  <c r="K310" i="1"/>
  <c r="I310" i="1"/>
  <c r="E310" i="1"/>
  <c r="C310" i="1"/>
  <c r="R309" i="1"/>
  <c r="M309" i="1"/>
  <c r="K309" i="1"/>
  <c r="I309" i="1"/>
  <c r="E309" i="1"/>
  <c r="C309" i="1"/>
  <c r="R308" i="1"/>
  <c r="M308" i="1"/>
  <c r="K308" i="1"/>
  <c r="I308" i="1"/>
  <c r="E308" i="1"/>
  <c r="C308" i="1"/>
  <c r="R307" i="1"/>
  <c r="M307" i="1"/>
  <c r="K307" i="1"/>
  <c r="I307" i="1"/>
  <c r="E307" i="1"/>
  <c r="C307" i="1"/>
  <c r="R306" i="1"/>
  <c r="M306" i="1"/>
  <c r="K306" i="1"/>
  <c r="I306" i="1"/>
  <c r="E306" i="1"/>
  <c r="C306" i="1"/>
  <c r="R305" i="1"/>
  <c r="M305" i="1"/>
  <c r="K305" i="1"/>
  <c r="I305" i="1"/>
  <c r="E305" i="1"/>
  <c r="C305" i="1"/>
  <c r="R304" i="1"/>
  <c r="M304" i="1"/>
  <c r="K304" i="1"/>
  <c r="I304" i="1"/>
  <c r="E304" i="1"/>
  <c r="C304" i="1"/>
  <c r="R303" i="1"/>
  <c r="M303" i="1"/>
  <c r="K303" i="1"/>
  <c r="I303" i="1"/>
  <c r="E303" i="1"/>
  <c r="C303" i="1"/>
  <c r="R302" i="1"/>
  <c r="M302" i="1"/>
  <c r="K302" i="1"/>
  <c r="I302" i="1"/>
  <c r="E302" i="1"/>
  <c r="C302" i="1"/>
  <c r="R301" i="1"/>
  <c r="M301" i="1"/>
  <c r="K301" i="1"/>
  <c r="I301" i="1"/>
  <c r="E301" i="1"/>
  <c r="C301" i="1"/>
  <c r="R300" i="1"/>
  <c r="M300" i="1"/>
  <c r="K300" i="1"/>
  <c r="I300" i="1"/>
  <c r="E300" i="1"/>
  <c r="C300" i="1"/>
  <c r="R299" i="1"/>
  <c r="M299" i="1"/>
  <c r="K299" i="1"/>
  <c r="I299" i="1"/>
  <c r="E299" i="1"/>
  <c r="C299" i="1"/>
  <c r="R298" i="1"/>
  <c r="M298" i="1"/>
  <c r="K298" i="1"/>
  <c r="I298" i="1"/>
  <c r="E298" i="1"/>
  <c r="C298" i="1"/>
  <c r="R297" i="1"/>
  <c r="M297" i="1"/>
  <c r="K297" i="1"/>
  <c r="I297" i="1"/>
  <c r="E297" i="1"/>
  <c r="C297" i="1"/>
  <c r="R296" i="1"/>
  <c r="M296" i="1"/>
  <c r="K296" i="1"/>
  <c r="I296" i="1"/>
  <c r="E296" i="1"/>
  <c r="C296" i="1"/>
  <c r="R295" i="1"/>
  <c r="M295" i="1"/>
  <c r="K295" i="1"/>
  <c r="I295" i="1"/>
  <c r="E295" i="1"/>
  <c r="C295" i="1"/>
  <c r="R294" i="1"/>
  <c r="M294" i="1"/>
  <c r="K294" i="1"/>
  <c r="I294" i="1"/>
  <c r="E294" i="1"/>
  <c r="C294" i="1"/>
  <c r="R293" i="1"/>
  <c r="M293" i="1"/>
  <c r="K293" i="1"/>
  <c r="I293" i="1"/>
  <c r="E293" i="1"/>
  <c r="C293" i="1"/>
  <c r="R292" i="1"/>
  <c r="M292" i="1"/>
  <c r="K292" i="1"/>
  <c r="I292" i="1"/>
  <c r="E292" i="1"/>
  <c r="C292" i="1"/>
  <c r="R291" i="1"/>
  <c r="M291" i="1"/>
  <c r="K291" i="1"/>
  <c r="I291" i="1"/>
  <c r="E291" i="1"/>
  <c r="C291" i="1"/>
  <c r="R290" i="1"/>
  <c r="M290" i="1"/>
  <c r="K290" i="1"/>
  <c r="I290" i="1"/>
  <c r="E290" i="1"/>
  <c r="C290" i="1"/>
  <c r="R289" i="1"/>
  <c r="M289" i="1"/>
  <c r="K289" i="1"/>
  <c r="I289" i="1"/>
  <c r="E289" i="1"/>
  <c r="C289" i="1"/>
  <c r="R288" i="1"/>
  <c r="M288" i="1"/>
  <c r="K288" i="1"/>
  <c r="I288" i="1"/>
  <c r="E288" i="1"/>
  <c r="C288" i="1"/>
  <c r="R287" i="1"/>
  <c r="M287" i="1"/>
  <c r="K287" i="1"/>
  <c r="I287" i="1"/>
  <c r="E287" i="1"/>
  <c r="C287" i="1"/>
  <c r="R286" i="1"/>
  <c r="M286" i="1"/>
  <c r="K286" i="1"/>
  <c r="I286" i="1"/>
  <c r="E286" i="1"/>
  <c r="C286" i="1"/>
  <c r="R285" i="1"/>
  <c r="M285" i="1"/>
  <c r="K285" i="1"/>
  <c r="I285" i="1"/>
  <c r="E285" i="1"/>
  <c r="C285" i="1"/>
  <c r="R284" i="1"/>
  <c r="M284" i="1"/>
  <c r="K284" i="1"/>
  <c r="I284" i="1"/>
  <c r="E284" i="1"/>
  <c r="C284" i="1"/>
  <c r="R283" i="1"/>
  <c r="M283" i="1"/>
  <c r="K283" i="1"/>
  <c r="I283" i="1"/>
  <c r="E283" i="1"/>
  <c r="C283" i="1"/>
  <c r="R282" i="1"/>
  <c r="M282" i="1"/>
  <c r="K282" i="1"/>
  <c r="I282" i="1"/>
  <c r="E282" i="1"/>
  <c r="C282" i="1"/>
  <c r="R281" i="1"/>
  <c r="M281" i="1"/>
  <c r="K281" i="1"/>
  <c r="I281" i="1"/>
  <c r="E281" i="1"/>
  <c r="C281" i="1"/>
  <c r="R280" i="1"/>
  <c r="M280" i="1"/>
  <c r="K280" i="1"/>
  <c r="I280" i="1"/>
  <c r="E280" i="1"/>
  <c r="C280" i="1"/>
  <c r="R279" i="1"/>
  <c r="M279" i="1"/>
  <c r="K279" i="1"/>
  <c r="I279" i="1"/>
  <c r="E279" i="1"/>
  <c r="C279" i="1"/>
  <c r="R278" i="1"/>
  <c r="M278" i="1"/>
  <c r="K278" i="1"/>
  <c r="I278" i="1"/>
  <c r="E278" i="1"/>
  <c r="C278" i="1"/>
  <c r="R277" i="1"/>
  <c r="M277" i="1"/>
  <c r="K277" i="1"/>
  <c r="I277" i="1"/>
  <c r="E277" i="1"/>
  <c r="C277" i="1"/>
  <c r="R276" i="1"/>
  <c r="M276" i="1"/>
  <c r="K276" i="1"/>
  <c r="I276" i="1"/>
  <c r="E276" i="1"/>
  <c r="C276" i="1"/>
  <c r="R275" i="1"/>
  <c r="M275" i="1"/>
  <c r="K275" i="1"/>
  <c r="I275" i="1"/>
  <c r="E275" i="1"/>
  <c r="C275" i="1"/>
  <c r="R274" i="1"/>
  <c r="M274" i="1"/>
  <c r="K274" i="1"/>
  <c r="I274" i="1"/>
  <c r="E274" i="1"/>
  <c r="C274" i="1"/>
  <c r="R273" i="1"/>
  <c r="M273" i="1"/>
  <c r="K273" i="1"/>
  <c r="I273" i="1"/>
  <c r="E273" i="1"/>
  <c r="C273" i="1"/>
  <c r="R272" i="1"/>
  <c r="M272" i="1"/>
  <c r="K272" i="1"/>
  <c r="I272" i="1"/>
  <c r="E272" i="1"/>
  <c r="C272" i="1"/>
  <c r="R271" i="1"/>
  <c r="M271" i="1"/>
  <c r="K271" i="1"/>
  <c r="I271" i="1"/>
  <c r="E271" i="1"/>
  <c r="C271" i="1"/>
  <c r="R270" i="1"/>
  <c r="M270" i="1"/>
  <c r="K270" i="1"/>
  <c r="I270" i="1"/>
  <c r="E270" i="1"/>
  <c r="C270" i="1"/>
  <c r="R269" i="1"/>
  <c r="M269" i="1"/>
  <c r="K269" i="1"/>
  <c r="I269" i="1"/>
  <c r="E269" i="1"/>
  <c r="C269" i="1"/>
  <c r="R268" i="1"/>
  <c r="M268" i="1"/>
  <c r="K268" i="1"/>
  <c r="I268" i="1"/>
  <c r="E268" i="1"/>
  <c r="C268" i="1"/>
  <c r="R267" i="1"/>
  <c r="M267" i="1"/>
  <c r="K267" i="1"/>
  <c r="I267" i="1"/>
  <c r="E267" i="1"/>
  <c r="C267" i="1"/>
  <c r="R266" i="1"/>
  <c r="M266" i="1"/>
  <c r="K266" i="1"/>
  <c r="I266" i="1"/>
  <c r="E266" i="1"/>
  <c r="C266" i="1"/>
  <c r="R265" i="1"/>
  <c r="M265" i="1"/>
  <c r="K265" i="1"/>
  <c r="I265" i="1"/>
  <c r="E265" i="1"/>
  <c r="C265" i="1"/>
  <c r="R264" i="1"/>
  <c r="M264" i="1"/>
  <c r="K264" i="1"/>
  <c r="I264" i="1"/>
  <c r="E264" i="1"/>
  <c r="C264" i="1"/>
  <c r="R263" i="1"/>
  <c r="M263" i="1"/>
  <c r="K263" i="1"/>
  <c r="I263" i="1"/>
  <c r="E263" i="1"/>
  <c r="C263" i="1"/>
  <c r="R262" i="1"/>
  <c r="M262" i="1"/>
  <c r="K262" i="1"/>
  <c r="I262" i="1"/>
  <c r="E262" i="1"/>
  <c r="C262" i="1"/>
  <c r="R261" i="1"/>
  <c r="M261" i="1"/>
  <c r="K261" i="1"/>
  <c r="I261" i="1"/>
  <c r="E261" i="1"/>
  <c r="C261" i="1"/>
  <c r="R260" i="1"/>
  <c r="M260" i="1"/>
  <c r="K260" i="1"/>
  <c r="I260" i="1"/>
  <c r="E260" i="1"/>
  <c r="C260" i="1"/>
  <c r="R259" i="1"/>
  <c r="M259" i="1"/>
  <c r="K259" i="1"/>
  <c r="I259" i="1"/>
  <c r="E259" i="1"/>
  <c r="C259" i="1"/>
  <c r="R258" i="1"/>
  <c r="M258" i="1"/>
  <c r="K258" i="1"/>
  <c r="I258" i="1"/>
  <c r="E258" i="1"/>
  <c r="C258" i="1"/>
  <c r="R257" i="1"/>
  <c r="M257" i="1"/>
  <c r="K257" i="1"/>
  <c r="I257" i="1"/>
  <c r="E257" i="1"/>
  <c r="C257" i="1"/>
  <c r="R256" i="1"/>
  <c r="M256" i="1"/>
  <c r="K256" i="1"/>
  <c r="I256" i="1"/>
  <c r="E256" i="1"/>
  <c r="C256" i="1"/>
  <c r="R255" i="1"/>
  <c r="M255" i="1"/>
  <c r="K255" i="1"/>
  <c r="I255" i="1"/>
  <c r="E255" i="1"/>
  <c r="C255" i="1"/>
  <c r="R254" i="1"/>
  <c r="M254" i="1"/>
  <c r="K254" i="1"/>
  <c r="I254" i="1"/>
  <c r="E254" i="1"/>
  <c r="C254" i="1"/>
  <c r="R253" i="1"/>
  <c r="M253" i="1"/>
  <c r="K253" i="1"/>
  <c r="I253" i="1"/>
  <c r="E253" i="1"/>
  <c r="C253" i="1"/>
  <c r="R252" i="1"/>
  <c r="M252" i="1"/>
  <c r="K252" i="1"/>
  <c r="I252" i="1"/>
  <c r="E252" i="1"/>
  <c r="C252" i="1"/>
  <c r="R251" i="1"/>
  <c r="M251" i="1"/>
  <c r="K251" i="1"/>
  <c r="I251" i="1"/>
  <c r="E251" i="1"/>
  <c r="C251" i="1"/>
  <c r="R250" i="1"/>
  <c r="M250" i="1"/>
  <c r="K250" i="1"/>
  <c r="I250" i="1"/>
  <c r="E250" i="1"/>
  <c r="C250" i="1"/>
  <c r="R249" i="1"/>
  <c r="M249" i="1"/>
  <c r="K249" i="1"/>
  <c r="I249" i="1"/>
  <c r="E249" i="1"/>
  <c r="C249" i="1"/>
  <c r="R248" i="1"/>
  <c r="M248" i="1"/>
  <c r="K248" i="1"/>
  <c r="I248" i="1"/>
  <c r="E248" i="1"/>
  <c r="C248" i="1"/>
  <c r="R247" i="1"/>
  <c r="M247" i="1"/>
  <c r="K247" i="1"/>
  <c r="I247" i="1"/>
  <c r="E247" i="1"/>
  <c r="C247" i="1"/>
  <c r="R246" i="1"/>
  <c r="M246" i="1"/>
  <c r="K246" i="1"/>
  <c r="I246" i="1"/>
  <c r="E246" i="1"/>
  <c r="C246" i="1"/>
  <c r="R245" i="1"/>
  <c r="M245" i="1"/>
  <c r="K245" i="1"/>
  <c r="I245" i="1"/>
  <c r="E245" i="1"/>
  <c r="C245" i="1"/>
  <c r="R244" i="1"/>
  <c r="M244" i="1"/>
  <c r="K244" i="1"/>
  <c r="I244" i="1"/>
  <c r="E244" i="1"/>
  <c r="C244" i="1"/>
  <c r="R243" i="1"/>
  <c r="M243" i="1"/>
  <c r="K243" i="1"/>
  <c r="I243" i="1"/>
  <c r="E243" i="1"/>
  <c r="C243" i="1"/>
  <c r="R242" i="1"/>
  <c r="M242" i="1"/>
  <c r="K242" i="1"/>
  <c r="I242" i="1"/>
  <c r="E242" i="1"/>
  <c r="C242" i="1"/>
  <c r="R241" i="1"/>
  <c r="M241" i="1"/>
  <c r="K241" i="1"/>
  <c r="I241" i="1"/>
  <c r="E241" i="1"/>
  <c r="C241" i="1"/>
  <c r="R240" i="1"/>
  <c r="M240" i="1"/>
  <c r="K240" i="1"/>
  <c r="I240" i="1"/>
  <c r="E240" i="1"/>
  <c r="C240" i="1"/>
  <c r="R239" i="1"/>
  <c r="M239" i="1"/>
  <c r="K239" i="1"/>
  <c r="I239" i="1"/>
  <c r="E239" i="1"/>
  <c r="C239" i="1"/>
  <c r="R238" i="1"/>
  <c r="M238" i="1"/>
  <c r="K238" i="1"/>
  <c r="I238" i="1"/>
  <c r="E238" i="1"/>
  <c r="C238" i="1"/>
  <c r="R237" i="1"/>
  <c r="M237" i="1"/>
  <c r="K237" i="1"/>
  <c r="I237" i="1"/>
  <c r="E237" i="1"/>
  <c r="C237" i="1"/>
  <c r="R236" i="1"/>
  <c r="M236" i="1"/>
  <c r="K236" i="1"/>
  <c r="I236" i="1"/>
  <c r="E236" i="1"/>
  <c r="C236" i="1"/>
  <c r="R235" i="1"/>
  <c r="M235" i="1"/>
  <c r="K235" i="1"/>
  <c r="I235" i="1"/>
  <c r="E235" i="1"/>
  <c r="C235" i="1"/>
  <c r="R234" i="1"/>
  <c r="M234" i="1"/>
  <c r="K234" i="1"/>
  <c r="I234" i="1"/>
  <c r="E234" i="1"/>
  <c r="C234" i="1"/>
  <c r="R233" i="1"/>
  <c r="M233" i="1"/>
  <c r="K233" i="1"/>
  <c r="I233" i="1"/>
  <c r="E233" i="1"/>
  <c r="C233" i="1"/>
  <c r="R232" i="1"/>
  <c r="M232" i="1"/>
  <c r="K232" i="1"/>
  <c r="I232" i="1"/>
  <c r="E232" i="1"/>
  <c r="C232" i="1"/>
  <c r="R231" i="1"/>
  <c r="M231" i="1"/>
  <c r="K231" i="1"/>
  <c r="I231" i="1"/>
  <c r="E231" i="1"/>
  <c r="C231" i="1"/>
  <c r="R230" i="1"/>
  <c r="M230" i="1"/>
  <c r="K230" i="1"/>
  <c r="I230" i="1"/>
  <c r="E230" i="1"/>
  <c r="C230" i="1"/>
  <c r="R229" i="1"/>
  <c r="M229" i="1"/>
  <c r="K229" i="1"/>
  <c r="I229" i="1"/>
  <c r="E229" i="1"/>
  <c r="C229" i="1"/>
  <c r="R228" i="1"/>
  <c r="M228" i="1"/>
  <c r="K228" i="1"/>
  <c r="I228" i="1"/>
  <c r="E228" i="1"/>
  <c r="C228" i="1"/>
  <c r="R227" i="1"/>
  <c r="M227" i="1"/>
  <c r="K227" i="1"/>
  <c r="I227" i="1"/>
  <c r="E227" i="1"/>
  <c r="C227" i="1"/>
  <c r="R226" i="1"/>
  <c r="M226" i="1"/>
  <c r="K226" i="1"/>
  <c r="I226" i="1"/>
  <c r="E226" i="1"/>
  <c r="C226" i="1"/>
  <c r="R225" i="1"/>
  <c r="M225" i="1"/>
  <c r="K225" i="1"/>
  <c r="I225" i="1"/>
  <c r="E225" i="1"/>
  <c r="C225" i="1"/>
  <c r="R224" i="1"/>
  <c r="M224" i="1"/>
  <c r="K224" i="1"/>
  <c r="I224" i="1"/>
  <c r="E224" i="1"/>
  <c r="C224" i="1"/>
  <c r="R223" i="1"/>
  <c r="M223" i="1"/>
  <c r="K223" i="1"/>
  <c r="I223" i="1"/>
  <c r="E223" i="1"/>
  <c r="C223" i="1"/>
  <c r="R222" i="1"/>
  <c r="M222" i="1"/>
  <c r="K222" i="1"/>
  <c r="I222" i="1"/>
  <c r="E222" i="1"/>
  <c r="C222" i="1"/>
  <c r="R221" i="1"/>
  <c r="M221" i="1"/>
  <c r="K221" i="1"/>
  <c r="I221" i="1"/>
  <c r="E221" i="1"/>
  <c r="C221" i="1"/>
  <c r="R220" i="1"/>
  <c r="M220" i="1"/>
  <c r="K220" i="1"/>
  <c r="I220" i="1"/>
  <c r="E220" i="1"/>
  <c r="C220" i="1"/>
  <c r="R219" i="1"/>
  <c r="M219" i="1"/>
  <c r="K219" i="1"/>
  <c r="I219" i="1"/>
  <c r="E219" i="1"/>
  <c r="C219" i="1"/>
  <c r="R218" i="1"/>
  <c r="M218" i="1"/>
  <c r="K218" i="1"/>
  <c r="I218" i="1"/>
  <c r="E218" i="1"/>
  <c r="C218" i="1"/>
  <c r="R217" i="1"/>
  <c r="M217" i="1"/>
  <c r="K217" i="1"/>
  <c r="I217" i="1"/>
  <c r="E217" i="1"/>
  <c r="C217" i="1"/>
  <c r="R216" i="1"/>
  <c r="M216" i="1"/>
  <c r="K216" i="1"/>
  <c r="I216" i="1"/>
  <c r="E216" i="1"/>
  <c r="C216" i="1"/>
  <c r="R215" i="1"/>
  <c r="M215" i="1"/>
  <c r="K215" i="1"/>
  <c r="I215" i="1"/>
  <c r="E215" i="1"/>
  <c r="C215" i="1"/>
  <c r="R214" i="1"/>
  <c r="M214" i="1"/>
  <c r="K214" i="1"/>
  <c r="I214" i="1"/>
  <c r="E214" i="1"/>
  <c r="C214" i="1"/>
  <c r="R213" i="1"/>
  <c r="M213" i="1"/>
  <c r="K213" i="1"/>
  <c r="I213" i="1"/>
  <c r="E213" i="1"/>
  <c r="C213" i="1"/>
  <c r="R212" i="1"/>
  <c r="M212" i="1"/>
  <c r="K212" i="1"/>
  <c r="I212" i="1"/>
  <c r="E212" i="1"/>
  <c r="C212" i="1"/>
  <c r="R211" i="1"/>
  <c r="M211" i="1"/>
  <c r="K211" i="1"/>
  <c r="I211" i="1"/>
  <c r="E211" i="1"/>
  <c r="C211" i="1"/>
  <c r="R210" i="1"/>
  <c r="M210" i="1"/>
  <c r="K210" i="1"/>
  <c r="I210" i="1"/>
  <c r="E210" i="1"/>
  <c r="C210" i="1"/>
  <c r="R209" i="1"/>
  <c r="M209" i="1"/>
  <c r="K209" i="1"/>
  <c r="I209" i="1"/>
  <c r="E209" i="1"/>
  <c r="C209" i="1"/>
  <c r="R208" i="1"/>
  <c r="M208" i="1"/>
  <c r="K208" i="1"/>
  <c r="I208" i="1"/>
  <c r="E208" i="1"/>
  <c r="C208" i="1"/>
  <c r="R207" i="1"/>
  <c r="M207" i="1"/>
  <c r="K207" i="1"/>
  <c r="I207" i="1"/>
  <c r="E207" i="1"/>
  <c r="C207" i="1"/>
  <c r="R206" i="1"/>
  <c r="M206" i="1"/>
  <c r="K206" i="1"/>
  <c r="I206" i="1"/>
  <c r="E206" i="1"/>
  <c r="C206" i="1"/>
  <c r="R205" i="1"/>
  <c r="M205" i="1"/>
  <c r="K205" i="1"/>
  <c r="I205" i="1"/>
  <c r="E205" i="1"/>
  <c r="C205" i="1"/>
  <c r="R204" i="1"/>
  <c r="M204" i="1"/>
  <c r="K204" i="1"/>
  <c r="I204" i="1"/>
  <c r="E204" i="1"/>
  <c r="C204" i="1"/>
  <c r="R203" i="1"/>
  <c r="M203" i="1"/>
  <c r="K203" i="1"/>
  <c r="I203" i="1"/>
  <c r="E203" i="1"/>
  <c r="C203" i="1"/>
  <c r="R202" i="1"/>
  <c r="M202" i="1"/>
  <c r="K202" i="1"/>
  <c r="I202" i="1"/>
  <c r="E202" i="1"/>
  <c r="C202" i="1"/>
  <c r="R201" i="1"/>
  <c r="M201" i="1"/>
  <c r="K201" i="1"/>
  <c r="I201" i="1"/>
  <c r="E201" i="1"/>
  <c r="C201" i="1"/>
  <c r="R200" i="1"/>
  <c r="M200" i="1"/>
  <c r="K200" i="1"/>
  <c r="I200" i="1"/>
  <c r="E200" i="1"/>
  <c r="C200" i="1"/>
  <c r="R199" i="1"/>
  <c r="M199" i="1"/>
  <c r="K199" i="1"/>
  <c r="I199" i="1"/>
  <c r="E199" i="1"/>
  <c r="C199" i="1"/>
  <c r="R198" i="1"/>
  <c r="M198" i="1"/>
  <c r="K198" i="1"/>
  <c r="I198" i="1"/>
  <c r="E198" i="1"/>
  <c r="C198" i="1"/>
  <c r="R197" i="1"/>
  <c r="M197" i="1"/>
  <c r="K197" i="1"/>
  <c r="I197" i="1"/>
  <c r="E197" i="1"/>
  <c r="C197" i="1"/>
  <c r="R196" i="1"/>
  <c r="M196" i="1"/>
  <c r="K196" i="1"/>
  <c r="I196" i="1"/>
  <c r="E196" i="1"/>
  <c r="C196" i="1"/>
  <c r="R195" i="1"/>
  <c r="M195" i="1"/>
  <c r="K195" i="1"/>
  <c r="I195" i="1"/>
  <c r="E195" i="1"/>
  <c r="C195" i="1"/>
  <c r="R194" i="1"/>
  <c r="M194" i="1"/>
  <c r="K194" i="1"/>
  <c r="I194" i="1"/>
  <c r="E194" i="1"/>
  <c r="C194" i="1"/>
  <c r="R193" i="1"/>
  <c r="M193" i="1"/>
  <c r="K193" i="1"/>
  <c r="I193" i="1"/>
  <c r="E193" i="1"/>
  <c r="C193" i="1"/>
  <c r="R192" i="1"/>
  <c r="M192" i="1"/>
  <c r="K192" i="1"/>
  <c r="I192" i="1"/>
  <c r="E192" i="1"/>
  <c r="C192" i="1"/>
  <c r="R191" i="1"/>
  <c r="M191" i="1"/>
  <c r="K191" i="1"/>
  <c r="I191" i="1"/>
  <c r="E191" i="1"/>
  <c r="C191" i="1"/>
  <c r="R190" i="1"/>
  <c r="M190" i="1"/>
  <c r="K190" i="1"/>
  <c r="I190" i="1"/>
  <c r="E190" i="1"/>
  <c r="C190" i="1"/>
  <c r="R189" i="1"/>
  <c r="M189" i="1"/>
  <c r="K189" i="1"/>
  <c r="I189" i="1"/>
  <c r="E189" i="1"/>
  <c r="C189" i="1"/>
  <c r="R188" i="1"/>
  <c r="M188" i="1"/>
  <c r="K188" i="1"/>
  <c r="I188" i="1"/>
  <c r="E188" i="1"/>
  <c r="C188" i="1"/>
  <c r="R187" i="1"/>
  <c r="M187" i="1"/>
  <c r="K187" i="1"/>
  <c r="I187" i="1"/>
  <c r="E187" i="1"/>
  <c r="C187" i="1"/>
  <c r="R186" i="1"/>
  <c r="M186" i="1"/>
  <c r="K186" i="1"/>
  <c r="I186" i="1"/>
  <c r="E186" i="1"/>
  <c r="C186" i="1"/>
  <c r="R185" i="1"/>
  <c r="M185" i="1"/>
  <c r="K185" i="1"/>
  <c r="I185" i="1"/>
  <c r="E185" i="1"/>
  <c r="C185" i="1"/>
  <c r="R184" i="1"/>
  <c r="M184" i="1"/>
  <c r="K184" i="1"/>
  <c r="I184" i="1"/>
  <c r="E184" i="1"/>
  <c r="C184" i="1"/>
  <c r="R183" i="1"/>
  <c r="M183" i="1"/>
  <c r="K183" i="1"/>
  <c r="I183" i="1"/>
  <c r="E183" i="1"/>
  <c r="C183" i="1"/>
  <c r="R182" i="1"/>
  <c r="M182" i="1"/>
  <c r="K182" i="1"/>
  <c r="I182" i="1"/>
  <c r="E182" i="1"/>
  <c r="C182" i="1"/>
  <c r="R181" i="1"/>
  <c r="M181" i="1"/>
  <c r="K181" i="1"/>
  <c r="I181" i="1"/>
  <c r="E181" i="1"/>
  <c r="C181" i="1"/>
  <c r="R180" i="1"/>
  <c r="M180" i="1"/>
  <c r="K180" i="1"/>
  <c r="I180" i="1"/>
  <c r="E180" i="1"/>
  <c r="C180" i="1"/>
  <c r="R179" i="1"/>
  <c r="M179" i="1"/>
  <c r="K179" i="1"/>
  <c r="I179" i="1"/>
  <c r="E179" i="1"/>
  <c r="C179" i="1"/>
  <c r="R178" i="1"/>
  <c r="M178" i="1"/>
  <c r="K178" i="1"/>
  <c r="I178" i="1"/>
  <c r="E178" i="1"/>
  <c r="C178" i="1"/>
  <c r="R177" i="1"/>
  <c r="M177" i="1"/>
  <c r="K177" i="1"/>
  <c r="I177" i="1"/>
  <c r="E177" i="1"/>
  <c r="C177" i="1"/>
  <c r="R176" i="1"/>
  <c r="M176" i="1"/>
  <c r="K176" i="1"/>
  <c r="I176" i="1"/>
  <c r="E176" i="1"/>
  <c r="C176" i="1"/>
  <c r="R175" i="1"/>
  <c r="M175" i="1"/>
  <c r="K175" i="1"/>
  <c r="I175" i="1"/>
  <c r="E175" i="1"/>
  <c r="C175" i="1"/>
  <c r="R174" i="1"/>
  <c r="M174" i="1"/>
  <c r="K174" i="1"/>
  <c r="I174" i="1"/>
  <c r="E174" i="1"/>
  <c r="C174" i="1"/>
  <c r="R173" i="1"/>
  <c r="M173" i="1"/>
  <c r="K173" i="1"/>
  <c r="I173" i="1"/>
  <c r="E173" i="1"/>
  <c r="C173" i="1"/>
  <c r="R172" i="1"/>
  <c r="M172" i="1"/>
  <c r="K172" i="1"/>
  <c r="I172" i="1"/>
  <c r="E172" i="1"/>
  <c r="C172" i="1"/>
  <c r="R171" i="1"/>
  <c r="M171" i="1"/>
  <c r="K171" i="1"/>
  <c r="I171" i="1"/>
  <c r="E171" i="1"/>
  <c r="C171" i="1"/>
  <c r="R170" i="1"/>
  <c r="M170" i="1"/>
  <c r="K170" i="1"/>
  <c r="I170" i="1"/>
  <c r="E170" i="1"/>
  <c r="C170" i="1"/>
  <c r="R169" i="1"/>
  <c r="M169" i="1"/>
  <c r="K169" i="1"/>
  <c r="I169" i="1"/>
  <c r="E169" i="1"/>
  <c r="C169" i="1"/>
  <c r="R168" i="1"/>
  <c r="M168" i="1"/>
  <c r="K168" i="1"/>
  <c r="I168" i="1"/>
  <c r="E168" i="1"/>
  <c r="C168" i="1"/>
  <c r="R167" i="1"/>
  <c r="M167" i="1"/>
  <c r="K167" i="1"/>
  <c r="I167" i="1"/>
  <c r="E167" i="1"/>
  <c r="C167" i="1"/>
  <c r="R166" i="1"/>
  <c r="M166" i="1"/>
  <c r="K166" i="1"/>
  <c r="I166" i="1"/>
  <c r="E166" i="1"/>
  <c r="C166" i="1"/>
  <c r="R165" i="1"/>
  <c r="M165" i="1"/>
  <c r="K165" i="1"/>
  <c r="I165" i="1"/>
  <c r="E165" i="1"/>
  <c r="C165" i="1"/>
  <c r="R164" i="1"/>
  <c r="M164" i="1"/>
  <c r="K164" i="1"/>
  <c r="I164" i="1"/>
  <c r="E164" i="1"/>
  <c r="C164" i="1"/>
  <c r="R163" i="1"/>
  <c r="M163" i="1"/>
  <c r="K163" i="1"/>
  <c r="I163" i="1"/>
  <c r="E163" i="1"/>
  <c r="C163" i="1"/>
  <c r="R162" i="1"/>
  <c r="M162" i="1"/>
  <c r="K162" i="1"/>
  <c r="I162" i="1"/>
  <c r="E162" i="1"/>
  <c r="C162" i="1"/>
  <c r="R161" i="1"/>
  <c r="M161" i="1"/>
  <c r="K161" i="1"/>
  <c r="I161" i="1"/>
  <c r="E161" i="1"/>
  <c r="C161" i="1"/>
  <c r="R160" i="1"/>
  <c r="M160" i="1"/>
  <c r="K160" i="1"/>
  <c r="I160" i="1"/>
  <c r="E160" i="1"/>
  <c r="C160" i="1"/>
  <c r="R159" i="1"/>
  <c r="M159" i="1"/>
  <c r="K159" i="1"/>
  <c r="I159" i="1"/>
  <c r="E159" i="1"/>
  <c r="C159" i="1"/>
  <c r="R158" i="1"/>
  <c r="M158" i="1"/>
  <c r="K158" i="1"/>
  <c r="I158" i="1"/>
  <c r="E158" i="1"/>
  <c r="C158" i="1"/>
  <c r="R157" i="1"/>
  <c r="M157" i="1"/>
  <c r="K157" i="1"/>
  <c r="I157" i="1"/>
  <c r="E157" i="1"/>
  <c r="C157" i="1"/>
  <c r="R156" i="1"/>
  <c r="M156" i="1"/>
  <c r="K156" i="1"/>
  <c r="I156" i="1"/>
  <c r="E156" i="1"/>
  <c r="C156" i="1"/>
  <c r="R155" i="1"/>
  <c r="M155" i="1"/>
  <c r="K155" i="1"/>
  <c r="I155" i="1"/>
  <c r="E155" i="1"/>
  <c r="C155" i="1"/>
  <c r="R154" i="1"/>
  <c r="M154" i="1"/>
  <c r="K154" i="1"/>
  <c r="I154" i="1"/>
  <c r="E154" i="1"/>
  <c r="C154" i="1"/>
  <c r="R153" i="1"/>
  <c r="M153" i="1"/>
  <c r="K153" i="1"/>
  <c r="I153" i="1"/>
  <c r="E153" i="1"/>
  <c r="C153" i="1"/>
  <c r="R152" i="1"/>
  <c r="M152" i="1"/>
  <c r="K152" i="1"/>
  <c r="I152" i="1"/>
  <c r="E152" i="1"/>
  <c r="C152" i="1"/>
  <c r="R151" i="1"/>
  <c r="M151" i="1"/>
  <c r="K151" i="1"/>
  <c r="I151" i="1"/>
  <c r="E151" i="1"/>
  <c r="C151" i="1"/>
  <c r="R150" i="1"/>
  <c r="M150" i="1"/>
  <c r="K150" i="1"/>
  <c r="I150" i="1"/>
  <c r="E150" i="1"/>
  <c r="C150" i="1"/>
  <c r="R149" i="1"/>
  <c r="M149" i="1"/>
  <c r="K149" i="1"/>
  <c r="I149" i="1"/>
  <c r="E149" i="1"/>
  <c r="C149" i="1"/>
  <c r="R148" i="1"/>
  <c r="M148" i="1"/>
  <c r="K148" i="1"/>
  <c r="I148" i="1"/>
  <c r="E148" i="1"/>
  <c r="C148" i="1"/>
  <c r="R147" i="1"/>
  <c r="M147" i="1"/>
  <c r="K147" i="1"/>
  <c r="I147" i="1"/>
  <c r="E147" i="1"/>
  <c r="C147" i="1"/>
  <c r="R146" i="1"/>
  <c r="M146" i="1"/>
  <c r="K146" i="1"/>
  <c r="I146" i="1"/>
  <c r="E146" i="1"/>
  <c r="C146" i="1"/>
  <c r="R145" i="1"/>
  <c r="M145" i="1"/>
  <c r="K145" i="1"/>
  <c r="I145" i="1"/>
  <c r="E145" i="1"/>
  <c r="C145" i="1"/>
  <c r="R144" i="1"/>
  <c r="M144" i="1"/>
  <c r="K144" i="1"/>
  <c r="I144" i="1"/>
  <c r="E144" i="1"/>
  <c r="C144" i="1"/>
  <c r="R143" i="1"/>
  <c r="M143" i="1"/>
  <c r="K143" i="1"/>
  <c r="I143" i="1"/>
  <c r="E143" i="1"/>
  <c r="C143" i="1"/>
  <c r="R142" i="1"/>
  <c r="M142" i="1"/>
  <c r="K142" i="1"/>
  <c r="I142" i="1"/>
  <c r="E142" i="1"/>
  <c r="C142" i="1"/>
  <c r="R141" i="1"/>
  <c r="M141" i="1"/>
  <c r="K141" i="1"/>
  <c r="I141" i="1"/>
  <c r="E141" i="1"/>
  <c r="C141" i="1"/>
  <c r="R140" i="1"/>
  <c r="M140" i="1"/>
  <c r="K140" i="1"/>
  <c r="I140" i="1"/>
  <c r="E140" i="1"/>
  <c r="C140" i="1"/>
  <c r="R139" i="1"/>
  <c r="M139" i="1"/>
  <c r="K139" i="1"/>
  <c r="I139" i="1"/>
  <c r="E139" i="1"/>
  <c r="C139" i="1"/>
  <c r="R138" i="1"/>
  <c r="M138" i="1"/>
  <c r="K138" i="1"/>
  <c r="I138" i="1"/>
  <c r="E138" i="1"/>
  <c r="C138" i="1"/>
  <c r="R137" i="1"/>
  <c r="M137" i="1"/>
  <c r="K137" i="1"/>
  <c r="I137" i="1"/>
  <c r="E137" i="1"/>
  <c r="C137" i="1"/>
  <c r="R136" i="1"/>
  <c r="M136" i="1"/>
  <c r="K136" i="1"/>
  <c r="I136" i="1"/>
  <c r="E136" i="1"/>
  <c r="C136" i="1"/>
  <c r="R135" i="1"/>
  <c r="M135" i="1"/>
  <c r="K135" i="1"/>
  <c r="I135" i="1"/>
  <c r="E135" i="1"/>
  <c r="C135" i="1"/>
  <c r="R134" i="1"/>
  <c r="M134" i="1"/>
  <c r="K134" i="1"/>
  <c r="I134" i="1"/>
  <c r="E134" i="1"/>
  <c r="C134" i="1"/>
  <c r="R133" i="1"/>
  <c r="M133" i="1"/>
  <c r="K133" i="1"/>
  <c r="I133" i="1"/>
  <c r="E133" i="1"/>
  <c r="C133" i="1"/>
  <c r="R132" i="1"/>
  <c r="M132" i="1"/>
  <c r="K132" i="1"/>
  <c r="I132" i="1"/>
  <c r="E132" i="1"/>
  <c r="C132" i="1"/>
  <c r="R131" i="1"/>
  <c r="M131" i="1"/>
  <c r="K131" i="1"/>
  <c r="I131" i="1"/>
  <c r="E131" i="1"/>
  <c r="C131" i="1"/>
  <c r="R130" i="1"/>
  <c r="M130" i="1"/>
  <c r="K130" i="1"/>
  <c r="I130" i="1"/>
  <c r="E130" i="1"/>
  <c r="C130" i="1"/>
  <c r="R129" i="1"/>
  <c r="M129" i="1"/>
  <c r="K129" i="1"/>
  <c r="I129" i="1"/>
  <c r="E129" i="1"/>
  <c r="C129" i="1"/>
  <c r="R128" i="1"/>
  <c r="M128" i="1"/>
  <c r="K128" i="1"/>
  <c r="I128" i="1"/>
  <c r="E128" i="1"/>
  <c r="C128" i="1"/>
  <c r="R127" i="1"/>
  <c r="M127" i="1"/>
  <c r="K127" i="1"/>
  <c r="I127" i="1"/>
  <c r="E127" i="1"/>
  <c r="C127" i="1"/>
  <c r="R126" i="1"/>
  <c r="M126" i="1"/>
  <c r="K126" i="1"/>
  <c r="I126" i="1"/>
  <c r="E126" i="1"/>
  <c r="C126" i="1"/>
  <c r="R125" i="1"/>
  <c r="M125" i="1"/>
  <c r="K125" i="1"/>
  <c r="I125" i="1"/>
  <c r="E125" i="1"/>
  <c r="C125" i="1"/>
  <c r="R124" i="1"/>
  <c r="M124" i="1"/>
  <c r="K124" i="1"/>
  <c r="I124" i="1"/>
  <c r="E124" i="1"/>
  <c r="C124" i="1"/>
  <c r="R123" i="1"/>
  <c r="M123" i="1"/>
  <c r="K123" i="1"/>
  <c r="I123" i="1"/>
  <c r="E123" i="1"/>
  <c r="C123" i="1"/>
  <c r="R122" i="1"/>
  <c r="M122" i="1"/>
  <c r="K122" i="1"/>
  <c r="I122" i="1"/>
  <c r="E122" i="1"/>
  <c r="C122" i="1"/>
  <c r="R121" i="1"/>
  <c r="M121" i="1"/>
  <c r="K121" i="1"/>
  <c r="I121" i="1"/>
  <c r="E121" i="1"/>
  <c r="C121" i="1"/>
  <c r="R120" i="1"/>
  <c r="M120" i="1"/>
  <c r="K120" i="1"/>
  <c r="I120" i="1"/>
  <c r="E120" i="1"/>
  <c r="C120" i="1"/>
  <c r="R119" i="1"/>
  <c r="M119" i="1"/>
  <c r="K119" i="1"/>
  <c r="I119" i="1"/>
  <c r="E119" i="1"/>
  <c r="C119" i="1"/>
  <c r="R118" i="1"/>
  <c r="M118" i="1"/>
  <c r="K118" i="1"/>
  <c r="I118" i="1"/>
  <c r="E118" i="1"/>
  <c r="C118" i="1"/>
  <c r="R117" i="1"/>
  <c r="M117" i="1"/>
  <c r="K117" i="1"/>
  <c r="I117" i="1"/>
  <c r="E117" i="1"/>
  <c r="C117" i="1"/>
  <c r="R116" i="1"/>
  <c r="M116" i="1"/>
  <c r="K116" i="1"/>
  <c r="I116" i="1"/>
  <c r="E116" i="1"/>
  <c r="C116" i="1"/>
  <c r="R115" i="1"/>
  <c r="M115" i="1"/>
  <c r="K115" i="1"/>
  <c r="I115" i="1"/>
  <c r="E115" i="1"/>
  <c r="C115" i="1"/>
  <c r="R114" i="1"/>
  <c r="M114" i="1"/>
  <c r="K114" i="1"/>
  <c r="I114" i="1"/>
  <c r="E114" i="1"/>
  <c r="C114" i="1"/>
  <c r="R113" i="1"/>
  <c r="M113" i="1"/>
  <c r="K113" i="1"/>
  <c r="I113" i="1"/>
  <c r="E113" i="1"/>
  <c r="C113" i="1"/>
  <c r="R112" i="1"/>
  <c r="M112" i="1"/>
  <c r="K112" i="1"/>
  <c r="I112" i="1"/>
  <c r="E112" i="1"/>
  <c r="C112" i="1"/>
  <c r="R111" i="1"/>
  <c r="M111" i="1"/>
  <c r="K111" i="1"/>
  <c r="I111" i="1"/>
  <c r="E111" i="1"/>
  <c r="C111" i="1"/>
  <c r="R110" i="1"/>
  <c r="M110" i="1"/>
  <c r="K110" i="1"/>
  <c r="I110" i="1"/>
  <c r="E110" i="1"/>
  <c r="C110" i="1"/>
  <c r="R109" i="1"/>
  <c r="M109" i="1"/>
  <c r="K109" i="1"/>
  <c r="I109" i="1"/>
  <c r="E109" i="1"/>
  <c r="C109" i="1"/>
  <c r="R108" i="1"/>
  <c r="M108" i="1"/>
  <c r="K108" i="1"/>
  <c r="I108" i="1"/>
  <c r="E108" i="1"/>
  <c r="C108" i="1"/>
  <c r="R107" i="1"/>
  <c r="M107" i="1"/>
  <c r="K107" i="1"/>
  <c r="I107" i="1"/>
  <c r="E107" i="1"/>
  <c r="C107" i="1"/>
  <c r="R106" i="1"/>
  <c r="M106" i="1"/>
  <c r="K106" i="1"/>
  <c r="I106" i="1"/>
  <c r="E106" i="1"/>
  <c r="C106" i="1"/>
  <c r="R105" i="1"/>
  <c r="M105" i="1"/>
  <c r="K105" i="1"/>
  <c r="I105" i="1"/>
  <c r="E105" i="1"/>
  <c r="C105" i="1"/>
  <c r="R104" i="1"/>
  <c r="M104" i="1"/>
  <c r="K104" i="1"/>
  <c r="I104" i="1"/>
  <c r="E104" i="1"/>
  <c r="C104" i="1"/>
  <c r="R103" i="1"/>
  <c r="M103" i="1"/>
  <c r="K103" i="1"/>
  <c r="I103" i="1"/>
  <c r="E103" i="1"/>
  <c r="C103" i="1"/>
  <c r="R102" i="1"/>
  <c r="M102" i="1"/>
  <c r="K102" i="1"/>
  <c r="I102" i="1"/>
  <c r="E102" i="1"/>
  <c r="C102" i="1"/>
  <c r="R101" i="1"/>
  <c r="M101" i="1"/>
  <c r="K101" i="1"/>
  <c r="I101" i="1"/>
  <c r="E101" i="1"/>
  <c r="C101" i="1"/>
  <c r="R100" i="1"/>
  <c r="M100" i="1"/>
  <c r="K100" i="1"/>
  <c r="I100" i="1"/>
  <c r="E100" i="1"/>
  <c r="C100" i="1"/>
  <c r="R99" i="1"/>
  <c r="M99" i="1"/>
  <c r="K99" i="1"/>
  <c r="I99" i="1"/>
  <c r="E99" i="1"/>
  <c r="C99" i="1"/>
  <c r="R98" i="1"/>
  <c r="M98" i="1"/>
  <c r="K98" i="1"/>
  <c r="I98" i="1"/>
  <c r="E98" i="1"/>
  <c r="C98" i="1"/>
  <c r="R97" i="1"/>
  <c r="M97" i="1"/>
  <c r="K97" i="1"/>
  <c r="I97" i="1"/>
  <c r="E97" i="1"/>
  <c r="C97" i="1"/>
  <c r="R96" i="1"/>
  <c r="M96" i="1"/>
  <c r="K96" i="1"/>
  <c r="I96" i="1"/>
  <c r="E96" i="1"/>
  <c r="C96" i="1"/>
  <c r="R95" i="1"/>
  <c r="M95" i="1"/>
  <c r="K95" i="1"/>
  <c r="I95" i="1"/>
  <c r="E95" i="1"/>
  <c r="C95" i="1"/>
  <c r="R94" i="1"/>
  <c r="M94" i="1"/>
  <c r="K94" i="1"/>
  <c r="I94" i="1"/>
  <c r="E94" i="1"/>
  <c r="C94" i="1"/>
  <c r="R93" i="1"/>
  <c r="M93" i="1"/>
  <c r="K93" i="1"/>
  <c r="I93" i="1"/>
  <c r="E93" i="1"/>
  <c r="C93" i="1"/>
  <c r="R92" i="1"/>
  <c r="M92" i="1"/>
  <c r="K92" i="1"/>
  <c r="I92" i="1"/>
  <c r="E92" i="1"/>
  <c r="C92" i="1"/>
  <c r="R91" i="1"/>
  <c r="M91" i="1"/>
  <c r="K91" i="1"/>
  <c r="I91" i="1"/>
  <c r="E91" i="1"/>
  <c r="C91" i="1"/>
  <c r="R90" i="1"/>
  <c r="M90" i="1"/>
  <c r="K90" i="1"/>
  <c r="I90" i="1"/>
  <c r="E90" i="1"/>
  <c r="C90" i="1"/>
  <c r="R89" i="1"/>
  <c r="M89" i="1"/>
  <c r="K89" i="1"/>
  <c r="I89" i="1"/>
  <c r="E89" i="1"/>
  <c r="C89" i="1"/>
  <c r="R88" i="1"/>
  <c r="M88" i="1"/>
  <c r="K88" i="1"/>
  <c r="I88" i="1"/>
  <c r="E88" i="1"/>
  <c r="C88" i="1"/>
  <c r="R87" i="1"/>
  <c r="M87" i="1"/>
  <c r="K87" i="1"/>
  <c r="I87" i="1"/>
  <c r="E87" i="1"/>
  <c r="C87" i="1"/>
  <c r="R86" i="1"/>
  <c r="M86" i="1"/>
  <c r="K86" i="1"/>
  <c r="I86" i="1"/>
  <c r="E86" i="1"/>
  <c r="C86" i="1"/>
  <c r="R85" i="1"/>
  <c r="M85" i="1"/>
  <c r="K85" i="1"/>
  <c r="I85" i="1"/>
  <c r="E85" i="1"/>
  <c r="C85" i="1"/>
  <c r="R84" i="1"/>
  <c r="M84" i="1"/>
  <c r="K84" i="1"/>
  <c r="I84" i="1"/>
  <c r="E84" i="1"/>
  <c r="C84" i="1"/>
  <c r="R83" i="1"/>
  <c r="M83" i="1"/>
  <c r="K83" i="1"/>
  <c r="I83" i="1"/>
  <c r="E83" i="1"/>
  <c r="C83" i="1"/>
  <c r="R82" i="1"/>
  <c r="M82" i="1"/>
  <c r="K82" i="1"/>
  <c r="I82" i="1"/>
  <c r="E82" i="1"/>
  <c r="C82" i="1"/>
  <c r="R81" i="1"/>
  <c r="M81" i="1"/>
  <c r="K81" i="1"/>
  <c r="I81" i="1"/>
  <c r="E81" i="1"/>
  <c r="C81" i="1"/>
  <c r="R80" i="1"/>
  <c r="M80" i="1"/>
  <c r="K80" i="1"/>
  <c r="I80" i="1"/>
  <c r="E80" i="1"/>
  <c r="C80" i="1"/>
  <c r="R79" i="1"/>
  <c r="M79" i="1"/>
  <c r="K79" i="1"/>
  <c r="I79" i="1"/>
  <c r="E79" i="1"/>
  <c r="C79" i="1"/>
  <c r="R78" i="1"/>
  <c r="M78" i="1"/>
  <c r="K78" i="1"/>
  <c r="I78" i="1"/>
  <c r="E78" i="1"/>
  <c r="C78" i="1"/>
  <c r="R77" i="1"/>
  <c r="M77" i="1"/>
  <c r="K77" i="1"/>
  <c r="I77" i="1"/>
  <c r="E77" i="1"/>
  <c r="C77" i="1"/>
  <c r="R76" i="1"/>
  <c r="M76" i="1"/>
  <c r="K76" i="1"/>
  <c r="I76" i="1"/>
  <c r="E76" i="1"/>
  <c r="C76" i="1"/>
  <c r="R75" i="1"/>
  <c r="M75" i="1"/>
  <c r="K75" i="1"/>
  <c r="I75" i="1"/>
  <c r="E75" i="1"/>
  <c r="C75" i="1"/>
  <c r="R74" i="1"/>
  <c r="M74" i="1"/>
  <c r="K74" i="1"/>
  <c r="I74" i="1"/>
  <c r="E74" i="1"/>
  <c r="C74" i="1"/>
  <c r="R73" i="1"/>
  <c r="M73" i="1"/>
  <c r="K73" i="1"/>
  <c r="I73" i="1"/>
  <c r="E73" i="1"/>
  <c r="C73" i="1"/>
  <c r="R72" i="1"/>
  <c r="M72" i="1"/>
  <c r="K72" i="1"/>
  <c r="I72" i="1"/>
  <c r="E72" i="1"/>
  <c r="C72" i="1"/>
  <c r="R71" i="1"/>
  <c r="M71" i="1"/>
  <c r="K71" i="1"/>
  <c r="I71" i="1"/>
  <c r="E71" i="1"/>
  <c r="C71" i="1"/>
  <c r="R70" i="1"/>
  <c r="M70" i="1"/>
  <c r="K70" i="1"/>
  <c r="I70" i="1"/>
  <c r="E70" i="1"/>
  <c r="C70" i="1"/>
  <c r="R69" i="1"/>
  <c r="M69" i="1"/>
  <c r="K69" i="1"/>
  <c r="I69" i="1"/>
  <c r="E69" i="1"/>
  <c r="C69" i="1"/>
  <c r="R68" i="1"/>
  <c r="M68" i="1"/>
  <c r="K68" i="1"/>
  <c r="I68" i="1"/>
  <c r="E68" i="1"/>
  <c r="C68" i="1"/>
  <c r="R67" i="1"/>
  <c r="M67" i="1"/>
  <c r="K67" i="1"/>
  <c r="I67" i="1"/>
  <c r="E67" i="1"/>
  <c r="C67" i="1"/>
  <c r="R66" i="1"/>
  <c r="M66" i="1"/>
  <c r="K66" i="1"/>
  <c r="I66" i="1"/>
  <c r="E66" i="1"/>
  <c r="C66" i="1"/>
  <c r="R65" i="1"/>
  <c r="M65" i="1"/>
  <c r="K65" i="1"/>
  <c r="I65" i="1"/>
  <c r="E65" i="1"/>
  <c r="C65" i="1"/>
  <c r="R64" i="1"/>
  <c r="M64" i="1"/>
  <c r="K64" i="1"/>
  <c r="I64" i="1"/>
  <c r="E64" i="1"/>
  <c r="C64" i="1"/>
  <c r="R63" i="1"/>
  <c r="M63" i="1"/>
  <c r="K63" i="1"/>
  <c r="I63" i="1"/>
  <c r="E63" i="1"/>
  <c r="C63" i="1"/>
  <c r="R62" i="1"/>
  <c r="M62" i="1"/>
  <c r="K62" i="1"/>
  <c r="I62" i="1"/>
  <c r="E62" i="1"/>
  <c r="C62" i="1"/>
  <c r="R61" i="1"/>
  <c r="M61" i="1"/>
  <c r="K61" i="1"/>
  <c r="I61" i="1"/>
  <c r="E61" i="1"/>
  <c r="C61" i="1"/>
  <c r="R60" i="1"/>
  <c r="M60" i="1"/>
  <c r="K60" i="1"/>
  <c r="I60" i="1"/>
  <c r="E60" i="1"/>
  <c r="C60" i="1"/>
  <c r="R59" i="1"/>
  <c r="M59" i="1"/>
  <c r="K59" i="1"/>
  <c r="I59" i="1"/>
  <c r="E59" i="1"/>
  <c r="C59" i="1"/>
  <c r="R58" i="1"/>
  <c r="M58" i="1"/>
  <c r="K58" i="1"/>
  <c r="I58" i="1"/>
  <c r="E58" i="1"/>
  <c r="C58" i="1"/>
  <c r="R57" i="1"/>
  <c r="M57" i="1"/>
  <c r="K57" i="1"/>
  <c r="I57" i="1"/>
  <c r="E57" i="1"/>
  <c r="C57" i="1"/>
  <c r="R56" i="1"/>
  <c r="M56" i="1"/>
  <c r="K56" i="1"/>
  <c r="I56" i="1"/>
  <c r="E56" i="1"/>
  <c r="C56" i="1"/>
  <c r="R55" i="1"/>
  <c r="M55" i="1"/>
  <c r="K55" i="1"/>
  <c r="I55" i="1"/>
  <c r="E55" i="1"/>
  <c r="C55" i="1"/>
  <c r="R54" i="1"/>
  <c r="M54" i="1"/>
  <c r="K54" i="1"/>
  <c r="I54" i="1"/>
  <c r="E54" i="1"/>
  <c r="C54" i="1"/>
  <c r="R53" i="1"/>
  <c r="M53" i="1"/>
  <c r="K53" i="1"/>
  <c r="I53" i="1"/>
  <c r="E53" i="1"/>
  <c r="C53" i="1"/>
  <c r="R52" i="1"/>
  <c r="M52" i="1"/>
  <c r="K52" i="1"/>
  <c r="I52" i="1"/>
  <c r="E52" i="1"/>
  <c r="C52" i="1"/>
  <c r="R51" i="1"/>
  <c r="M51" i="1"/>
  <c r="K51" i="1"/>
  <c r="I51" i="1"/>
  <c r="E51" i="1"/>
  <c r="C51" i="1"/>
  <c r="R50" i="1"/>
  <c r="M50" i="1"/>
  <c r="K50" i="1"/>
  <c r="I50" i="1"/>
  <c r="E50" i="1"/>
  <c r="C50" i="1"/>
  <c r="R49" i="1"/>
  <c r="M49" i="1"/>
  <c r="K49" i="1"/>
  <c r="I49" i="1"/>
  <c r="E49" i="1"/>
  <c r="C49" i="1"/>
  <c r="R48" i="1"/>
  <c r="M48" i="1"/>
  <c r="K48" i="1"/>
  <c r="I48" i="1"/>
  <c r="E48" i="1"/>
  <c r="C48" i="1"/>
  <c r="R47" i="1"/>
  <c r="M47" i="1"/>
  <c r="K47" i="1"/>
  <c r="I47" i="1"/>
  <c r="E47" i="1"/>
  <c r="C47" i="1"/>
  <c r="R46" i="1"/>
  <c r="M46" i="1"/>
  <c r="K46" i="1"/>
  <c r="I46" i="1"/>
  <c r="E46" i="1"/>
  <c r="C46" i="1"/>
  <c r="R45" i="1"/>
  <c r="M45" i="1"/>
  <c r="K45" i="1"/>
  <c r="I45" i="1"/>
  <c r="E45" i="1"/>
  <c r="C45" i="1"/>
  <c r="R44" i="1"/>
  <c r="M44" i="1"/>
  <c r="K44" i="1"/>
  <c r="I44" i="1"/>
  <c r="E44" i="1"/>
  <c r="C44" i="1"/>
  <c r="R43" i="1"/>
  <c r="M43" i="1"/>
  <c r="K43" i="1"/>
  <c r="I43" i="1"/>
  <c r="E43" i="1"/>
  <c r="C43" i="1"/>
  <c r="R42" i="1"/>
  <c r="M42" i="1"/>
  <c r="K42" i="1"/>
  <c r="I42" i="1"/>
  <c r="E42" i="1"/>
  <c r="C42" i="1"/>
  <c r="R41" i="1"/>
  <c r="M41" i="1"/>
  <c r="K41" i="1"/>
  <c r="I41" i="1"/>
  <c r="E41" i="1"/>
  <c r="C41" i="1"/>
  <c r="R40" i="1"/>
  <c r="M40" i="1"/>
  <c r="K40" i="1"/>
  <c r="I40" i="1"/>
  <c r="E40" i="1"/>
  <c r="C40" i="1"/>
  <c r="R39" i="1"/>
  <c r="M39" i="1"/>
  <c r="K39" i="1"/>
  <c r="I39" i="1"/>
  <c r="E39" i="1"/>
  <c r="C39" i="1"/>
  <c r="R38" i="1"/>
  <c r="M38" i="1"/>
  <c r="K38" i="1"/>
  <c r="I38" i="1"/>
  <c r="E38" i="1"/>
  <c r="C38" i="1"/>
  <c r="R37" i="1"/>
  <c r="M37" i="1"/>
  <c r="K37" i="1"/>
  <c r="I37" i="1"/>
  <c r="E37" i="1"/>
  <c r="C37" i="1"/>
  <c r="R36" i="1"/>
  <c r="M36" i="1"/>
  <c r="K36" i="1"/>
  <c r="I36" i="1"/>
  <c r="E36" i="1"/>
  <c r="C36" i="1"/>
  <c r="R35" i="1"/>
  <c r="M35" i="1"/>
  <c r="K35" i="1"/>
  <c r="I35" i="1"/>
  <c r="E35" i="1"/>
  <c r="C35" i="1"/>
  <c r="R34" i="1"/>
  <c r="M34" i="1"/>
  <c r="K34" i="1"/>
  <c r="I34" i="1"/>
  <c r="E34" i="1"/>
  <c r="C34" i="1"/>
  <c r="R33" i="1"/>
  <c r="M33" i="1"/>
  <c r="K33" i="1"/>
  <c r="I33" i="1"/>
  <c r="E33" i="1"/>
  <c r="C33" i="1"/>
  <c r="R32" i="1"/>
  <c r="M32" i="1"/>
  <c r="K32" i="1"/>
  <c r="I32" i="1"/>
  <c r="E32" i="1"/>
  <c r="C32" i="1"/>
  <c r="R31" i="1"/>
  <c r="M31" i="1"/>
  <c r="K31" i="1"/>
  <c r="I31" i="1"/>
  <c r="E31" i="1"/>
  <c r="C31" i="1"/>
  <c r="R30" i="1"/>
  <c r="M30" i="1"/>
  <c r="K30" i="1"/>
  <c r="I30" i="1"/>
  <c r="E30" i="1"/>
  <c r="C30" i="1"/>
  <c r="R29" i="1"/>
  <c r="M29" i="1"/>
  <c r="K29" i="1"/>
  <c r="I29" i="1"/>
  <c r="E29" i="1"/>
  <c r="C29" i="1"/>
  <c r="R28" i="1"/>
  <c r="M28" i="1"/>
  <c r="K28" i="1"/>
  <c r="I28" i="1"/>
  <c r="E28" i="1"/>
  <c r="C28" i="1"/>
  <c r="R27" i="1"/>
  <c r="M27" i="1"/>
  <c r="K27" i="1"/>
  <c r="I27" i="1"/>
  <c r="E27" i="1"/>
  <c r="C27" i="1"/>
  <c r="R26" i="1"/>
  <c r="M26" i="1"/>
  <c r="K26" i="1"/>
  <c r="I26" i="1"/>
  <c r="E26" i="1"/>
  <c r="C26" i="1"/>
  <c r="R25" i="1"/>
  <c r="M25" i="1"/>
  <c r="K25" i="1"/>
  <c r="I25" i="1"/>
  <c r="E25" i="1"/>
  <c r="C25" i="1"/>
  <c r="R24" i="1"/>
  <c r="M24" i="1"/>
  <c r="K24" i="1"/>
  <c r="I24" i="1"/>
  <c r="E24" i="1"/>
  <c r="C24" i="1"/>
  <c r="R23" i="1"/>
  <c r="M23" i="1"/>
  <c r="K23" i="1"/>
  <c r="I23" i="1"/>
  <c r="E23" i="1"/>
  <c r="C23" i="1"/>
  <c r="R22" i="1"/>
  <c r="M22" i="1"/>
  <c r="K22" i="1"/>
  <c r="I22" i="1"/>
  <c r="E22" i="1"/>
  <c r="C22" i="1"/>
  <c r="R21" i="1"/>
  <c r="M21" i="1"/>
  <c r="K21" i="1"/>
  <c r="I21" i="1"/>
  <c r="E21" i="1"/>
  <c r="C21" i="1"/>
  <c r="R20" i="1"/>
  <c r="M20" i="1"/>
  <c r="K20" i="1"/>
  <c r="I20" i="1"/>
  <c r="E20" i="1"/>
  <c r="C20" i="1"/>
  <c r="R19" i="1"/>
  <c r="M19" i="1"/>
  <c r="K19" i="1"/>
  <c r="I19" i="1"/>
  <c r="E19" i="1"/>
  <c r="C19" i="1"/>
  <c r="R18" i="1"/>
  <c r="M18" i="1"/>
  <c r="K18" i="1"/>
  <c r="I18" i="1"/>
  <c r="E18" i="1"/>
  <c r="C18" i="1"/>
  <c r="R17" i="1"/>
  <c r="M17" i="1"/>
  <c r="K17" i="1"/>
  <c r="I17" i="1"/>
  <c r="E17" i="1"/>
  <c r="C17" i="1"/>
  <c r="R16" i="1"/>
  <c r="M16" i="1"/>
  <c r="K16" i="1"/>
  <c r="I16" i="1"/>
  <c r="E16" i="1"/>
  <c r="C16" i="1"/>
  <c r="R15" i="1"/>
  <c r="M15" i="1"/>
  <c r="K15" i="1"/>
  <c r="I15" i="1"/>
  <c r="E15" i="1"/>
  <c r="C15" i="1"/>
  <c r="R14" i="1"/>
  <c r="M14" i="1"/>
  <c r="K14" i="1"/>
  <c r="I14" i="1"/>
  <c r="E14" i="1"/>
  <c r="C14" i="1"/>
  <c r="R13" i="1"/>
  <c r="M13" i="1"/>
  <c r="K13" i="1"/>
  <c r="I13" i="1"/>
  <c r="E13" i="1"/>
  <c r="C13" i="1"/>
  <c r="R12" i="1"/>
  <c r="M12" i="1"/>
  <c r="K12" i="1"/>
  <c r="I12" i="1"/>
  <c r="E12" i="1"/>
  <c r="C12" i="1"/>
  <c r="R11" i="1"/>
  <c r="M11" i="1"/>
  <c r="K11" i="1"/>
  <c r="I11" i="1"/>
  <c r="E11" i="1"/>
  <c r="C11" i="1"/>
  <c r="R10" i="1"/>
  <c r="M10" i="1"/>
  <c r="K10" i="1"/>
  <c r="I10" i="1"/>
  <c r="E10" i="1"/>
  <c r="C10" i="1"/>
  <c r="R9" i="1"/>
  <c r="M9" i="1"/>
  <c r="K9" i="1"/>
  <c r="I9" i="1"/>
  <c r="E9" i="1"/>
  <c r="C9" i="1"/>
  <c r="R8" i="1"/>
  <c r="M8" i="1"/>
  <c r="K8" i="1"/>
  <c r="I8" i="1"/>
  <c r="E8" i="1"/>
  <c r="C8" i="1"/>
  <c r="R7" i="1"/>
  <c r="M7" i="1"/>
  <c r="K7" i="1"/>
  <c r="I7" i="1"/>
  <c r="E7" i="1"/>
  <c r="C7" i="1"/>
  <c r="R6" i="1"/>
  <c r="M6" i="1"/>
  <c r="K6" i="1"/>
  <c r="I6" i="1"/>
  <c r="E6" i="1"/>
  <c r="C6" i="1"/>
  <c r="R5" i="1"/>
  <c r="M5" i="1"/>
  <c r="K5" i="1"/>
  <c r="I5" i="1"/>
  <c r="E5" i="1"/>
  <c r="C5" i="1"/>
  <c r="R4" i="1"/>
  <c r="M4" i="1"/>
  <c r="K4" i="1"/>
  <c r="I4" i="1"/>
  <c r="E4" i="1"/>
  <c r="C4" i="1"/>
  <c r="R3" i="1"/>
  <c r="M3" i="1"/>
  <c r="K3" i="1"/>
  <c r="I3" i="1"/>
  <c r="E3" i="1"/>
  <c r="C3" i="1"/>
  <c r="R2" i="1"/>
  <c r="M2" i="1"/>
  <c r="K2" i="1"/>
  <c r="I2" i="1"/>
  <c r="E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<sst xmlns="http://schemas.openxmlformats.org/spreadsheetml/2006/main" count="1586" uniqueCount="654">
  <si>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</si>
  <si>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</si>
  <si>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</si>
  <si>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</si>
  <si>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</si>
  <si>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</si>
  <si>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</si>
  <si>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</si>
  <si>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</si>
  <si>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</si>
  <si>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</si>
  <si>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</si>
  <si>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</si>
  <si>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</si>
  <si>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</si>
  <si>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</si>
  <si>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</si>
  <si>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</si>
  <si>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</si>
  <si>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</si>
  <si>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</si>
  <si>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</si>
  <si>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</si>
  <si>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</si>
  <si>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</si>
  <si>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</si>
  <si>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</si>
  <si>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</si>
  <si>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</si>
  <si>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</si>
  <si>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</si>
  <si>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</si>
  <si>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</si>
  <si>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</si>
  <si>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</si>
  <si>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</si>
  <si>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</si>
  <si>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</si>
  <si>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</si>
  <si>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</si>
  <si>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</si>
  <si>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</si>
  <si>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</si>
  <si>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</si>
  <si>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</si>
  <si>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</si>
  <si>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</si>
  <si>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</si>
  <si>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</si>
  <si>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</si>
  <si>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</si>
  <si>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</si>
  <si>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</si>
  <si>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</si>
  <si>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</si>
  <si>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</si>
  <si>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</si>
  <si>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</si>
  <si>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</si>
  <si>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</si>
  <si>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</si>
  <si>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</si>
  <si>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</si>
  <si>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</si>
  <si>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</si>
  <si>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</si>
  <si>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</si>
  <si>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</si>
  <si>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</si>
  <si>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</si>
  <si>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</si>
  <si>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</si>
  <si>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</si>
  <si>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</si>
  <si>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</si>
  <si>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</si>
  <si>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</si>
  <si>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</si>
  <si>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</si>
  <si>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</si>
  <si>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</si>
  <si>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</si>
  <si>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</si>
  <si>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</si>
  <si>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</si>
  <si>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</si>
  <si>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</si>
  <si>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</si>
  <si>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</si>
  <si>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</si>
  <si>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</si>
  <si>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</si>
  <si>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</si>
  <si>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</si>
  <si>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</si>
  <si>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</si>
  <si>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</si>
  <si>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</si>
  <si>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</si>
  <si>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</si>
  <si>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</si>
  <si>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</si>
  <si>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</si>
  <si>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</si>
  <si>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</si>
  <si>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</si>
  <si>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</si>
  <si>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</si>
  <si>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</si>
  <si>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</si>
  <si>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</si>
  <si>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</si>
  <si>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</si>
  <si>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</si>
  <si>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</si>
  <si>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</si>
  <si>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</si>
  <si>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</si>
  <si>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</si>
  <si>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</si>
  <si>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</si>
  <si>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</si>
  <si>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</si>
  <si>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</si>
  <si>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</si>
  <si>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</si>
  <si>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</si>
  <si>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</si>
  <si>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</si>
  <si>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</si>
  <si>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</si>
  <si>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</si>
  <si>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</si>
  <si>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</si>
  <si>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</si>
  <si>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</si>
  <si>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</si>
  <si>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</si>
  <si>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</si>
  <si>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</si>
  <si>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</si>
  <si>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</si>
  <si>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</si>
  <si>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</si>
  <si>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</si>
  <si>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</si>
  <si>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</si>
  <si>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</si>
  <si>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</si>
  <si>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</si>
  <si>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</si>
  <si>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</si>
  <si>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</si>
  <si>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</si>
  <si>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</si>
  <si>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</si>
  <si>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</si>
  <si>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</si>
  <si>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</si>
  <si>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</si>
  <si>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</si>
  <si>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</si>
  <si>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</si>
  <si>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</si>
  <si>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</si>
  <si>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</si>
  <si>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</si>
  <si>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</si>
  <si>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</si>
  <si>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</si>
  <si>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</si>
  <si>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</si>
  <si>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</si>
  <si>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</si>
  <si>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</si>
  <si>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</si>
  <si>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</si>
  <si>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</si>
  <si>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</si>
  <si>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</si>
  <si>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</si>
  <si>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</si>
  <si>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</si>
  <si>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</si>
  <si>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</si>
  <si>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</si>
  <si>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</si>
  <si>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</si>
  <si>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</si>
  <si>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</si>
  <si>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</si>
  <si>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</si>
  <si>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</si>
  <si>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</si>
  <si>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</si>
  <si>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</si>
  <si>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</si>
  <si>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</si>
  <si>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</si>
  <si>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</si>
  <si>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</si>
  <si>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</si>
  <si>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</si>
  <si>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</si>
  <si>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</si>
  <si>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</si>
  <si>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</si>
  <si>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</si>
  <si>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</si>
  <si>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</si>
  <si>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</si>
  <si>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</si>
  <si>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</si>
  <si>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</si>
  <si>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</si>
  <si>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</si>
  <si>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</si>
  <si>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</si>
  <si>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</si>
  <si>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</si>
  <si>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</si>
  <si>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</si>
  <si>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</si>
  <si>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</si>
  <si>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</si>
  <si>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</si>
  <si>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</si>
  <si>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</si>
  <si>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</si>
  <si>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</si>
  <si>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</si>
  <si>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</si>
  <si>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</si>
  <si>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</si>
  <si>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</si>
  <si>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</si>
  <si>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</si>
  <si>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</si>
  <si>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</si>
  <si>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</si>
  <si>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</si>
  <si>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</si>
  <si>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</si>
  <si>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</si>
  <si>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</si>
  <si>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</si>
  <si>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</si>
  <si>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</si>
  <si>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</si>
  <si>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</si>
  <si>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</si>
  <si>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</si>
  <si>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</si>
  <si>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</si>
  <si>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</si>
  <si>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</si>
  <si>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</si>
  <si>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</si>
  <si>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</si>
  <si>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</si>
  <si>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</si>
  <si>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</si>
  <si>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</si>
  <si>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</si>
  <si>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</si>
  <si>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</si>
  <si>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</si>
  <si>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</si>
  <si>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</si>
  <si>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</si>
  <si>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</si>
  <si>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</si>
  <si>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</si>
  <si>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</si>
  <si>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</si>
  <si>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</si>
  <si>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</si>
  <si>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</si>
  <si>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</si>
  <si>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</si>
  <si>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</si>
  <si>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</si>
  <si>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</si>
  <si>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</si>
  <si>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</si>
  <si>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</si>
  <si>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</si>
  <si>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</si>
  <si>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</si>
  <si>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</si>
  <si>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</si>
  <si>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</si>
  <si>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</si>
  <si>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</si>
  <si>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</si>
  <si>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</si>
  <si>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</si>
  <si>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</si>
  <si>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</si>
  <si>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</si>
  <si>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</si>
  <si>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</si>
  <si>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</si>
  <si>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</si>
  <si>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</si>
  <si>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</si>
  <si>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</si>
  <si>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</si>
  <si>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</si>
  <si>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</si>
  <si>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</si>
  <si>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</si>
  <si>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</si>
  <si>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</si>
  <si>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</si>
  <si>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</si>
  <si>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</si>
  <si>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</si>
  <si>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</si>
  <si>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</si>
  <si>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</si>
  <si>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</si>
  <si>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</si>
  <si>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</si>
  <si>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</si>
  <si>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</si>
  <si>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</si>
  <si>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</si>
  <si>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</si>
  <si>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</si>
  <si>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</si>
  <si>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</si>
  <si>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</si>
  <si>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</si>
  <si>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</si>
  <si>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</si>
  <si>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</si>
  <si>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</si>
  <si>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</si>
  <si>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</si>
  <si>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</si>
  <si>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</si>
  <si>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</si>
  <si>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</si>
  <si>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</si>
  <si>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</si>
  <si>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</si>
  <si>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</si>
  <si>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</si>
  <si>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</si>
  <si>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</si>
  <si>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</si>
  <si>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</si>
  <si>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</si>
  <si>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</si>
  <si>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</si>
  <si>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</si>
  <si>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</si>
  <si>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</si>
  <si>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</si>
  <si>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</si>
  <si>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</si>
  <si>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</si>
  <si>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</si>
  <si>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</si>
  <si>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</si>
  <si>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</si>
  <si>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</si>
  <si>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</si>
  <si>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</si>
  <si>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</si>
  <si>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</si>
  <si>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</si>
  <si>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</si>
  <si>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</si>
  <si>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</si>
  <si>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</si>
  <si>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</si>
  <si>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</si>
  <si>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</si>
  <si>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</si>
  <si>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</si>
  <si>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</si>
  <si>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</si>
  <si>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</si>
  <si>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</si>
  <si>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</si>
  <si>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</si>
  <si>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</si>
  <si>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</si>
  <si>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</si>
  <si>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</si>
  <si>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</si>
  <si>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</si>
  <si>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</si>
  <si>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</si>
  <si>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</si>
  <si>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</si>
  <si>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</si>
  <si>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</si>
  <si>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</si>
  <si>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</si>
  <si>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</si>
  <si>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</si>
  <si>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</si>
  <si>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</si>
  <si>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</si>
  <si>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</si>
  <si>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</si>
  <si>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</si>
  <si>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</si>
  <si>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</si>
  <si>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</si>
  <si>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</si>
  <si>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</si>
  <si>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</si>
  <si>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</si>
  <si>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</si>
  <si>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</si>
  <si>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</si>
  <si>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</si>
  <si>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</si>
  <si>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</si>
  <si>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</si>
  <si>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</si>
  <si>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</si>
  <si>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</si>
  <si>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</si>
  <si>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</si>
  <si>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</si>
  <si>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</si>
  <si>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</si>
  <si>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</si>
  <si>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</si>
  <si>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</si>
  <si>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</si>
  <si>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</si>
  <si>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</si>
  <si>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</si>
  <si>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</si>
  <si>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</si>
  <si>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</si>
  <si>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</si>
  <si>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</si>
  <si>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</si>
  <si>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</si>
  <si>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</si>
  <si>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</si>
  <si>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</si>
  <si>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</si>
  <si>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</si>
  <si>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</si>
  <si>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</si>
  <si>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</si>
  <si>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</si>
  <si>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</si>
  <si>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</si>
  <si>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</si>
  <si>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</si>
  <si>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</si>
  <si>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</si>
  <si>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</si>
  <si>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</si>
  <si>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</si>
  <si>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</si>
  <si>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</si>
  <si>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</si>
  <si>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</si>
  <si>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</si>
  <si>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</si>
  <si>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</si>
  <si>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</si>
  <si>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</si>
  <si>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</si>
  <si>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</si>
  <si>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</si>
  <si>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</si>
  <si>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</si>
  <si>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</si>
  <si>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</si>
  <si>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</si>
  <si>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</si>
  <si>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</si>
  <si>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</si>
  <si>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</si>
  <si>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</si>
  <si>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</si>
  <si>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</si>
  <si>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</si>
  <si>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</si>
  <si>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</si>
  <si>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</si>
  <si>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</si>
  <si>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</si>
  <si>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</si>
  <si>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</si>
  <si>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</si>
  <si>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</si>
  <si>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</si>
  <si>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</si>
  <si>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</si>
  <si>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</si>
  <si>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</si>
  <si>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</si>
  <si>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</si>
  <si>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</si>
  <si>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</si>
  <si>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</si>
  <si>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</si>
  <si>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</si>
  <si>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</si>
  <si>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</si>
  <si>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</si>
  <si>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</si>
  <si>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</si>
  <si>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</si>
  <si>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</si>
  <si>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</si>
  <si>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</si>
  <si>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</si>
  <si>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</si>
  <si>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</si>
  <si>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</si>
  <si>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</si>
  <si>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</si>
  <si>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</si>
  <si>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</si>
  <si>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</si>
  <si>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</si>
  <si>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</si>
  <si>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</si>
  <si>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</si>
  <si>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</si>
  <si>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</si>
  <si>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</si>
  <si>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</si>
  <si>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</si>
  <si>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</si>
  <si>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</si>
  <si>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</si>
  <si>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</si>
  <si>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</si>
  <si>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</si>
  <si>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</si>
  <si>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</si>
  <si>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</si>
  <si>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</si>
  <si>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</si>
  <si>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</si>
  <si>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</si>
  <si>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</si>
  <si>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</si>
  <si>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</si>
  <si>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</si>
  <si>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</si>
  <si>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</si>
  <si>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</si>
  <si>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</si>
  <si>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</si>
  <si>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</si>
  <si>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</si>
  <si>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</si>
  <si>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</si>
  <si>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</si>
  <si>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</si>
  <si>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</si>
  <si>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</si>
  <si>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</si>
  <si>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</si>
  <si>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</si>
  <si>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</si>
  <si>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</si>
  <si>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</si>
  <si>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</si>
  <si>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</si>
  <si>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</si>
  <si>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</si>
  <si>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</si>
  <si>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</si>
  <si>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</si>
  <si>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</si>
  <si>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</si>
  <si>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</si>
  <si>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</si>
  <si>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</si>
  <si>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</si>
  <si>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</si>
  <si>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</si>
  <si>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</si>
  <si>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</si>
  <si>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</si>
  <si>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</si>
  <si>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</si>
  <si>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</si>
  <si>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</si>
  <si>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</si>
  <si>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</si>
  <si>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</si>
  <si>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</si>
  <si>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</si>
  <si>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</si>
  <si>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</si>
  <si>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</si>
  <si>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</si>
  <si>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</si>
  <si>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</si>
  <si>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</si>
  <si>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</si>
  <si>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</si>
  <si>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Age_Bracket</t>
  </si>
  <si>
    <t>Youth</t>
  </si>
  <si>
    <t>Adult</t>
  </si>
  <si>
    <t>Row Labels</t>
  </si>
  <si>
    <t>Grand Total</t>
  </si>
  <si>
    <t>Count of PassengerId</t>
  </si>
  <si>
    <t>Count of Pclass</t>
  </si>
  <si>
    <t>Elder</t>
  </si>
  <si>
    <t>Teenager</t>
  </si>
  <si>
    <t>PassengerClass</t>
  </si>
  <si>
    <t>1st Class</t>
  </si>
  <si>
    <t>2nd Class</t>
  </si>
  <si>
    <t>3rd Class</t>
  </si>
  <si>
    <t>Siblings</t>
  </si>
  <si>
    <t>No Siblings</t>
  </si>
  <si>
    <t>Parents/Children</t>
  </si>
  <si>
    <t>Siblings/Spouses</t>
  </si>
  <si>
    <t>Child</t>
  </si>
  <si>
    <t>No Child</t>
  </si>
  <si>
    <t>Sum of Fare</t>
  </si>
  <si>
    <t>Average of Fare</t>
  </si>
  <si>
    <t>Min of Fare</t>
  </si>
  <si>
    <t>Max of Fare</t>
  </si>
  <si>
    <t>Location_Embarked</t>
  </si>
  <si>
    <t>Cherbourg</t>
  </si>
  <si>
    <t>Queenstown</t>
  </si>
  <si>
    <t>Southhampton</t>
  </si>
  <si>
    <t>Number of Passengers</t>
  </si>
  <si>
    <t>Male and Female Passengers in Each Class</t>
  </si>
  <si>
    <t>Passengers were Male of Female</t>
  </si>
  <si>
    <t>Passengers with Siblings Opnboard Ship</t>
  </si>
  <si>
    <t>Passengers with Child Onboard Ship</t>
  </si>
  <si>
    <t>Sum, Average, Min, Max FARE Prices</t>
  </si>
  <si>
    <t>Survived/Died</t>
  </si>
  <si>
    <t>Died</t>
  </si>
  <si>
    <t>How many people survived in Each Age Group</t>
  </si>
  <si>
    <t>Count of Survived/Died</t>
  </si>
  <si>
    <t>Sum of Survived</t>
  </si>
  <si>
    <t>Column Labels</t>
  </si>
  <si>
    <t>Ratio of sirvived male and female passengers based on class</t>
  </si>
  <si>
    <t>Ratio of sirvived male and female passengers based on Age Group</t>
  </si>
  <si>
    <t>Passengers in Each Class &amp; that survived</t>
  </si>
  <si>
    <t>Age Group with Most and Least Passenger &amp; Survivors</t>
  </si>
  <si>
    <t>Passengers Embarked on Each Location &amp; Survivors</t>
  </si>
  <si>
    <t>Passengers [male and female] that survived and 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</si>
</sst>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[$£-809]#,##0.0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/>
    <xf numFmtId="0" fontId="0" fillId="34" borderId="0" xfId="0" applyFill="1"/>
    <xf numFmtId="0" fontId="0" fillId="0" borderId="0" xfId="0" applyNumberForma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5" formatCode="[$£-809]#,##0.00"/>
    </dxf>
    <dxf>
      <numFmt numFmtId="165" formatCode="[$£-809]#,##0.00"/>
    </dxf>
    <dxf>
      <numFmt numFmtId="165" formatCode="[$£-809]#,##0.00"/>
    </dxf>
    <dxf>
      <numFmt numFmtId="165" formatCode="[$£-809]#,##0.00"/>
    </dxf>
    <dxf>
      <numFmt numFmtId="1" formatCode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[TitanicX.xlsx]PivotT!PivotTable6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8195169646423193E-2"/>
              <c:y val="-1.0201444111570603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16520830909967E-2"/>
              <c:y val="-2.887777840074968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5038015993804861E-2"/>
              <c:y val="-8.02898181693791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PivotT!$C$6</c:f>
              <c:strCache>
                <c:ptCount val="1"/>
                <c:pt idx="0">
                  <c:v>Count of Pclass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218-466F-8017-C6474059F166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218-466F-8017-C6474059F166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218-466F-8017-C6474059F166}"/>
              </c:ext>
            </c:extLst>
          </c:dPt>
          <c:dLbls>
            <c:dLbl>
              <c:idx val="0"/>
              <c:layout>
                <c:manualLayout>
                  <c:x val="1.5038015993804861E-2"/>
                  <c:y val="-8.02898181693791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accent2">
                          <a:lumMod val="50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1218-466F-8017-C6474059F166}"/>
                </c:ext>
              </c:extLst>
            </c:dLbl>
            <c:dLbl>
              <c:idx val="1"/>
              <c:layout>
                <c:manualLayout>
                  <c:x val="1.8195169646423193E-2"/>
                  <c:y val="-1.020144411157060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accent2">
                          <a:lumMod val="50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218-466F-8017-C6474059F166}"/>
                </c:ext>
              </c:extLst>
            </c:dLbl>
            <c:dLbl>
              <c:idx val="2"/>
              <c:layout>
                <c:manualLayout>
                  <c:x val="1.16520830909967E-2"/>
                  <c:y val="-2.88777784007496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accent2">
                          <a:lumMod val="50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1218-466F-8017-C6474059F1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accent2">
                        <a:lumMod val="50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PivotT!$B$7:$B$10</c:f>
              <c:strCache>
                <c:ptCount val="3"/>
                <c:pt idx="0">
                  <c:v>1st Class</c:v>
                </c:pt>
                <c:pt idx="1">
                  <c:v>2nd Class</c:v>
                </c:pt>
                <c:pt idx="2">
                  <c:v>3rd Class</c:v>
                </c:pt>
              </c:strCache>
            </c:strRef>
          </c:cat>
          <c:val>
            <c:numRef>
              <c:f>PivotT!$C$7:$C$10</c:f>
              <c:numCache>
                <c:formatCode>General</c:formatCode>
                <c:ptCount val="3"/>
                <c:pt idx="0">
                  <c:v>107</c:v>
                </c:pt>
                <c:pt idx="1">
                  <c:v>93</c:v>
                </c:pt>
                <c:pt idx="2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18-466F-8017-C6474059F166}"/>
            </c:ext>
          </c:extLst>
        </c:ser>
        <c:ser>
          <c:idx val="1"/>
          <c:order val="1"/>
          <c:tx>
            <c:strRef>
              <c:f>PivotT!$D$6</c:f>
              <c:strCache>
                <c:ptCount val="1"/>
                <c:pt idx="0">
                  <c:v>Sum of Survived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accent2">
                        <a:lumMod val="50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PivotT!$B$7:$B$10</c:f>
              <c:strCache>
                <c:ptCount val="3"/>
                <c:pt idx="0">
                  <c:v>1st Class</c:v>
                </c:pt>
                <c:pt idx="1">
                  <c:v>2nd Class</c:v>
                </c:pt>
                <c:pt idx="2">
                  <c:v>3rd Class</c:v>
                </c:pt>
              </c:strCache>
            </c:strRef>
          </c:cat>
          <c:val>
            <c:numRef>
              <c:f>PivotT!$D$7:$D$10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7E-4542-B991-401FA8DA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178344"/>
        <c:axId val="277830776"/>
      </c:barChart>
      <c:catAx>
        <c:axId val="278178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830776"/>
        <c:crosses val="autoZero"/>
        <c:auto val="1"/>
        <c:lblAlgn val="ctr"/>
        <c:lblOffset val="100"/>
        <c:noMultiLvlLbl val="0"/>
      </c:catAx>
      <c:valAx>
        <c:axId val="277830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817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[TitanicX.xlsx]PivotT!PivotTable8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5810321061559196"/>
              <c:y val="-4.14811225260905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4935080282576332"/>
              <c:y val="-6.95087950028679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8910384014806084"/>
              <c:y val="6.03361782197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3330270698961674"/>
              <c:y val="-9.05042673296519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PivotT!$C$17</c:f>
              <c:strCache>
                <c:ptCount val="1"/>
                <c:pt idx="0">
                  <c:v>Count of Pclass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DD-47D7-B021-6999E6FC2F6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DD-47D7-B021-6999E6FC2F6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DD-47D7-B021-6999E6FC2F6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DD-47D7-B021-6999E6FC2F6E}"/>
              </c:ext>
            </c:extLst>
          </c:dPt>
          <c:dLbls>
            <c:dLbl>
              <c:idx val="0"/>
              <c:layout>
                <c:manualLayout>
                  <c:x val="-0.13330270698961674"/>
                  <c:y val="-9.05042673296519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8DD-47D7-B021-6999E6FC2F6E}"/>
                </c:ext>
              </c:extLst>
            </c:dLbl>
            <c:dLbl>
              <c:idx val="1"/>
              <c:layout>
                <c:manualLayout>
                  <c:x val="0.18910384014806084"/>
                  <c:y val="6.03361782197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8DD-47D7-B021-6999E6FC2F6E}"/>
                </c:ext>
              </c:extLst>
            </c:dLbl>
            <c:dLbl>
              <c:idx val="2"/>
              <c:layout>
                <c:manualLayout>
                  <c:x val="0.14935080282576332"/>
                  <c:y val="-6.95087950028679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8DD-47D7-B021-6999E6FC2F6E}"/>
                </c:ext>
              </c:extLst>
            </c:dLbl>
            <c:dLbl>
              <c:idx val="3"/>
              <c:layout>
                <c:manualLayout>
                  <c:x val="0.15810321061559196"/>
                  <c:y val="-4.14811225260905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8DD-47D7-B021-6999E6FC2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PivotT!$B$18:$B$22</c:f>
              <c:strCache>
                <c:ptCount val="4"/>
                <c:pt idx="0">
                  <c:v>Youth</c:v>
                </c:pt>
                <c:pt idx="1">
                  <c:v>Teenager</c:v>
                </c:pt>
                <c:pt idx="2">
                  <c:v>Elder</c:v>
                </c:pt>
                <c:pt idx="3">
                  <c:v>Adult</c:v>
                </c:pt>
              </c:strCache>
            </c:strRef>
          </c:cat>
          <c:val>
            <c:numRef>
              <c:f>PivotT!$C$18:$C$22</c:f>
              <c:numCache>
                <c:formatCode>General</c:formatCode>
                <c:ptCount val="4"/>
                <c:pt idx="0">
                  <c:v>189</c:v>
                </c:pt>
                <c:pt idx="1">
                  <c:v>147</c:v>
                </c:pt>
                <c:pt idx="2">
                  <c:v>14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DD-47D7-B021-6999E6FC2F6E}"/>
            </c:ext>
          </c:extLst>
        </c:ser>
        <c:ser>
          <c:idx val="1"/>
          <c:order val="1"/>
          <c:tx>
            <c:strRef>
              <c:f>PivotT!$D$17</c:f>
              <c:strCache>
                <c:ptCount val="1"/>
                <c:pt idx="0">
                  <c:v>Sum of Survived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PivotT!$B$18:$B$22</c:f>
              <c:strCache>
                <c:ptCount val="4"/>
                <c:pt idx="0">
                  <c:v>Youth</c:v>
                </c:pt>
                <c:pt idx="1">
                  <c:v>Teenager</c:v>
                </c:pt>
                <c:pt idx="2">
                  <c:v>Elder</c:v>
                </c:pt>
                <c:pt idx="3">
                  <c:v>Adult</c:v>
                </c:pt>
              </c:strCache>
            </c:strRef>
          </c:cat>
          <c:val>
            <c:numRef>
              <c:f>PivotT!$D$18:$D$22</c:f>
              <c:numCache>
                <c:formatCode>General</c:formatCode>
                <c:ptCount val="4"/>
                <c:pt idx="0">
                  <c:v>69</c:v>
                </c:pt>
                <c:pt idx="1">
                  <c:v>53</c:v>
                </c:pt>
                <c:pt idx="2">
                  <c:v>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3E-4F4C-AD6D-03E97850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4934239"/>
        <c:axId val="624941727"/>
      </c:barChart>
      <c:catAx>
        <c:axId val="6249342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24941727"/>
        <c:crosses val="autoZero"/>
        <c:auto val="1"/>
        <c:lblAlgn val="ctr"/>
        <c:lblOffset val="100"/>
        <c:noMultiLvlLbl val="0"/>
      </c:catAx>
      <c:valAx>
        <c:axId val="6249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2493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[TitanicX.xlsx]PivotT!PivotTable15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2.4463388588647852E-2"/>
              <c:y val="-3.00144252400046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1.8347541441485909E-2"/>
              <c:y val="-1.3756452652620523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3926205321509361"/>
                  <c:h val="9.4597432998556288E-2"/>
                </c:manualLayout>
              </c15:layout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dLbl>
          <c:idx val="0"/>
          <c:layout>
            <c:manualLayout>
              <c:x val="1.8347541441485798E-2"/>
              <c:y val="-3.751803155000577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7695469337092732"/>
                  <c:h val="9.4597432998556288E-2"/>
                </c:manualLayout>
              </c15:layout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PivotT!$H$15</c:f>
              <c:strCache>
                <c:ptCount val="1"/>
                <c:pt idx="0">
                  <c:v>Count of Pclass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093-4A4A-807B-CB92E26DE9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093-4A4A-807B-CB92E26DE9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093-4A4A-807B-CB92E26DE97C}"/>
              </c:ext>
            </c:extLst>
          </c:dPt>
          <c:dLbls>
            <c:dLbl>
              <c:idx val="0"/>
              <c:layout>
                <c:manualLayout>
                  <c:x val="2.4463388588647852E-2"/>
                  <c:y val="-3.00144252400046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accent2">
                          <a:lumMod val="50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7093-4A4A-807B-CB92E26DE97C}"/>
                </c:ext>
              </c:extLst>
            </c:dLbl>
            <c:dLbl>
              <c:idx val="1"/>
              <c:layout>
                <c:manualLayout>
                  <c:x val="1.8347541441485909E-2"/>
                  <c:y val="-1.3756452652620523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accent2">
                          <a:lumMod val="50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926205321509361"/>
                      <c:h val="9.45974329985562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093-4A4A-807B-CB92E26DE97C}"/>
                </c:ext>
              </c:extLst>
            </c:dLbl>
            <c:dLbl>
              <c:idx val="2"/>
              <c:layout>
                <c:manualLayout>
                  <c:x val="1.8347541441485798E-2"/>
                  <c:y val="-3.751803155000577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accent2">
                          <a:lumMod val="50000"/>
                        </a:schemeClr>
                      </a:solidFill>
                      <a:latin typeface="Candara" panose="020E0502030303020204" pitchFamily="34" charset="0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7695469337092732"/>
                      <c:h val="9.45974329985562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093-4A4A-807B-CB92E26DE9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accent2">
                        <a:lumMod val="50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PivotT!$G$16:$G$19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Southhampton</c:v>
                </c:pt>
              </c:strCache>
            </c:strRef>
          </c:cat>
          <c:val>
            <c:numRef>
              <c:f>PivotT!$H$16:$H$19</c:f>
              <c:numCache>
                <c:formatCode>General</c:formatCode>
                <c:ptCount val="3"/>
                <c:pt idx="0">
                  <c:v>102</c:v>
                </c:pt>
                <c:pt idx="1">
                  <c:v>46</c:v>
                </c:pt>
                <c:pt idx="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3-4A4A-807B-CB92E26DE97C}"/>
            </c:ext>
          </c:extLst>
        </c:ser>
        <c:ser>
          <c:idx val="1"/>
          <c:order val="1"/>
          <c:tx>
            <c:strRef>
              <c:f>PivotT!$I$15</c:f>
              <c:strCache>
                <c:ptCount val="1"/>
                <c:pt idx="0">
                  <c:v>Sum of Survived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PivotT!$G$16:$G$19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Southhampton</c:v>
                </c:pt>
              </c:strCache>
            </c:strRef>
          </c:cat>
          <c:val>
            <c:numRef>
              <c:f>PivotT!$I$16:$I$19</c:f>
              <c:numCache>
                <c:formatCode>General</c:formatCode>
                <c:ptCount val="3"/>
                <c:pt idx="0">
                  <c:v>40</c:v>
                </c:pt>
                <c:pt idx="1">
                  <c:v>24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0E-45B1-8E86-E90E76B2B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861816"/>
        <c:axId val="219787520"/>
        <c:axId val="0"/>
      </c:bar3DChart>
      <c:catAx>
        <c:axId val="277861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787520"/>
        <c:crosses val="autoZero"/>
        <c:auto val="1"/>
        <c:lblAlgn val="ctr"/>
        <c:lblOffset val="100"/>
        <c:noMultiLvlLbl val="0"/>
      </c:catAx>
      <c:valAx>
        <c:axId val="219787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78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[TitanicX.xlsx]PivotT!PivotTable9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551271152028318E-2"/>
              <c:y val="-2.46876547670031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42597981801191442"/>
                  <c:h val="0.1135541203013635"/>
                </c:manualLayout>
              </c15:layout>
            </c:ext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953786807369664"/>
                  <c:h val="0.14259409235657361"/>
                </c:manualLayout>
              </c15:layout>
            </c:ext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PivotT!$C$24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DE-4E0A-8B9E-2333DBFEA51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6A-4D88-8048-D4D8390FDE99}"/>
              </c:ext>
            </c:extLst>
          </c:dPt>
          <c:dLbls>
            <c:dLbl>
              <c:idx val="0"/>
              <c:layout>
                <c:manualLayout>
                  <c:x val="-1.0551271152028318E-2"/>
                  <c:y val="-2.46876547670031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597981801191442"/>
                      <c:h val="0.11355412030136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9DE-4E0A-8B9E-2333DBFEA510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53786807369664"/>
                      <c:h val="0.142594092356573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76A-4D88-8048-D4D8390FD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accent2">
                        <a:lumMod val="50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PivotT!$B$25:$B$27</c:f>
              <c:strCache>
                <c:ptCount val="2"/>
                <c:pt idx="0">
                  <c:v>No Siblings</c:v>
                </c:pt>
                <c:pt idx="1">
                  <c:v>Siblings</c:v>
                </c:pt>
              </c:strCache>
            </c:strRef>
          </c:cat>
          <c:val>
            <c:numRef>
              <c:f>PivotT!$C$25:$C$27</c:f>
              <c:numCache>
                <c:formatCode>General</c:formatCode>
                <c:ptCount val="2"/>
                <c:pt idx="0">
                  <c:v>283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2-4712-A618-28CC8458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786736"/>
        <c:axId val="219786344"/>
      </c:barChart>
      <c:catAx>
        <c:axId val="219786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9786344"/>
        <c:crosses val="autoZero"/>
        <c:auto val="1"/>
        <c:lblAlgn val="ctr"/>
        <c:lblOffset val="100"/>
        <c:noMultiLvlLbl val="0"/>
      </c:catAx>
      <c:valAx>
        <c:axId val="219786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97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[TitanicX.xlsx]PivotT!PivotTable16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381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PivotT!$H$21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multiLvlStrRef>
              <c:f>PivotT!$G$22:$G$31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1st Class</c:v>
                  </c:pt>
                  <c:pt idx="2">
                    <c:v>2nd Class</c:v>
                  </c:pt>
                  <c:pt idx="4">
                    <c:v>3rd Class</c:v>
                  </c:pt>
                </c:lvl>
              </c:multiLvlStrCache>
            </c:multiLvlStrRef>
          </c:cat>
          <c:val>
            <c:numRef>
              <c:f>PivotT!$H$22:$H$31</c:f>
              <c:numCache>
                <c:formatCode>General</c:formatCode>
                <c:ptCount val="6"/>
                <c:pt idx="0">
                  <c:v>50</c:v>
                </c:pt>
                <c:pt idx="1">
                  <c:v>57</c:v>
                </c:pt>
                <c:pt idx="2">
                  <c:v>30</c:v>
                </c:pt>
                <c:pt idx="3">
                  <c:v>63</c:v>
                </c:pt>
                <c:pt idx="4">
                  <c:v>72</c:v>
                </c:pt>
                <c:pt idx="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3-4045-9904-811646E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21584"/>
        <c:axId val="278722760"/>
      </c:lineChart>
      <c:catAx>
        <c:axId val="27872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NG"/>
          </a:p>
        </c:txPr>
        <c:crossAx val="278722760"/>
        <c:crosses val="autoZero"/>
        <c:auto val="1"/>
        <c:lblAlgn val="ctr"/>
        <c:lblOffset val="100"/>
        <c:noMultiLvlLbl val="0"/>
      </c:catAx>
      <c:valAx>
        <c:axId val="278722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en-NG"/>
          </a:p>
        </c:txPr>
        <c:crossAx val="27872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[TitanicX.xlsx]PivotT!PivotTable10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Corbel" panose="020B0503020204020204" pitchFamily="34" charset="0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PivotT!$H$6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Corbel" panose="020B0503020204020204" pitchFamily="34" charset="0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PivotT!$G$7:$G$9</c:f>
              <c:strCache>
                <c:ptCount val="2"/>
                <c:pt idx="0">
                  <c:v>Child</c:v>
                </c:pt>
                <c:pt idx="1">
                  <c:v>No Child</c:v>
                </c:pt>
              </c:strCache>
            </c:strRef>
          </c:cat>
          <c:val>
            <c:numRef>
              <c:f>PivotT!$H$7:$H$9</c:f>
              <c:numCache>
                <c:formatCode>General</c:formatCode>
                <c:ptCount val="2"/>
                <c:pt idx="0">
                  <c:v>94</c:v>
                </c:pt>
                <c:pt idx="1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2-4CD4-BA5C-14413053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720800"/>
        <c:axId val="278721192"/>
      </c:barChart>
      <c:catAx>
        <c:axId val="278720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8721192"/>
        <c:crosses val="autoZero"/>
        <c:auto val="1"/>
        <c:lblAlgn val="ctr"/>
        <c:lblOffset val="100"/>
        <c:noMultiLvlLbl val="0"/>
      </c:catAx>
      <c:valAx>
        <c:axId val="278721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87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[TitanicX.xlsx]PivotT!PivotTable18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0.1887731291663238"/>
              <c:y val="-0.2230682822025672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0.18215092234817112"/>
              <c:y val="6.55645936517976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842066167740925"/>
                  <c:h val="0.21476292784462434"/>
                </c:manualLayout>
              </c15:layout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0.20490594816023305"/>
              <c:y val="-0.19555291896889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PivotT!$M$11</c:f>
              <c:strCache>
                <c:ptCount val="1"/>
                <c:pt idx="0">
                  <c:v>Count of PassengerId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790-4104-977F-5AFC5D95F1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790-4104-977F-5AFC5D95F126}"/>
              </c:ext>
            </c:extLst>
          </c:dPt>
          <c:dLbls>
            <c:dLbl>
              <c:idx val="1"/>
              <c:layout>
                <c:manualLayout>
                  <c:x val="0.20490594816023305"/>
                  <c:y val="-0.195552918968891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90-4104-977F-5AFC5D95F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PivotT!$L$12:$L$16</c:f>
              <c:multiLvlStrCache>
                <c:ptCount val="2"/>
                <c:lvl>
                  <c:pt idx="0">
                    <c:v>Survived</c:v>
                  </c:pt>
                  <c:pt idx="1">
                    <c:v>Died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PivotT!$M$12:$M$16</c:f>
              <c:numCache>
                <c:formatCode>General</c:formatCode>
                <c:ptCount val="2"/>
                <c:pt idx="0">
                  <c:v>152</c:v>
                </c:pt>
                <c:pt idx="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0-4104-977F-5AFC5D95F126}"/>
            </c:ext>
          </c:extLst>
        </c:ser>
        <c:ser>
          <c:idx val="1"/>
          <c:order val="1"/>
          <c:tx>
            <c:strRef>
              <c:f>PivotT!$N$11</c:f>
              <c:strCache>
                <c:ptCount val="1"/>
                <c:pt idx="0">
                  <c:v>Sum of Survived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356-4C2A-8878-08FD588895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356-4C2A-8878-08FD588895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PivotT!$L$12:$L$16</c:f>
              <c:multiLvlStrCache>
                <c:ptCount val="2"/>
                <c:lvl>
                  <c:pt idx="0">
                    <c:v>Survived</c:v>
                  </c:pt>
                  <c:pt idx="1">
                    <c:v>Died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PivotT!$N$12:$N$16</c:f>
              <c:numCache>
                <c:formatCode>General</c:formatCode>
                <c:ptCount val="2"/>
                <c:pt idx="0">
                  <c:v>152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85-409E-8BBE-2074B8F296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[TitanicX.xlsx]PivotT!PivotTable22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23982912932239561"/>
              <c:y val="0.134615005154570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569545405352063"/>
              <c:y val="-0.164049917336016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20582951049699091"/>
              <c:y val="-4.8395063645282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PivotT!$P$7:$P$8</c:f>
              <c:strCache>
                <c:ptCount val="1"/>
                <c:pt idx="0">
                  <c:v>female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92-4BF7-9BEC-D4DB49593A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92-4BF7-9BEC-D4DB49593A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92-4BF7-9BEC-D4DB49593A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ln>
                      <a:noFill/>
                    </a:ln>
                    <a:solidFill>
                      <a:schemeClr val="accent2">
                        <a:lumMod val="50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PivotT!$O$9:$O$12</c:f>
              <c:strCache>
                <c:ptCount val="3"/>
                <c:pt idx="0">
                  <c:v>1st Class</c:v>
                </c:pt>
                <c:pt idx="1">
                  <c:v>2nd Class</c:v>
                </c:pt>
                <c:pt idx="2">
                  <c:v>3rd Class</c:v>
                </c:pt>
              </c:strCache>
            </c:strRef>
          </c:cat>
          <c:val>
            <c:numRef>
              <c:f>PivotT!$P$9:$P$12</c:f>
              <c:numCache>
                <c:formatCode>General</c:formatCode>
                <c:ptCount val="3"/>
                <c:pt idx="0">
                  <c:v>50</c:v>
                </c:pt>
                <c:pt idx="1">
                  <c:v>30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92-4BF7-9BEC-D4DB49593A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[TitanicX.xlsx]PivotT!PivotTable1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ln>
                    <a:noFill/>
                  </a:ln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 w="9525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064671648981242"/>
              <c:y val="-0.11638638338612678"/>
            </c:manualLayout>
          </c:layout>
          <c:spPr>
            <a:noFill/>
            <a:ln w="9525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769480333706232"/>
              <c:y val="8.21550941549129E-2"/>
            </c:manualLayout>
          </c:layout>
          <c:spPr>
            <a:noFill/>
            <a:ln w="9525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0323358244906195E-2"/>
              <c:y val="-0.26358092708034597"/>
            </c:manualLayout>
          </c:layout>
          <c:spPr>
            <a:noFill/>
            <a:ln w="9525"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7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PivotT!$P$15:$P$16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F-4ABF-A9AD-1EB6EC507A3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BF-4ABF-A9AD-1EB6EC507A3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BF-4ABF-A9AD-1EB6EC507A3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BF-4ABF-A9AD-1EB6EC507A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ln>
                      <a:noFill/>
                    </a:ln>
                    <a:solidFill>
                      <a:schemeClr val="accent2">
                        <a:lumMod val="50000"/>
                      </a:scheme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PivotT!$O$17:$O$21</c:f>
              <c:strCache>
                <c:ptCount val="4"/>
                <c:pt idx="0">
                  <c:v>Adult</c:v>
                </c:pt>
                <c:pt idx="1">
                  <c:v>Elder</c:v>
                </c:pt>
                <c:pt idx="2">
                  <c:v>Teenager</c:v>
                </c:pt>
                <c:pt idx="3">
                  <c:v>Youth</c:v>
                </c:pt>
              </c:strCache>
            </c:strRef>
          </c:cat>
          <c:val>
            <c:numRef>
              <c:f>PivotT!$P$17:$P$21</c:f>
              <c:numCache>
                <c:formatCode>General</c:formatCode>
                <c:ptCount val="4"/>
                <c:pt idx="0">
                  <c:v>23</c:v>
                </c:pt>
                <c:pt idx="1">
                  <c:v>7</c:v>
                </c:pt>
                <c:pt idx="2">
                  <c:v>53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BF-4ABF-A9AD-1EB6EC50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423812</xdr:colOff>
      <xdr:row>0</xdr:row>
      <xdr:rowOff>0</xdr:rowOff>
    </xdr:from>
    <xdr:to>
      <xdr:col>44</xdr:col>
      <xdr:colOff>206097</xdr:colOff>
      <xdr:row>3</xdr:row>
      <xdr:rowOff>76997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23812" y="0"/>
          <a:ext cx="26359358" cy="634558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107496</xdr:colOff>
      <xdr:row>0</xdr:row>
      <xdr:rowOff>0</xdr:rowOff>
    </xdr:from>
    <xdr:to>
      <xdr:col>28</xdr:col>
      <xdr:colOff>366032</xdr:colOff>
      <xdr:row>3</xdr:row>
      <xdr:rowOff>131425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979935" y="0"/>
          <a:ext cx="6298780" cy="688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>
              <a:solidFill>
                <a:schemeClr val="bg1"/>
              </a:solidFill>
              <a:latin typeface="Candara" panose="020E0502030303020204" pitchFamily="34" charset="0"/>
            </a:rPr>
            <a:t>TITANIC</a:t>
          </a:r>
          <a:r>
            <a:rPr lang="en-US" sz="3600" b="1" baseline="0">
              <a:solidFill>
                <a:schemeClr val="bg1"/>
              </a:solidFill>
              <a:latin typeface="Candara" panose="020E0502030303020204" pitchFamily="34" charset="0"/>
            </a:rPr>
            <a:t> Data Analysis Report</a:t>
          </a:r>
          <a:endParaRPr lang="en-US" sz="3600" b="1">
            <a:solidFill>
              <a:schemeClr val="bg1"/>
            </a:solidFill>
            <a:latin typeface="Candara" panose="020E0502030303020204" pitchFamily="34" charset="0"/>
          </a:endParaRPr>
        </a:p>
      </xdr:txBody>
    </xdr:sp>
    <xdr:clientData/>
  </xdr:twoCellAnchor>
  <xdr:twoCellAnchor>
    <xdr:from>
      <xdr:col>0</xdr:col>
      <xdr:colOff>507180</xdr:colOff>
      <xdr:row>3</xdr:row>
      <xdr:rowOff>91585</xdr:rowOff>
    </xdr:from>
    <xdr:to>
      <xdr:col>5</xdr:col>
      <xdr:colOff>604274</xdr:colOff>
      <xdr:row>11</xdr:row>
      <xdr:rowOff>174026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CB054872-DB04-43AA-8BC1-E507A9EF6E31}"/>
            </a:ext>
          </a:extLst>
        </xdr:cNvPr>
        <xdr:cNvGrpSpPr/>
      </xdr:nvGrpSpPr>
      <xdr:grpSpPr>
        <a:xfrm>
          <a:off x="507180" y="650661"/>
          <a:ext cx="3099540" cy="1573311"/>
          <a:chOff x="404762" y="665133"/>
          <a:chExt cx="3220376" cy="1639216"/>
        </a:xfrm>
      </xdr:grpSpPr>
      <xdr:sp macro="" textlink="PivotT!B4">
        <xdr:nvSpPr>
          <xdr:cNvPr id="4" name="Rounded Rectangl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04762" y="665133"/>
            <a:ext cx="3220376" cy="1639216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8A166E3-2906-4FF4-8863-2836D66388BB}" type="TxLink">
              <a:rPr lang="en-US" sz="7200" b="1" i="0" u="none" strike="noStrike">
                <a:solidFill>
                  <a:schemeClr val="bg1"/>
                </a:solidFill>
                <a:latin typeface="Candara" panose="020E0502030303020204" pitchFamily="34" charset="0"/>
                <a:cs typeface="Calibri"/>
              </a:rPr>
              <a:pPr algn="ctr"/>
              <a:t>418</a:t>
            </a:fld>
            <a:endParaRPr lang="en-US" sz="8800" b="1"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/>
        </xdr:nvSpPr>
        <xdr:spPr>
          <a:xfrm>
            <a:off x="521372" y="694505"/>
            <a:ext cx="2855338" cy="3565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chemeClr val="bg1"/>
                </a:solidFill>
                <a:latin typeface="Candara" panose="020E0502030303020204" pitchFamily="34" charset="0"/>
              </a:rPr>
              <a:t>No. of Passengers</a:t>
            </a:r>
          </a:p>
        </xdr:txBody>
      </xdr:sp>
    </xdr:grpSp>
    <xdr:clientData/>
  </xdr:twoCellAnchor>
  <xdr:twoCellAnchor>
    <xdr:from>
      <xdr:col>0</xdr:col>
      <xdr:colOff>512479</xdr:colOff>
      <xdr:row>11</xdr:row>
      <xdr:rowOff>149433</xdr:rowOff>
    </xdr:from>
    <xdr:to>
      <xdr:col>3</xdr:col>
      <xdr:colOff>248499</xdr:colOff>
      <xdr:row>17</xdr:row>
      <xdr:rowOff>86242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pSpPr/>
      </xdr:nvGrpSpPr>
      <xdr:grpSpPr>
        <a:xfrm>
          <a:off x="512479" y="2199379"/>
          <a:ext cx="1537487" cy="1054961"/>
          <a:chOff x="462644" y="2230045"/>
          <a:chExt cx="1548093" cy="1051931"/>
        </a:xfrm>
      </xdr:grpSpPr>
      <xdr:sp macro="" textlink="PivotT!C14">
        <xdr:nvSpPr>
          <xdr:cNvPr id="19" name="Rounded Rectangl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462644" y="2265621"/>
            <a:ext cx="1548093" cy="1016355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EA0A871-7447-4677-84C2-3B88145D7606}" type="TxLink">
              <a:rPr lang="en-US" sz="4000" b="0" i="0" u="none" strike="noStrike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Candara" panose="020E0502030303020204" pitchFamily="34" charset="0"/>
                <a:cs typeface="Calibri"/>
              </a:rPr>
              <a:pPr algn="ctr"/>
              <a:t>266</a:t>
            </a:fld>
            <a:endParaRPr lang="en-US" sz="1150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653009" y="2230045"/>
            <a:ext cx="1164507" cy="3526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chemeClr val="bg1"/>
                </a:solidFill>
                <a:latin typeface="Candara" panose="020E0502030303020204" pitchFamily="34" charset="0"/>
              </a:rPr>
              <a:t># Male</a:t>
            </a:r>
          </a:p>
        </xdr:txBody>
      </xdr:sp>
    </xdr:grpSp>
    <xdr:clientData/>
  </xdr:twoCellAnchor>
  <xdr:twoCellAnchor>
    <xdr:from>
      <xdr:col>3</xdr:col>
      <xdr:colOff>258571</xdr:colOff>
      <xdr:row>11</xdr:row>
      <xdr:rowOff>165737</xdr:rowOff>
    </xdr:from>
    <xdr:to>
      <xdr:col>5</xdr:col>
      <xdr:colOff>604191</xdr:colOff>
      <xdr:row>17</xdr:row>
      <xdr:rowOff>81936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pSpPr/>
      </xdr:nvGrpSpPr>
      <xdr:grpSpPr>
        <a:xfrm>
          <a:off x="2060038" y="2215683"/>
          <a:ext cx="1546599" cy="1034351"/>
          <a:chOff x="2027067" y="2253078"/>
          <a:chExt cx="1553669" cy="1037063"/>
        </a:xfrm>
      </xdr:grpSpPr>
      <xdr:sp macro="" textlink="PivotT!C13">
        <xdr:nvSpPr>
          <xdr:cNvPr id="21" name="Rounded Rectangle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2027067" y="2273786"/>
            <a:ext cx="1553669" cy="1016355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ADA8787-3D5D-4010-89BC-76A33FB410B2}" type="TxLink">
              <a:rPr lang="en-US" sz="4000" b="1" i="0" u="none" strike="noStrike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Candara" panose="020E0502030303020204" pitchFamily="34" charset="0"/>
                <a:cs typeface="Calibri"/>
              </a:rPr>
              <a:pPr algn="ctr"/>
              <a:t>152</a:t>
            </a:fld>
            <a:endParaRPr lang="en-US" sz="11500" b="1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 txBox="1"/>
        </xdr:nvSpPr>
        <xdr:spPr>
          <a:xfrm>
            <a:off x="2196524" y="2253078"/>
            <a:ext cx="1167228" cy="3526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chemeClr val="bg1"/>
                </a:solidFill>
                <a:latin typeface="Candara" panose="020E0502030303020204" pitchFamily="34" charset="0"/>
              </a:rPr>
              <a:t># Female</a:t>
            </a:r>
          </a:p>
        </xdr:txBody>
      </xdr:sp>
    </xdr:grpSp>
    <xdr:clientData/>
  </xdr:twoCellAnchor>
  <xdr:twoCellAnchor>
    <xdr:from>
      <xdr:col>0</xdr:col>
      <xdr:colOff>514924</xdr:colOff>
      <xdr:row>18</xdr:row>
      <xdr:rowOff>40342</xdr:rowOff>
    </xdr:from>
    <xdr:to>
      <xdr:col>3</xdr:col>
      <xdr:colOff>250944</xdr:colOff>
      <xdr:row>23</xdr:row>
      <xdr:rowOff>131525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pSpPr/>
      </xdr:nvGrpSpPr>
      <xdr:grpSpPr>
        <a:xfrm>
          <a:off x="514924" y="3394799"/>
          <a:ext cx="1537487" cy="1022976"/>
          <a:chOff x="488044" y="3671372"/>
          <a:chExt cx="1548093" cy="1011708"/>
        </a:xfrm>
      </xdr:grpSpPr>
      <xdr:sp macro="" textlink="PivotT!G12">
        <xdr:nvSpPr>
          <xdr:cNvPr id="17" name="Rounded 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488044" y="3671372"/>
            <a:ext cx="1548093" cy="1011708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66265D7-241B-4A72-AB73-8B0171A70BFB}" type="TxLink">
              <a:rPr lang="en-US" sz="2000" b="1" i="0" u="none" strike="noStrike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Candara" panose="020E0502030303020204" pitchFamily="34" charset="0"/>
                <a:cs typeface="Calibri"/>
              </a:rPr>
              <a:pPr algn="ctr"/>
              <a:t>£14,856.54</a:t>
            </a:fld>
            <a:endParaRPr lang="en-US" sz="28700" b="1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 txBox="1"/>
        </xdr:nvSpPr>
        <xdr:spPr>
          <a:xfrm>
            <a:off x="678409" y="3682259"/>
            <a:ext cx="1164507" cy="3526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chemeClr val="bg1"/>
                </a:solidFill>
                <a:latin typeface="Candara" panose="020E0502030303020204" pitchFamily="34" charset="0"/>
              </a:rPr>
              <a:t>Total</a:t>
            </a:r>
            <a:r>
              <a:rPr lang="en-US" sz="1600" b="1" baseline="0">
                <a:solidFill>
                  <a:schemeClr val="bg1"/>
                </a:solidFill>
                <a:latin typeface="Candara" panose="020E0502030303020204" pitchFamily="34" charset="0"/>
              </a:rPr>
              <a:t> Fare</a:t>
            </a:r>
            <a:endParaRPr lang="en-US" sz="1600" b="1"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</xdr:grpSp>
    <xdr:clientData/>
  </xdr:twoCellAnchor>
  <xdr:twoCellAnchor>
    <xdr:from>
      <xdr:col>0</xdr:col>
      <xdr:colOff>525460</xdr:colOff>
      <xdr:row>23</xdr:row>
      <xdr:rowOff>133559</xdr:rowOff>
    </xdr:from>
    <xdr:to>
      <xdr:col>3</xdr:col>
      <xdr:colOff>260706</xdr:colOff>
      <xdr:row>29</xdr:row>
      <xdr:rowOff>42267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pSpPr/>
      </xdr:nvGrpSpPr>
      <xdr:grpSpPr>
        <a:xfrm>
          <a:off x="525460" y="4419809"/>
          <a:ext cx="1536713" cy="1026860"/>
          <a:chOff x="2039767" y="3660033"/>
          <a:chExt cx="1547319" cy="1032572"/>
        </a:xfrm>
      </xdr:grpSpPr>
      <xdr:sp macro="" textlink="PivotT!H12">
        <xdr:nvSpPr>
          <xdr:cNvPr id="26" name="Rounded Rectangle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2039767" y="3680897"/>
            <a:ext cx="1547319" cy="1011708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373B47D-33BA-42EB-A216-CADDA649D63B}" type="TxLink">
              <a:rPr lang="en-US" sz="2000" b="1" i="0" u="none" strike="noStrike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Candara" panose="020E0502030303020204" pitchFamily="34" charset="0"/>
                <a:cs typeface="Calibri"/>
              </a:rPr>
              <a:pPr algn="ctr"/>
              <a:t>£35.63</a:t>
            </a:fld>
            <a:endParaRPr lang="en-US" sz="2000" b="1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2113698" y="3660033"/>
            <a:ext cx="1446173" cy="385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 baseline="0">
                <a:solidFill>
                  <a:schemeClr val="bg1"/>
                </a:solidFill>
                <a:latin typeface="Candara" panose="020E0502030303020204" pitchFamily="34" charset="0"/>
              </a:rPr>
              <a:t>Average Fare</a:t>
            </a:r>
            <a:endParaRPr lang="en-US" sz="1600" b="1"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</xdr:grpSp>
    <xdr:clientData/>
  </xdr:twoCellAnchor>
  <xdr:twoCellAnchor>
    <xdr:from>
      <xdr:col>3</xdr:col>
      <xdr:colOff>276764</xdr:colOff>
      <xdr:row>23</xdr:row>
      <xdr:rowOff>130867</xdr:rowOff>
    </xdr:from>
    <xdr:to>
      <xdr:col>6</xdr:col>
      <xdr:colOff>12783</xdr:colOff>
      <xdr:row>29</xdr:row>
      <xdr:rowOff>44223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pSpPr/>
      </xdr:nvGrpSpPr>
      <xdr:grpSpPr>
        <a:xfrm>
          <a:off x="2078231" y="4417117"/>
          <a:ext cx="1537487" cy="1031508"/>
          <a:chOff x="491219" y="4657679"/>
          <a:chExt cx="1548093" cy="1037220"/>
        </a:xfrm>
      </xdr:grpSpPr>
      <xdr:sp macro="" textlink="PivotT!I12">
        <xdr:nvSpPr>
          <xdr:cNvPr id="28" name="Rounded Rectangle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91219" y="4678543"/>
            <a:ext cx="1548093" cy="1016356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69100F1-4E97-4EC0-8626-8580A637A5B9}" type="TxLink">
              <a:rPr lang="en-US" sz="2000" b="1" i="0" u="none" strike="noStrike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Candara" panose="020E0502030303020204" pitchFamily="34" charset="0"/>
                <a:cs typeface="Calibri"/>
              </a:rPr>
              <a:pPr algn="ctr"/>
              <a:t>£0.00</a:t>
            </a:fld>
            <a:endParaRPr lang="en-US" sz="2000" b="1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565151" y="4657679"/>
            <a:ext cx="1446947" cy="3857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 baseline="0">
                <a:solidFill>
                  <a:schemeClr val="bg1"/>
                </a:solidFill>
                <a:latin typeface="Candara" panose="020E0502030303020204" pitchFamily="34" charset="0"/>
              </a:rPr>
              <a:t>Minimum Fare</a:t>
            </a:r>
            <a:endParaRPr lang="en-US" sz="1600" b="1"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</xdr:grpSp>
    <xdr:clientData/>
  </xdr:twoCellAnchor>
  <xdr:twoCellAnchor>
    <xdr:from>
      <xdr:col>3</xdr:col>
      <xdr:colOff>283328</xdr:colOff>
      <xdr:row>18</xdr:row>
      <xdr:rowOff>17489</xdr:rowOff>
    </xdr:from>
    <xdr:to>
      <xdr:col>6</xdr:col>
      <xdr:colOff>8082</xdr:colOff>
      <xdr:row>23</xdr:row>
      <xdr:rowOff>134184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pSpPr/>
      </xdr:nvGrpSpPr>
      <xdr:grpSpPr>
        <a:xfrm>
          <a:off x="2084795" y="3371946"/>
          <a:ext cx="1526222" cy="1048488"/>
          <a:chOff x="2042942" y="4667204"/>
          <a:chExt cx="1547319" cy="1037220"/>
        </a:xfrm>
      </xdr:grpSpPr>
      <xdr:sp macro="" textlink="PivotT!J12">
        <xdr:nvSpPr>
          <xdr:cNvPr id="32" name="Rounded Rectangle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2042942" y="4688068"/>
            <a:ext cx="1547319" cy="1016356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bg1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3">
            <a:schemeClr val="lt1"/>
          </a:lnRef>
          <a:fillRef idx="1">
            <a:schemeClr val="accent5"/>
          </a:fillRef>
          <a:effectRef idx="1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A2F6B79-976C-41FC-899B-39B939BE13AF}" type="TxLink">
              <a:rPr lang="en-US" sz="2000" b="1" i="0" u="none" strike="noStrike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Candara" panose="020E0502030303020204" pitchFamily="34" charset="0"/>
                <a:cs typeface="Calibri"/>
              </a:rPr>
              <a:pPr algn="ctr"/>
              <a:t>£512.33</a:t>
            </a:fld>
            <a:endParaRPr lang="en-US" sz="2000" b="1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2116874" y="4667204"/>
            <a:ext cx="1446173" cy="3857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 baseline="0">
                <a:solidFill>
                  <a:schemeClr val="bg1"/>
                </a:solidFill>
                <a:latin typeface="Candara" panose="020E0502030303020204" pitchFamily="34" charset="0"/>
              </a:rPr>
              <a:t>Maximum Fare</a:t>
            </a:r>
            <a:endParaRPr lang="en-US" sz="1400" b="1"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</xdr:grpSp>
    <xdr:clientData/>
  </xdr:twoCellAnchor>
  <xdr:twoCellAnchor>
    <xdr:from>
      <xdr:col>6</xdr:col>
      <xdr:colOff>36972</xdr:colOff>
      <xdr:row>3</xdr:row>
      <xdr:rowOff>97292</xdr:rowOff>
    </xdr:from>
    <xdr:to>
      <xdr:col>14</xdr:col>
      <xdr:colOff>92177</xdr:colOff>
      <xdr:row>5</xdr:row>
      <xdr:rowOff>126865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3751722" y="668792"/>
          <a:ext cx="5008205" cy="410573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bg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  <a:latin typeface="Candara" panose="020E0502030303020204" pitchFamily="34" charset="0"/>
            </a:rPr>
            <a:t>Passengers in</a:t>
          </a:r>
          <a:r>
            <a:rPr lang="en-US" sz="2000" b="1" baseline="0">
              <a:solidFill>
                <a:schemeClr val="bg1"/>
              </a:solidFill>
              <a:latin typeface="Candara" panose="020E0502030303020204" pitchFamily="34" charset="0"/>
            </a:rPr>
            <a:t> Each Class &amp; Survivors</a:t>
          </a:r>
        </a:p>
      </xdr:txBody>
    </xdr:sp>
    <xdr:clientData/>
  </xdr:twoCellAnchor>
  <xdr:twoCellAnchor>
    <xdr:from>
      <xdr:col>6</xdr:col>
      <xdr:colOff>27896</xdr:colOff>
      <xdr:row>3</xdr:row>
      <xdr:rowOff>63733</xdr:rowOff>
    </xdr:from>
    <xdr:to>
      <xdr:col>14</xdr:col>
      <xdr:colOff>87550</xdr:colOff>
      <xdr:row>29</xdr:row>
      <xdr:rowOff>51210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147658</xdr:colOff>
      <xdr:row>3</xdr:row>
      <xdr:rowOff>97910</xdr:rowOff>
    </xdr:from>
    <xdr:to>
      <xdr:col>23</xdr:col>
      <xdr:colOff>267557</xdr:colOff>
      <xdr:row>29</xdr:row>
      <xdr:rowOff>53511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8554506" y="656986"/>
          <a:ext cx="5524301" cy="4800927"/>
          <a:chOff x="9528158" y="759687"/>
          <a:chExt cx="4160395" cy="3379606"/>
        </a:xfrm>
      </xdr:grpSpPr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GraphicFramePr>
            <a:graphicFrameLocks/>
          </xdr:cNvGraphicFramePr>
        </xdr:nvGraphicFramePr>
        <xdr:xfrm>
          <a:off x="9534104" y="763385"/>
          <a:ext cx="4141667" cy="33759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 txBox="1"/>
        </xdr:nvSpPr>
        <xdr:spPr>
          <a:xfrm>
            <a:off x="9528158" y="759687"/>
            <a:ext cx="4160395" cy="285902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bg1"/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>
                <a:solidFill>
                  <a:schemeClr val="bg1"/>
                </a:solidFill>
                <a:latin typeface="Candara" panose="020E0502030303020204" pitchFamily="34" charset="0"/>
              </a:rPr>
              <a:t>Age Group with Most/Least</a:t>
            </a:r>
            <a:r>
              <a:rPr lang="en-US" sz="1800" b="1" baseline="0">
                <a:solidFill>
                  <a:schemeClr val="bg1"/>
                </a:solidFill>
                <a:latin typeface="Candara" panose="020E0502030303020204" pitchFamily="34" charset="0"/>
              </a:rPr>
              <a:t> Passengers &amp; Survivors</a:t>
            </a:r>
          </a:p>
        </xdr:txBody>
      </xdr:sp>
    </xdr:grpSp>
    <xdr:clientData/>
  </xdr:twoCellAnchor>
  <xdr:twoCellAnchor>
    <xdr:from>
      <xdr:col>23</xdr:col>
      <xdr:colOff>285324</xdr:colOff>
      <xdr:row>3</xdr:row>
      <xdr:rowOff>70816</xdr:rowOff>
    </xdr:from>
    <xdr:to>
      <xdr:col>30</xdr:col>
      <xdr:colOff>577921</xdr:colOff>
      <xdr:row>29</xdr:row>
      <xdr:rowOff>53511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096574" y="629892"/>
          <a:ext cx="4496021" cy="4828021"/>
          <a:chOff x="13677445" y="761999"/>
          <a:chExt cx="4182453" cy="3385039"/>
        </a:xfrm>
      </xdr:grpSpPr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GraphicFramePr>
            <a:graphicFrameLocks/>
          </xdr:cNvGraphicFramePr>
        </xdr:nvGraphicFramePr>
        <xdr:xfrm>
          <a:off x="13677445" y="761999"/>
          <a:ext cx="4182453" cy="33850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SpPr txBox="1"/>
        </xdr:nvSpPr>
        <xdr:spPr>
          <a:xfrm>
            <a:off x="13686639" y="779156"/>
            <a:ext cx="4149813" cy="281245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bg1"/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Candara" panose="020E0502030303020204" pitchFamily="34" charset="0"/>
              </a:rPr>
              <a:t>Passengers Embarked</a:t>
            </a:r>
            <a:r>
              <a:rPr lang="en-US" sz="1400" b="1" baseline="0">
                <a:solidFill>
                  <a:schemeClr val="bg1"/>
                </a:solidFill>
                <a:latin typeface="Candara" panose="020E0502030303020204" pitchFamily="34" charset="0"/>
              </a:rPr>
              <a:t> in each Location &amp; Survivors</a:t>
            </a:r>
          </a:p>
        </xdr:txBody>
      </xdr:sp>
    </xdr:grpSp>
    <xdr:clientData/>
  </xdr:twoCellAnchor>
  <xdr:twoCellAnchor>
    <xdr:from>
      <xdr:col>25</xdr:col>
      <xdr:colOff>227232</xdr:colOff>
      <xdr:row>29</xdr:row>
      <xdr:rowOff>63481</xdr:rowOff>
    </xdr:from>
    <xdr:to>
      <xdr:col>33</xdr:col>
      <xdr:colOff>267640</xdr:colOff>
      <xdr:row>60</xdr:row>
      <xdr:rowOff>47625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9371091D-B222-40BA-87FD-E1CD54053D1A}"/>
            </a:ext>
          </a:extLst>
        </xdr:cNvPr>
        <xdr:cNvGrpSpPr/>
      </xdr:nvGrpSpPr>
      <xdr:grpSpPr>
        <a:xfrm>
          <a:off x="15239460" y="5467883"/>
          <a:ext cx="4844321" cy="5761264"/>
          <a:chOff x="3567352" y="8431951"/>
          <a:chExt cx="5048966" cy="3032356"/>
        </a:xfrm>
      </xdr:grpSpPr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GraphicFramePr>
            <a:graphicFrameLocks/>
          </xdr:cNvGraphicFramePr>
        </xdr:nvGraphicFramePr>
        <xdr:xfrm>
          <a:off x="3603863" y="8675109"/>
          <a:ext cx="4991432" cy="27891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 txBox="1"/>
        </xdr:nvSpPr>
        <xdr:spPr>
          <a:xfrm>
            <a:off x="3567352" y="8431951"/>
            <a:ext cx="5048966" cy="252907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bg1"/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chemeClr val="bg1"/>
                </a:solidFill>
                <a:latin typeface="Candara" panose="020E0502030303020204" pitchFamily="34" charset="0"/>
              </a:rPr>
              <a:t>No, of Passengers with</a:t>
            </a:r>
            <a:r>
              <a:rPr lang="en-US" sz="1600" b="1" baseline="0">
                <a:solidFill>
                  <a:schemeClr val="bg1"/>
                </a:solidFill>
                <a:latin typeface="Candara" panose="020E0502030303020204" pitchFamily="34" charset="0"/>
              </a:rPr>
              <a:t> Siblings</a:t>
            </a:r>
          </a:p>
        </xdr:txBody>
      </xdr:sp>
    </xdr:grpSp>
    <xdr:clientData/>
  </xdr:twoCellAnchor>
  <xdr:twoCellAnchor>
    <xdr:from>
      <xdr:col>0</xdr:col>
      <xdr:colOff>521284</xdr:colOff>
      <xdr:row>29</xdr:row>
      <xdr:rowOff>61149</xdr:rowOff>
    </xdr:from>
    <xdr:to>
      <xdr:col>17</xdr:col>
      <xdr:colOff>381000</xdr:colOff>
      <xdr:row>60</xdr:row>
      <xdr:rowOff>82826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521284" y="5465551"/>
          <a:ext cx="10068031" cy="5798797"/>
          <a:chOff x="17586189" y="922551"/>
          <a:chExt cx="7863001" cy="3678963"/>
        </a:xfrm>
      </xdr:grpSpPr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aphicFramePr>
            <a:graphicFrameLocks/>
          </xdr:cNvGraphicFramePr>
        </xdr:nvGraphicFramePr>
        <xdr:xfrm>
          <a:off x="17626660" y="1299067"/>
          <a:ext cx="7822530" cy="33024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SpPr txBox="1"/>
        </xdr:nvSpPr>
        <xdr:spPr>
          <a:xfrm>
            <a:off x="17586189" y="922551"/>
            <a:ext cx="7849585" cy="284843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bg1"/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chemeClr val="bg1"/>
                </a:solidFill>
                <a:latin typeface="Candara" panose="020E0502030303020204" pitchFamily="34" charset="0"/>
              </a:rPr>
              <a:t>Male &amp;</a:t>
            </a:r>
            <a:r>
              <a:rPr lang="en-US" sz="1600" b="1" baseline="0">
                <a:solidFill>
                  <a:schemeClr val="bg1"/>
                </a:solidFill>
                <a:latin typeface="Candara" panose="020E0502030303020204" pitchFamily="34" charset="0"/>
              </a:rPr>
              <a:t> Female Passengers in Each Class</a:t>
            </a:r>
          </a:p>
        </xdr:txBody>
      </xdr:sp>
    </xdr:grpSp>
    <xdr:clientData/>
  </xdr:twoCellAnchor>
  <xdr:twoCellAnchor>
    <xdr:from>
      <xdr:col>38</xdr:col>
      <xdr:colOff>509000</xdr:colOff>
      <xdr:row>3</xdr:row>
      <xdr:rowOff>22847</xdr:rowOff>
    </xdr:from>
    <xdr:to>
      <xdr:col>43</xdr:col>
      <xdr:colOff>579782</xdr:colOff>
      <xdr:row>29</xdr:row>
      <xdr:rowOff>82826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pSpPr/>
      </xdr:nvGrpSpPr>
      <xdr:grpSpPr>
        <a:xfrm>
          <a:off x="23327587" y="581923"/>
          <a:ext cx="3073228" cy="4905305"/>
          <a:chOff x="8737297" y="4487634"/>
          <a:chExt cx="4978704" cy="2624366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GraphicFramePr>
            <a:graphicFrameLocks/>
          </xdr:cNvGraphicFramePr>
        </xdr:nvGraphicFramePr>
        <xdr:xfrm>
          <a:off x="8737297" y="4487634"/>
          <a:ext cx="4978704" cy="26243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SpPr txBox="1"/>
        </xdr:nvSpPr>
        <xdr:spPr>
          <a:xfrm>
            <a:off x="8741833" y="4537939"/>
            <a:ext cx="4967887" cy="249184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bg1"/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Candara" panose="020E0502030303020204" pitchFamily="34" charset="0"/>
              </a:rPr>
              <a:t>No. of Passengers with Child Onboard</a:t>
            </a:r>
            <a:endParaRPr lang="en-US" sz="1400" b="1" baseline="0"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</xdr:grpSp>
    <xdr:clientData/>
  </xdr:twoCellAnchor>
  <xdr:twoCellAnchor>
    <xdr:from>
      <xdr:col>30</xdr:col>
      <xdr:colOff>572954</xdr:colOff>
      <xdr:row>3</xdr:row>
      <xdr:rowOff>111995</xdr:rowOff>
    </xdr:from>
    <xdr:to>
      <xdr:col>38</xdr:col>
      <xdr:colOff>497174</xdr:colOff>
      <xdr:row>29</xdr:row>
      <xdr:rowOff>82826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18587628" y="671071"/>
          <a:ext cx="4728133" cy="4816157"/>
          <a:chOff x="17695034" y="4136366"/>
          <a:chExt cx="4829579" cy="3040924"/>
        </a:xfrm>
      </xdr:grpSpPr>
      <xdr:graphicFrame macro="">
        <xdr:nvGraphicFramePr>
          <xdr:cNvPr id="37" name="Chart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GraphicFramePr>
            <a:graphicFrameLocks/>
          </xdr:cNvGraphicFramePr>
        </xdr:nvGraphicFramePr>
        <xdr:xfrm>
          <a:off x="17695034" y="4383916"/>
          <a:ext cx="4775914" cy="27933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 txBox="1"/>
        </xdr:nvSpPr>
        <xdr:spPr>
          <a:xfrm>
            <a:off x="17698343" y="4136366"/>
            <a:ext cx="4826270" cy="290747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bg1"/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chemeClr val="bg1"/>
                </a:solidFill>
                <a:latin typeface="Candara" panose="020E0502030303020204" pitchFamily="34" charset="0"/>
              </a:rPr>
              <a:t>Passengers [Male &amp; Female] that Survived &amp;</a:t>
            </a:r>
            <a:r>
              <a:rPr lang="en-US" sz="1600" b="1" baseline="0">
                <a:solidFill>
                  <a:schemeClr val="bg1"/>
                </a:solidFill>
                <a:latin typeface="Candara" panose="020E0502030303020204" pitchFamily="34" charset="0"/>
              </a:rPr>
              <a:t> Died</a:t>
            </a:r>
          </a:p>
        </xdr:txBody>
      </xdr:sp>
    </xdr:grpSp>
    <xdr:clientData/>
  </xdr:twoCellAnchor>
  <xdr:twoCellAnchor>
    <xdr:from>
      <xdr:col>33</xdr:col>
      <xdr:colOff>229914</xdr:colOff>
      <xdr:row>29</xdr:row>
      <xdr:rowOff>59069</xdr:rowOff>
    </xdr:from>
    <xdr:to>
      <xdr:col>44</xdr:col>
      <xdr:colOff>0</xdr:colOff>
      <xdr:row>60</xdr:row>
      <xdr:rowOff>23812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9AC9E3AD-4251-8BFC-7FB3-84260A6507CB}"/>
            </a:ext>
          </a:extLst>
        </xdr:cNvPr>
        <xdr:cNvGrpSpPr/>
      </xdr:nvGrpSpPr>
      <xdr:grpSpPr>
        <a:xfrm>
          <a:off x="20046055" y="5463471"/>
          <a:ext cx="6375467" cy="5741863"/>
          <a:chOff x="13463109" y="8089290"/>
          <a:chExt cx="3933382" cy="3340710"/>
        </a:xfrm>
      </xdr:grpSpPr>
      <xdr:graphicFrame macro="">
        <xdr:nvGraphicFramePr>
          <xdr:cNvPr id="39" name="Chart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GraphicFramePr>
            <a:graphicFrameLocks/>
          </xdr:cNvGraphicFramePr>
        </xdr:nvGraphicFramePr>
        <xdr:xfrm>
          <a:off x="13463109" y="8089290"/>
          <a:ext cx="3933382" cy="33407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 txBox="1"/>
        </xdr:nvSpPr>
        <xdr:spPr>
          <a:xfrm>
            <a:off x="13474654" y="8100684"/>
            <a:ext cx="3918799" cy="241407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bg1"/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 baseline="0">
                <a:solidFill>
                  <a:schemeClr val="bg1"/>
                </a:solidFill>
                <a:latin typeface="Candara" panose="020E0502030303020204" pitchFamily="34" charset="0"/>
              </a:rPr>
              <a:t>Ratio of Survived Male &amp; Female Passengers by Class</a:t>
            </a:r>
          </a:p>
        </xdr:txBody>
      </xdr:sp>
    </xdr:grpSp>
    <xdr:clientData/>
  </xdr:twoCellAnchor>
  <xdr:twoCellAnchor>
    <xdr:from>
      <xdr:col>17</xdr:col>
      <xdr:colOff>391641</xdr:colOff>
      <xdr:row>29</xdr:row>
      <xdr:rowOff>44988</xdr:rowOff>
    </xdr:from>
    <xdr:to>
      <xdr:col>25</xdr:col>
      <xdr:colOff>244681</xdr:colOff>
      <xdr:row>60</xdr:row>
      <xdr:rowOff>62119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10599956" y="5449390"/>
          <a:ext cx="4656953" cy="5794251"/>
          <a:chOff x="2835697" y="10878944"/>
          <a:chExt cx="5028236" cy="3569320"/>
        </a:xfrm>
      </xdr:grpSpPr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GraphicFramePr>
            <a:graphicFrameLocks/>
          </xdr:cNvGraphicFramePr>
        </xdr:nvGraphicFramePr>
        <xdr:xfrm>
          <a:off x="2845419" y="10878944"/>
          <a:ext cx="5018514" cy="35693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 txBox="1"/>
        </xdr:nvSpPr>
        <xdr:spPr>
          <a:xfrm>
            <a:off x="2835697" y="10900805"/>
            <a:ext cx="5028235" cy="279292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bg1"/>
            </a:solidFill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chemeClr val="bg1"/>
                </a:solidFill>
                <a:latin typeface="Candara" panose="020E0502030303020204" pitchFamily="34" charset="0"/>
              </a:rPr>
              <a:t>Ratio Survived Male &amp; Female based</a:t>
            </a:r>
            <a:r>
              <a:rPr lang="en-US" sz="1600" b="1" baseline="0">
                <a:solidFill>
                  <a:schemeClr val="bg1"/>
                </a:solidFill>
                <a:latin typeface="Candara" panose="020E0502030303020204" pitchFamily="34" charset="0"/>
              </a:rPr>
              <a:t> on Age Group</a:t>
            </a:r>
            <a:endParaRPr lang="en-US" sz="1600" b="1">
              <a:solidFill>
                <a:schemeClr val="bg1"/>
              </a:solidFill>
              <a:latin typeface="Candara" panose="020E0502030303020204" pitchFamily="34" charset="0"/>
            </a:endParaRPr>
          </a:p>
        </xdr:txBody>
      </xdr:sp>
    </xdr:grpSp>
    <xdr:clientData/>
  </xdr:twoCellAnchor>
  <xdr:twoCellAnchor>
    <xdr:from>
      <xdr:col>0</xdr:col>
      <xdr:colOff>481371</xdr:colOff>
      <xdr:row>17</xdr:row>
      <xdr:rowOff>81935</xdr:rowOff>
    </xdr:from>
    <xdr:to>
      <xdr:col>5</xdr:col>
      <xdr:colOff>594032</xdr:colOff>
      <xdr:row>18</xdr:row>
      <xdr:rowOff>20484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3F27641B-579F-4B5C-8FEB-838F35E968DC}"/>
            </a:ext>
          </a:extLst>
        </xdr:cNvPr>
        <xdr:cNvSpPr/>
      </xdr:nvSpPr>
      <xdr:spPr>
        <a:xfrm>
          <a:off x="481371" y="3390080"/>
          <a:ext cx="3185242" cy="133146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" refreshedDate="44817.602788888886" createdVersion="5" refreshedVersion="5" minRefreshableVersion="3" recordCount="418" xr:uid="{00000000-000A-0000-FFFF-FFFF00000000}">
  <cacheSource type="worksheet">
    <worksheetSource name="Titanic"/>
  </cacheSource>
  <cacheFields count="18">
    <cacheField name="PassengerId" numFmtId="0">
      <sharedItems containsSemiMixedTypes="0" containsString="0" containsNumber="1" containsInteger="1" minValue="892" maxValue="1309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Survived/Died" numFmtId="1">
      <sharedItems count="4">
        <s v="Died"/>
        <s v="Survived"/>
        <s v="No" u="1"/>
        <s v="Yes" u="1"/>
      </sharedItems>
    </cacheField>
    <cacheField name="Pclass" numFmtId="0">
      <sharedItems containsSemiMixedTypes="0" containsString="0" containsNumber="1" containsInteger="1" minValue="1" maxValue="3"/>
    </cacheField>
    <cacheField name="PassengerClass" numFmtId="1">
      <sharedItems count="3">
        <s v="3rd Class"/>
        <s v="2nd Class"/>
        <s v="1st Class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1">
      <sharedItems containsString="0" containsBlank="1" containsNumber="1" minValue="0.17" maxValue="76"/>
    </cacheField>
    <cacheField name="Age_Bracket" numFmtId="1">
      <sharedItems count="4">
        <s v="Youth"/>
        <s v="Adult"/>
        <s v="Elder"/>
        <s v="Teenager"/>
      </sharedItems>
    </cacheField>
    <cacheField name="SibSp" numFmtId="0">
      <sharedItems containsSemiMixedTypes="0" containsString="0" containsNumber="1" containsInteger="1" minValue="0" maxValue="8"/>
    </cacheField>
    <cacheField name="Siblings/Spouses" numFmtId="1">
      <sharedItems count="2">
        <s v="No Siblings"/>
        <s v="Siblings"/>
      </sharedItems>
    </cacheField>
    <cacheField name="Parch" numFmtId="0">
      <sharedItems containsSemiMixedTypes="0" containsString="0" containsNumber="1" containsInteger="1" minValue="0" maxValue="9"/>
    </cacheField>
    <cacheField name="Parents/Children" numFmtId="1">
      <sharedItems count="2">
        <s v="No Child"/>
        <s v="Child"/>
      </sharedItems>
    </cacheField>
    <cacheField name="Ticket" numFmtId="49">
      <sharedItems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  <cacheField name="Cabin" numFmtId="49">
      <sharedItems containsBlank="1"/>
    </cacheField>
    <cacheField name="Embarked" numFmtId="0">
      <sharedItems/>
    </cacheField>
    <cacheField name="Location_Embarked" numFmtId="1">
      <sharedItems count="3">
        <s v="Queenstown"/>
        <s v="Southhampton"/>
        <s v="Cherbourg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n v="892"/>
    <x v="0"/>
    <x v="0"/>
    <n v="3"/>
    <x v="0"/>
    <s v="Kelly, Mr. James"/>
    <x v="0"/>
    <n v="34.5"/>
    <x v="0"/>
    <n v="0"/>
    <x v="0"/>
    <n v="0"/>
    <x v="0"/>
    <n v="330911"/>
    <n v="7.8292000000000002"/>
    <m/>
    <s v="Q"/>
    <x v="0"/>
  </r>
  <r>
    <n v="893"/>
    <x v="1"/>
    <x v="1"/>
    <n v="3"/>
    <x v="0"/>
    <s v="Wilkes, Mrs. James (Ellen Needs)"/>
    <x v="1"/>
    <n v="47"/>
    <x v="1"/>
    <n v="1"/>
    <x v="1"/>
    <n v="0"/>
    <x v="0"/>
    <n v="363272"/>
    <n v="7"/>
    <m/>
    <s v="S"/>
    <x v="1"/>
  </r>
  <r>
    <n v="894"/>
    <x v="0"/>
    <x v="0"/>
    <n v="2"/>
    <x v="1"/>
    <s v="Myles, Mr. Thomas Francis"/>
    <x v="0"/>
    <n v="62"/>
    <x v="2"/>
    <n v="0"/>
    <x v="0"/>
    <n v="0"/>
    <x v="0"/>
    <n v="240276"/>
    <n v="9.6875"/>
    <m/>
    <s v="Q"/>
    <x v="0"/>
  </r>
  <r>
    <n v="895"/>
    <x v="0"/>
    <x v="0"/>
    <n v="3"/>
    <x v="0"/>
    <s v="Wirz, Mr. Albert"/>
    <x v="0"/>
    <n v="27"/>
    <x v="0"/>
    <n v="0"/>
    <x v="0"/>
    <n v="0"/>
    <x v="0"/>
    <n v="315154"/>
    <n v="8.6624999999999996"/>
    <m/>
    <s v="S"/>
    <x v="1"/>
  </r>
  <r>
    <n v="896"/>
    <x v="1"/>
    <x v="1"/>
    <n v="3"/>
    <x v="0"/>
    <s v="Hirvonen, Mrs. Alexander (Helga E Lindqvist)"/>
    <x v="1"/>
    <n v="22"/>
    <x v="0"/>
    <n v="1"/>
    <x v="1"/>
    <n v="1"/>
    <x v="1"/>
    <n v="3101298"/>
    <n v="12.2875"/>
    <m/>
    <s v="S"/>
    <x v="1"/>
  </r>
  <r>
    <n v="897"/>
    <x v="0"/>
    <x v="0"/>
    <n v="3"/>
    <x v="0"/>
    <s v="Svensson, Mr. Johan Cervin"/>
    <x v="0"/>
    <n v="14"/>
    <x v="3"/>
    <n v="0"/>
    <x v="0"/>
    <n v="0"/>
    <x v="0"/>
    <n v="7538"/>
    <n v="9.2249999999999996"/>
    <m/>
    <s v="S"/>
    <x v="1"/>
  </r>
  <r>
    <n v="898"/>
    <x v="1"/>
    <x v="1"/>
    <n v="3"/>
    <x v="0"/>
    <s v="Connolly, Miss. Kate"/>
    <x v="1"/>
    <n v="30"/>
    <x v="0"/>
    <n v="0"/>
    <x v="0"/>
    <n v="0"/>
    <x v="0"/>
    <n v="330972"/>
    <n v="7.6292"/>
    <m/>
    <s v="Q"/>
    <x v="0"/>
  </r>
  <r>
    <n v="899"/>
    <x v="0"/>
    <x v="0"/>
    <n v="2"/>
    <x v="1"/>
    <s v="Caldwell, Mr. Albert Francis"/>
    <x v="0"/>
    <n v="26"/>
    <x v="0"/>
    <n v="1"/>
    <x v="1"/>
    <n v="1"/>
    <x v="1"/>
    <n v="248738"/>
    <n v="29"/>
    <m/>
    <s v="S"/>
    <x v="1"/>
  </r>
  <r>
    <n v="900"/>
    <x v="1"/>
    <x v="1"/>
    <n v="3"/>
    <x v="0"/>
    <s v="Abrahim, Mrs. Joseph (Sophie Halaut Easu)"/>
    <x v="1"/>
    <n v="18"/>
    <x v="3"/>
    <n v="0"/>
    <x v="0"/>
    <n v="0"/>
    <x v="0"/>
    <n v="2657"/>
    <n v="7.2291999999999996"/>
    <m/>
    <s v="C"/>
    <x v="2"/>
  </r>
  <r>
    <n v="901"/>
    <x v="0"/>
    <x v="0"/>
    <n v="3"/>
    <x v="0"/>
    <s v="Davies, Mr. John Samuel"/>
    <x v="0"/>
    <n v="21"/>
    <x v="0"/>
    <n v="2"/>
    <x v="1"/>
    <n v="0"/>
    <x v="0"/>
    <s v="A/4 48871"/>
    <n v="24.15"/>
    <m/>
    <s v="S"/>
    <x v="1"/>
  </r>
  <r>
    <n v="902"/>
    <x v="0"/>
    <x v="0"/>
    <n v="3"/>
    <x v="0"/>
    <s v="Ilieff, Mr. Ylio"/>
    <x v="0"/>
    <m/>
    <x v="3"/>
    <n v="0"/>
    <x v="0"/>
    <n v="0"/>
    <x v="0"/>
    <n v="349220"/>
    <n v="7.8958000000000004"/>
    <m/>
    <s v="S"/>
    <x v="1"/>
  </r>
  <r>
    <n v="903"/>
    <x v="0"/>
    <x v="0"/>
    <n v="1"/>
    <x v="2"/>
    <s v="Jones, Mr. Charles Cresson"/>
    <x v="0"/>
    <n v="46"/>
    <x v="1"/>
    <n v="0"/>
    <x v="0"/>
    <n v="0"/>
    <x v="0"/>
    <n v="694"/>
    <n v="26"/>
    <m/>
    <s v="S"/>
    <x v="1"/>
  </r>
  <r>
    <n v="904"/>
    <x v="1"/>
    <x v="1"/>
    <n v="1"/>
    <x v="2"/>
    <s v="Snyder, Mrs. John Pillsbury (Nelle Stevenson)"/>
    <x v="1"/>
    <n v="23"/>
    <x v="0"/>
    <n v="1"/>
    <x v="1"/>
    <n v="0"/>
    <x v="0"/>
    <n v="21228"/>
    <n v="82.2667"/>
    <s v="B45"/>
    <s v="S"/>
    <x v="1"/>
  </r>
  <r>
    <n v="905"/>
    <x v="0"/>
    <x v="0"/>
    <n v="2"/>
    <x v="1"/>
    <s v="Howard, Mr. Benjamin"/>
    <x v="0"/>
    <n v="63"/>
    <x v="2"/>
    <n v="1"/>
    <x v="1"/>
    <n v="0"/>
    <x v="0"/>
    <n v="24065"/>
    <n v="26"/>
    <m/>
    <s v="S"/>
    <x v="1"/>
  </r>
  <r>
    <n v="906"/>
    <x v="1"/>
    <x v="1"/>
    <n v="1"/>
    <x v="2"/>
    <s v="Chaffee, Mrs. Herbert Fuller (Carrie Constance Toogood)"/>
    <x v="1"/>
    <n v="47"/>
    <x v="1"/>
    <n v="1"/>
    <x v="1"/>
    <n v="0"/>
    <x v="0"/>
    <s v="W.E.P. 5734"/>
    <n v="61.174999999999997"/>
    <s v="E31"/>
    <s v="S"/>
    <x v="1"/>
  </r>
  <r>
    <n v="907"/>
    <x v="1"/>
    <x v="1"/>
    <n v="2"/>
    <x v="1"/>
    <s v="del Carlo, Mrs. Sebastiano (Argenia Genovesi)"/>
    <x v="1"/>
    <n v="24"/>
    <x v="0"/>
    <n v="1"/>
    <x v="1"/>
    <n v="0"/>
    <x v="0"/>
    <s v="SC/PARIS 2167"/>
    <n v="27.720800000000001"/>
    <m/>
    <s v="C"/>
    <x v="2"/>
  </r>
  <r>
    <n v="908"/>
    <x v="0"/>
    <x v="0"/>
    <n v="2"/>
    <x v="1"/>
    <s v="Keane, Mr. Daniel"/>
    <x v="0"/>
    <n v="35"/>
    <x v="0"/>
    <n v="0"/>
    <x v="0"/>
    <n v="0"/>
    <x v="0"/>
    <n v="233734"/>
    <n v="12.35"/>
    <m/>
    <s v="Q"/>
    <x v="0"/>
  </r>
  <r>
    <n v="909"/>
    <x v="0"/>
    <x v="0"/>
    <n v="3"/>
    <x v="0"/>
    <s v="Assaf, Mr. Gerios"/>
    <x v="0"/>
    <n v="21"/>
    <x v="0"/>
    <n v="0"/>
    <x v="0"/>
    <n v="0"/>
    <x v="0"/>
    <n v="2692"/>
    <n v="7.2249999999999996"/>
    <m/>
    <s v="C"/>
    <x v="2"/>
  </r>
  <r>
    <n v="910"/>
    <x v="1"/>
    <x v="1"/>
    <n v="3"/>
    <x v="0"/>
    <s v="Ilmakangas, Miss. Ida Livija"/>
    <x v="1"/>
    <n v="27"/>
    <x v="0"/>
    <n v="1"/>
    <x v="1"/>
    <n v="0"/>
    <x v="0"/>
    <s v="STON/O2. 3101270"/>
    <n v="7.9249999999999998"/>
    <m/>
    <s v="S"/>
    <x v="1"/>
  </r>
  <r>
    <n v="911"/>
    <x v="1"/>
    <x v="1"/>
    <n v="3"/>
    <x v="0"/>
    <s v="Assaf Khalil, Mrs. Mariana (Miriam&quot;)&quot;"/>
    <x v="1"/>
    <n v="45"/>
    <x v="1"/>
    <n v="0"/>
    <x v="0"/>
    <n v="0"/>
    <x v="0"/>
    <n v="2696"/>
    <n v="7.2249999999999996"/>
    <m/>
    <s v="C"/>
    <x v="2"/>
  </r>
  <r>
    <n v="912"/>
    <x v="0"/>
    <x v="0"/>
    <n v="1"/>
    <x v="2"/>
    <s v="Rothschild, Mr. Martin"/>
    <x v="0"/>
    <n v="55"/>
    <x v="1"/>
    <n v="1"/>
    <x v="1"/>
    <n v="0"/>
    <x v="0"/>
    <s v="PC 17603"/>
    <n v="59.4"/>
    <m/>
    <s v="C"/>
    <x v="2"/>
  </r>
  <r>
    <n v="913"/>
    <x v="0"/>
    <x v="0"/>
    <n v="3"/>
    <x v="0"/>
    <s v="Olsen, Master. Artur Karl"/>
    <x v="0"/>
    <n v="9"/>
    <x v="3"/>
    <n v="0"/>
    <x v="0"/>
    <n v="1"/>
    <x v="1"/>
    <s v="C 17368"/>
    <n v="3.1707999999999998"/>
    <m/>
    <s v="S"/>
    <x v="1"/>
  </r>
  <r>
    <n v="914"/>
    <x v="1"/>
    <x v="1"/>
    <n v="1"/>
    <x v="2"/>
    <s v="Flegenheim, Mrs. Alfred (Antoinette)"/>
    <x v="1"/>
    <m/>
    <x v="3"/>
    <n v="0"/>
    <x v="0"/>
    <n v="0"/>
    <x v="0"/>
    <s v="PC 17598"/>
    <n v="31.683299999999999"/>
    <m/>
    <s v="S"/>
    <x v="1"/>
  </r>
  <r>
    <n v="915"/>
    <x v="0"/>
    <x v="0"/>
    <n v="1"/>
    <x v="2"/>
    <s v="Williams, Mr. Richard Norris II"/>
    <x v="0"/>
    <n v="21"/>
    <x v="0"/>
    <n v="0"/>
    <x v="0"/>
    <n v="1"/>
    <x v="1"/>
    <s v="PC 17597"/>
    <n v="61.379199999999997"/>
    <m/>
    <s v="C"/>
    <x v="2"/>
  </r>
  <r>
    <n v="916"/>
    <x v="1"/>
    <x v="1"/>
    <n v="1"/>
    <x v="2"/>
    <s v="Ryerson, Mrs. Arthur Larned (Emily Maria Borie)"/>
    <x v="1"/>
    <n v="48"/>
    <x v="1"/>
    <n v="1"/>
    <x v="1"/>
    <n v="3"/>
    <x v="1"/>
    <s v="PC 17608"/>
    <n v="262.375"/>
    <s v="B57 B59 B63 B66"/>
    <s v="C"/>
    <x v="2"/>
  </r>
  <r>
    <n v="917"/>
    <x v="0"/>
    <x v="0"/>
    <n v="3"/>
    <x v="0"/>
    <s v="Robins, Mr. Alexander A"/>
    <x v="0"/>
    <n v="50"/>
    <x v="1"/>
    <n v="1"/>
    <x v="1"/>
    <n v="0"/>
    <x v="0"/>
    <s v="A/5. 3337"/>
    <n v="14.5"/>
    <m/>
    <s v="S"/>
    <x v="1"/>
  </r>
  <r>
    <n v="918"/>
    <x v="1"/>
    <x v="1"/>
    <n v="1"/>
    <x v="2"/>
    <s v="Ostby, Miss. Helene Ragnhild"/>
    <x v="1"/>
    <n v="22"/>
    <x v="0"/>
    <n v="0"/>
    <x v="0"/>
    <n v="1"/>
    <x v="1"/>
    <n v="113509"/>
    <n v="61.979199999999999"/>
    <s v="B36"/>
    <s v="C"/>
    <x v="2"/>
  </r>
  <r>
    <n v="919"/>
    <x v="0"/>
    <x v="0"/>
    <n v="3"/>
    <x v="0"/>
    <s v="Daher, Mr. Shedid"/>
    <x v="0"/>
    <n v="22.5"/>
    <x v="0"/>
    <n v="0"/>
    <x v="0"/>
    <n v="0"/>
    <x v="0"/>
    <n v="2698"/>
    <n v="7.2249999999999996"/>
    <m/>
    <s v="C"/>
    <x v="2"/>
  </r>
  <r>
    <n v="920"/>
    <x v="0"/>
    <x v="0"/>
    <n v="1"/>
    <x v="2"/>
    <s v="Brady, Mr. John Bertram"/>
    <x v="0"/>
    <n v="41"/>
    <x v="1"/>
    <n v="0"/>
    <x v="0"/>
    <n v="0"/>
    <x v="0"/>
    <n v="113054"/>
    <n v="30.5"/>
    <s v="A21"/>
    <s v="S"/>
    <x v="1"/>
  </r>
  <r>
    <n v="921"/>
    <x v="0"/>
    <x v="0"/>
    <n v="3"/>
    <x v="0"/>
    <s v="Samaan, Mr. Elias"/>
    <x v="0"/>
    <m/>
    <x v="3"/>
    <n v="2"/>
    <x v="1"/>
    <n v="0"/>
    <x v="0"/>
    <n v="2662"/>
    <n v="21.679200000000002"/>
    <m/>
    <s v="C"/>
    <x v="2"/>
  </r>
  <r>
    <n v="922"/>
    <x v="0"/>
    <x v="0"/>
    <n v="2"/>
    <x v="1"/>
    <s v="Louch, Mr. Charles Alexander"/>
    <x v="0"/>
    <n v="50"/>
    <x v="1"/>
    <n v="1"/>
    <x v="1"/>
    <n v="0"/>
    <x v="0"/>
    <s v="SC/AH 3085"/>
    <n v="26"/>
    <m/>
    <s v="S"/>
    <x v="1"/>
  </r>
  <r>
    <n v="923"/>
    <x v="0"/>
    <x v="0"/>
    <n v="2"/>
    <x v="1"/>
    <s v="Jefferys, Mr. Clifford Thomas"/>
    <x v="0"/>
    <n v="24"/>
    <x v="0"/>
    <n v="2"/>
    <x v="1"/>
    <n v="0"/>
    <x v="0"/>
    <s v="C.A. 31029"/>
    <n v="31.5"/>
    <m/>
    <s v="S"/>
    <x v="1"/>
  </r>
  <r>
    <n v="924"/>
    <x v="1"/>
    <x v="1"/>
    <n v="3"/>
    <x v="0"/>
    <s v="Dean, Mrs. Bertram (Eva Georgetta Light)"/>
    <x v="1"/>
    <n v="33"/>
    <x v="0"/>
    <n v="1"/>
    <x v="1"/>
    <n v="2"/>
    <x v="1"/>
    <s v="C.A. 2315"/>
    <n v="20.574999999999999"/>
    <m/>
    <s v="S"/>
    <x v="1"/>
  </r>
  <r>
    <n v="925"/>
    <x v="1"/>
    <x v="1"/>
    <n v="3"/>
    <x v="0"/>
    <s v="Johnston, Mrs. Andrew G (Elizabeth Lily&quot; Watson)&quot;"/>
    <x v="1"/>
    <m/>
    <x v="3"/>
    <n v="1"/>
    <x v="1"/>
    <n v="2"/>
    <x v="1"/>
    <s v="W./C. 6607"/>
    <n v="23.45"/>
    <m/>
    <s v="S"/>
    <x v="1"/>
  </r>
  <r>
    <n v="926"/>
    <x v="0"/>
    <x v="0"/>
    <n v="1"/>
    <x v="2"/>
    <s v="Mock, Mr. Philipp Edmund"/>
    <x v="0"/>
    <n v="30"/>
    <x v="0"/>
    <n v="1"/>
    <x v="1"/>
    <n v="0"/>
    <x v="0"/>
    <n v="13236"/>
    <n v="57.75"/>
    <s v="C78"/>
    <s v="C"/>
    <x v="2"/>
  </r>
  <r>
    <n v="927"/>
    <x v="0"/>
    <x v="0"/>
    <n v="3"/>
    <x v="0"/>
    <s v="Katavelas, Mr. Vassilios (Catavelas Vassilios&quot;)&quot;"/>
    <x v="0"/>
    <n v="18.5"/>
    <x v="3"/>
    <n v="0"/>
    <x v="0"/>
    <n v="0"/>
    <x v="0"/>
    <n v="2682"/>
    <n v="7.2291999999999996"/>
    <m/>
    <s v="C"/>
    <x v="2"/>
  </r>
  <r>
    <n v="928"/>
    <x v="1"/>
    <x v="1"/>
    <n v="3"/>
    <x v="0"/>
    <s v="Roth, Miss. Sarah A"/>
    <x v="1"/>
    <m/>
    <x v="3"/>
    <n v="0"/>
    <x v="0"/>
    <n v="0"/>
    <x v="0"/>
    <n v="342712"/>
    <n v="8.0500000000000007"/>
    <m/>
    <s v="S"/>
    <x v="1"/>
  </r>
  <r>
    <n v="929"/>
    <x v="1"/>
    <x v="1"/>
    <n v="3"/>
    <x v="0"/>
    <s v="Cacic, Miss. Manda"/>
    <x v="1"/>
    <n v="21"/>
    <x v="0"/>
    <n v="0"/>
    <x v="0"/>
    <n v="0"/>
    <x v="0"/>
    <n v="315087"/>
    <n v="8.6624999999999996"/>
    <m/>
    <s v="S"/>
    <x v="1"/>
  </r>
  <r>
    <n v="930"/>
    <x v="0"/>
    <x v="0"/>
    <n v="3"/>
    <x v="0"/>
    <s v="Sap, Mr. Julius"/>
    <x v="0"/>
    <n v="25"/>
    <x v="0"/>
    <n v="0"/>
    <x v="0"/>
    <n v="0"/>
    <x v="0"/>
    <n v="345768"/>
    <n v="9.5"/>
    <m/>
    <s v="S"/>
    <x v="1"/>
  </r>
  <r>
    <n v="931"/>
    <x v="0"/>
    <x v="0"/>
    <n v="3"/>
    <x v="0"/>
    <s v="Hee, Mr. Ling"/>
    <x v="0"/>
    <m/>
    <x v="3"/>
    <n v="0"/>
    <x v="0"/>
    <n v="0"/>
    <x v="0"/>
    <n v="1601"/>
    <n v="56.495800000000003"/>
    <m/>
    <s v="S"/>
    <x v="1"/>
  </r>
  <r>
    <n v="932"/>
    <x v="0"/>
    <x v="0"/>
    <n v="3"/>
    <x v="0"/>
    <s v="Karun, Mr. Franz"/>
    <x v="0"/>
    <n v="39"/>
    <x v="0"/>
    <n v="0"/>
    <x v="0"/>
    <n v="1"/>
    <x v="1"/>
    <n v="349256"/>
    <n v="13.416700000000001"/>
    <m/>
    <s v="C"/>
    <x v="2"/>
  </r>
  <r>
    <n v="933"/>
    <x v="0"/>
    <x v="0"/>
    <n v="1"/>
    <x v="2"/>
    <s v="Franklin, Mr. Thomas Parham"/>
    <x v="0"/>
    <m/>
    <x v="3"/>
    <n v="0"/>
    <x v="0"/>
    <n v="0"/>
    <x v="0"/>
    <n v="113778"/>
    <n v="26.55"/>
    <s v="D34"/>
    <s v="S"/>
    <x v="1"/>
  </r>
  <r>
    <n v="934"/>
    <x v="0"/>
    <x v="0"/>
    <n v="3"/>
    <x v="0"/>
    <s v="Goldsmith, Mr. Nathan"/>
    <x v="0"/>
    <n v="41"/>
    <x v="1"/>
    <n v="0"/>
    <x v="0"/>
    <n v="0"/>
    <x v="0"/>
    <s v="SOTON/O.Q. 3101263"/>
    <n v="7.85"/>
    <m/>
    <s v="S"/>
    <x v="1"/>
  </r>
  <r>
    <n v="935"/>
    <x v="1"/>
    <x v="1"/>
    <n v="2"/>
    <x v="1"/>
    <s v="Corbett, Mrs. Walter H (Irene Colvin)"/>
    <x v="1"/>
    <n v="30"/>
    <x v="0"/>
    <n v="0"/>
    <x v="0"/>
    <n v="0"/>
    <x v="0"/>
    <n v="237249"/>
    <n v="13"/>
    <m/>
    <s v="S"/>
    <x v="1"/>
  </r>
  <r>
    <n v="936"/>
    <x v="1"/>
    <x v="1"/>
    <n v="1"/>
    <x v="2"/>
    <s v="Kimball, Mrs. Edwin Nelson Jr (Gertrude Parsons)"/>
    <x v="1"/>
    <n v="45"/>
    <x v="1"/>
    <n v="1"/>
    <x v="1"/>
    <n v="0"/>
    <x v="0"/>
    <n v="11753"/>
    <n v="52.554200000000002"/>
    <s v="D19"/>
    <s v="S"/>
    <x v="1"/>
  </r>
  <r>
    <n v="937"/>
    <x v="0"/>
    <x v="0"/>
    <n v="3"/>
    <x v="0"/>
    <s v="Peltomaki, Mr. Nikolai Johannes"/>
    <x v="0"/>
    <n v="25"/>
    <x v="0"/>
    <n v="0"/>
    <x v="0"/>
    <n v="0"/>
    <x v="0"/>
    <s v="STON/O 2. 3101291"/>
    <n v="7.9249999999999998"/>
    <m/>
    <s v="S"/>
    <x v="1"/>
  </r>
  <r>
    <n v="938"/>
    <x v="0"/>
    <x v="0"/>
    <n v="1"/>
    <x v="2"/>
    <s v="Chevre, Mr. Paul Romaine"/>
    <x v="0"/>
    <n v="45"/>
    <x v="1"/>
    <n v="0"/>
    <x v="0"/>
    <n v="0"/>
    <x v="0"/>
    <s v="PC 17594"/>
    <n v="29.7"/>
    <s v="A9"/>
    <s v="C"/>
    <x v="2"/>
  </r>
  <r>
    <n v="939"/>
    <x v="0"/>
    <x v="0"/>
    <n v="3"/>
    <x v="0"/>
    <s v="Shaughnessy, Mr. Patrick"/>
    <x v="0"/>
    <m/>
    <x v="3"/>
    <n v="0"/>
    <x v="0"/>
    <n v="0"/>
    <x v="0"/>
    <n v="370374"/>
    <n v="7.75"/>
    <m/>
    <s v="Q"/>
    <x v="0"/>
  </r>
  <r>
    <n v="940"/>
    <x v="1"/>
    <x v="1"/>
    <n v="1"/>
    <x v="2"/>
    <s v="Bucknell, Mrs. William Robert (Emma Eliza Ward)"/>
    <x v="1"/>
    <n v="60"/>
    <x v="2"/>
    <n v="0"/>
    <x v="0"/>
    <n v="0"/>
    <x v="0"/>
    <n v="11813"/>
    <n v="76.291700000000006"/>
    <s v="D15"/>
    <s v="C"/>
    <x v="2"/>
  </r>
  <r>
    <n v="941"/>
    <x v="1"/>
    <x v="1"/>
    <n v="3"/>
    <x v="0"/>
    <s v="Coutts, Mrs. William (Winnie Minnie&quot; Treanor)&quot;"/>
    <x v="1"/>
    <n v="36"/>
    <x v="0"/>
    <n v="0"/>
    <x v="0"/>
    <n v="2"/>
    <x v="1"/>
    <s v="C.A. 37671"/>
    <n v="15.9"/>
    <m/>
    <s v="S"/>
    <x v="1"/>
  </r>
  <r>
    <n v="942"/>
    <x v="0"/>
    <x v="0"/>
    <n v="1"/>
    <x v="2"/>
    <s v="Smith, Mr. Lucien Philip"/>
    <x v="0"/>
    <n v="24"/>
    <x v="0"/>
    <n v="1"/>
    <x v="1"/>
    <n v="0"/>
    <x v="0"/>
    <n v="13695"/>
    <n v="60"/>
    <s v="C31"/>
    <s v="S"/>
    <x v="1"/>
  </r>
  <r>
    <n v="943"/>
    <x v="0"/>
    <x v="0"/>
    <n v="2"/>
    <x v="1"/>
    <s v="Pulbaum, Mr. Franz"/>
    <x v="0"/>
    <n v="27"/>
    <x v="0"/>
    <n v="0"/>
    <x v="0"/>
    <n v="0"/>
    <x v="0"/>
    <s v="SC/PARIS 2168"/>
    <n v="15.033300000000001"/>
    <m/>
    <s v="C"/>
    <x v="2"/>
  </r>
  <r>
    <n v="944"/>
    <x v="1"/>
    <x v="1"/>
    <n v="2"/>
    <x v="1"/>
    <s v="Hocking, Miss. Ellen Nellie&quot;&quot;"/>
    <x v="1"/>
    <n v="20"/>
    <x v="0"/>
    <n v="2"/>
    <x v="1"/>
    <n v="1"/>
    <x v="1"/>
    <n v="29105"/>
    <n v="23"/>
    <m/>
    <s v="S"/>
    <x v="1"/>
  </r>
  <r>
    <n v="945"/>
    <x v="1"/>
    <x v="1"/>
    <n v="1"/>
    <x v="2"/>
    <s v="Fortune, Miss. Ethel Flora"/>
    <x v="1"/>
    <n v="28"/>
    <x v="0"/>
    <n v="3"/>
    <x v="1"/>
    <n v="2"/>
    <x v="1"/>
    <n v="19950"/>
    <n v="263"/>
    <s v="C23 C25 C27"/>
    <s v="S"/>
    <x v="1"/>
  </r>
  <r>
    <n v="946"/>
    <x v="0"/>
    <x v="0"/>
    <n v="2"/>
    <x v="1"/>
    <s v="Mangiavacchi, Mr. Serafino Emilio"/>
    <x v="0"/>
    <m/>
    <x v="3"/>
    <n v="0"/>
    <x v="0"/>
    <n v="0"/>
    <x v="0"/>
    <s v="SC/A.3 2861"/>
    <n v="15.5792"/>
    <m/>
    <s v="C"/>
    <x v="2"/>
  </r>
  <r>
    <n v="947"/>
    <x v="0"/>
    <x v="0"/>
    <n v="3"/>
    <x v="0"/>
    <s v="Rice, Master. Albert"/>
    <x v="0"/>
    <n v="10"/>
    <x v="3"/>
    <n v="4"/>
    <x v="1"/>
    <n v="1"/>
    <x v="1"/>
    <n v="382652"/>
    <n v="29.125"/>
    <m/>
    <s v="Q"/>
    <x v="0"/>
  </r>
  <r>
    <n v="948"/>
    <x v="0"/>
    <x v="0"/>
    <n v="3"/>
    <x v="0"/>
    <s v="Cor, Mr. Bartol"/>
    <x v="0"/>
    <n v="35"/>
    <x v="0"/>
    <n v="0"/>
    <x v="0"/>
    <n v="0"/>
    <x v="0"/>
    <n v="349230"/>
    <n v="7.8958000000000004"/>
    <m/>
    <s v="S"/>
    <x v="1"/>
  </r>
  <r>
    <n v="949"/>
    <x v="0"/>
    <x v="0"/>
    <n v="3"/>
    <x v="0"/>
    <s v="Abelseth, Mr. Olaus Jorgensen"/>
    <x v="0"/>
    <n v="25"/>
    <x v="0"/>
    <n v="0"/>
    <x v="0"/>
    <n v="0"/>
    <x v="0"/>
    <n v="348122"/>
    <n v="7.65"/>
    <s v="F G63"/>
    <s v="S"/>
    <x v="1"/>
  </r>
  <r>
    <n v="950"/>
    <x v="0"/>
    <x v="0"/>
    <n v="3"/>
    <x v="0"/>
    <s v="Davison, Mr. Thomas Henry"/>
    <x v="0"/>
    <m/>
    <x v="3"/>
    <n v="1"/>
    <x v="1"/>
    <n v="0"/>
    <x v="0"/>
    <n v="386525"/>
    <n v="16.100000000000001"/>
    <m/>
    <s v="S"/>
    <x v="1"/>
  </r>
  <r>
    <n v="951"/>
    <x v="1"/>
    <x v="1"/>
    <n v="1"/>
    <x v="2"/>
    <s v="Chaudanson, Miss. Victorine"/>
    <x v="1"/>
    <n v="36"/>
    <x v="0"/>
    <n v="0"/>
    <x v="0"/>
    <n v="0"/>
    <x v="0"/>
    <s v="PC 17608"/>
    <n v="262.375"/>
    <s v="B61"/>
    <s v="C"/>
    <x v="2"/>
  </r>
  <r>
    <n v="952"/>
    <x v="0"/>
    <x v="0"/>
    <n v="3"/>
    <x v="0"/>
    <s v="Dika, Mr. Mirko"/>
    <x v="0"/>
    <n v="17"/>
    <x v="3"/>
    <n v="0"/>
    <x v="0"/>
    <n v="0"/>
    <x v="0"/>
    <n v="349232"/>
    <n v="7.8958000000000004"/>
    <m/>
    <s v="S"/>
    <x v="1"/>
  </r>
  <r>
    <n v="953"/>
    <x v="0"/>
    <x v="0"/>
    <n v="2"/>
    <x v="1"/>
    <s v="McCrae, Mr. Arthur Gordon"/>
    <x v="0"/>
    <n v="32"/>
    <x v="0"/>
    <n v="0"/>
    <x v="0"/>
    <n v="0"/>
    <x v="0"/>
    <n v="237216"/>
    <n v="13.5"/>
    <m/>
    <s v="S"/>
    <x v="1"/>
  </r>
  <r>
    <n v="954"/>
    <x v="0"/>
    <x v="0"/>
    <n v="3"/>
    <x v="0"/>
    <s v="Bjorklund, Mr. Ernst Herbert"/>
    <x v="0"/>
    <n v="18"/>
    <x v="3"/>
    <n v="0"/>
    <x v="0"/>
    <n v="0"/>
    <x v="0"/>
    <n v="347090"/>
    <n v="7.75"/>
    <m/>
    <s v="S"/>
    <x v="1"/>
  </r>
  <r>
    <n v="955"/>
    <x v="1"/>
    <x v="1"/>
    <n v="3"/>
    <x v="0"/>
    <s v="Bradley, Miss. Bridget Delia"/>
    <x v="1"/>
    <n v="22"/>
    <x v="0"/>
    <n v="0"/>
    <x v="0"/>
    <n v="0"/>
    <x v="0"/>
    <n v="334914"/>
    <n v="7.7249999999999996"/>
    <m/>
    <s v="Q"/>
    <x v="0"/>
  </r>
  <r>
    <n v="956"/>
    <x v="0"/>
    <x v="0"/>
    <n v="1"/>
    <x v="2"/>
    <s v="Ryerson, Master. John Borie"/>
    <x v="0"/>
    <n v="13"/>
    <x v="3"/>
    <n v="2"/>
    <x v="1"/>
    <n v="2"/>
    <x v="1"/>
    <s v="PC 17608"/>
    <n v="262.375"/>
    <s v="B57 B59 B63 B66"/>
    <s v="C"/>
    <x v="2"/>
  </r>
  <r>
    <n v="957"/>
    <x v="1"/>
    <x v="1"/>
    <n v="2"/>
    <x v="1"/>
    <s v="Corey, Mrs. Percy C (Mary Phyllis Elizabeth Miller)"/>
    <x v="1"/>
    <m/>
    <x v="3"/>
    <n v="0"/>
    <x v="0"/>
    <n v="0"/>
    <x v="0"/>
    <s v="F.C.C. 13534"/>
    <n v="21"/>
    <m/>
    <s v="S"/>
    <x v="1"/>
  </r>
  <r>
    <n v="958"/>
    <x v="1"/>
    <x v="1"/>
    <n v="3"/>
    <x v="0"/>
    <s v="Burns, Miss. Mary Delia"/>
    <x v="1"/>
    <n v="18"/>
    <x v="3"/>
    <n v="0"/>
    <x v="0"/>
    <n v="0"/>
    <x v="0"/>
    <n v="330963"/>
    <n v="7.8792"/>
    <m/>
    <s v="Q"/>
    <x v="0"/>
  </r>
  <r>
    <n v="959"/>
    <x v="0"/>
    <x v="0"/>
    <n v="1"/>
    <x v="2"/>
    <s v="Moore, Mr. Clarence Bloomfield"/>
    <x v="0"/>
    <n v="47"/>
    <x v="1"/>
    <n v="0"/>
    <x v="0"/>
    <n v="0"/>
    <x v="0"/>
    <n v="113796"/>
    <n v="42.4"/>
    <m/>
    <s v="S"/>
    <x v="1"/>
  </r>
  <r>
    <n v="960"/>
    <x v="0"/>
    <x v="0"/>
    <n v="1"/>
    <x v="2"/>
    <s v="Tucker, Mr. Gilbert Milligan Jr"/>
    <x v="0"/>
    <n v="31"/>
    <x v="0"/>
    <n v="0"/>
    <x v="0"/>
    <n v="0"/>
    <x v="0"/>
    <n v="2543"/>
    <n v="28.537500000000001"/>
    <s v="C53"/>
    <s v="C"/>
    <x v="2"/>
  </r>
  <r>
    <n v="961"/>
    <x v="1"/>
    <x v="1"/>
    <n v="1"/>
    <x v="2"/>
    <s v="Fortune, Mrs. Mark (Mary McDougald)"/>
    <x v="1"/>
    <n v="60"/>
    <x v="2"/>
    <n v="1"/>
    <x v="1"/>
    <n v="4"/>
    <x v="1"/>
    <n v="19950"/>
    <n v="263"/>
    <s v="C23 C25 C27"/>
    <s v="S"/>
    <x v="1"/>
  </r>
  <r>
    <n v="962"/>
    <x v="1"/>
    <x v="1"/>
    <n v="3"/>
    <x v="0"/>
    <s v="Mulvihill, Miss. Bertha E"/>
    <x v="1"/>
    <n v="24"/>
    <x v="0"/>
    <n v="0"/>
    <x v="0"/>
    <n v="0"/>
    <x v="0"/>
    <n v="382653"/>
    <n v="7.75"/>
    <m/>
    <s v="Q"/>
    <x v="0"/>
  </r>
  <r>
    <n v="963"/>
    <x v="0"/>
    <x v="0"/>
    <n v="3"/>
    <x v="0"/>
    <s v="Minkoff, Mr. Lazar"/>
    <x v="0"/>
    <n v="21"/>
    <x v="0"/>
    <n v="0"/>
    <x v="0"/>
    <n v="0"/>
    <x v="0"/>
    <n v="349211"/>
    <n v="7.8958000000000004"/>
    <m/>
    <s v="S"/>
    <x v="1"/>
  </r>
  <r>
    <n v="964"/>
    <x v="1"/>
    <x v="1"/>
    <n v="3"/>
    <x v="0"/>
    <s v="Nieminen, Miss. Manta Josefina"/>
    <x v="1"/>
    <n v="29"/>
    <x v="0"/>
    <n v="0"/>
    <x v="0"/>
    <n v="0"/>
    <x v="0"/>
    <n v="3101297"/>
    <n v="7.9249999999999998"/>
    <m/>
    <s v="S"/>
    <x v="1"/>
  </r>
  <r>
    <n v="965"/>
    <x v="0"/>
    <x v="0"/>
    <n v="1"/>
    <x v="2"/>
    <s v="Ovies y Rodriguez, Mr. Servando"/>
    <x v="0"/>
    <n v="28.5"/>
    <x v="0"/>
    <n v="0"/>
    <x v="0"/>
    <n v="0"/>
    <x v="0"/>
    <s v="PC 17562"/>
    <n v="27.720800000000001"/>
    <s v="D43"/>
    <s v="C"/>
    <x v="2"/>
  </r>
  <r>
    <n v="966"/>
    <x v="1"/>
    <x v="1"/>
    <n v="1"/>
    <x v="2"/>
    <s v="Geiger, Miss. Amalie"/>
    <x v="1"/>
    <n v="35"/>
    <x v="0"/>
    <n v="0"/>
    <x v="0"/>
    <n v="0"/>
    <x v="0"/>
    <n v="113503"/>
    <n v="211.5"/>
    <s v="C130"/>
    <s v="C"/>
    <x v="2"/>
  </r>
  <r>
    <n v="967"/>
    <x v="0"/>
    <x v="0"/>
    <n v="1"/>
    <x v="2"/>
    <s v="Keeping, Mr. Edwin"/>
    <x v="0"/>
    <n v="32.5"/>
    <x v="0"/>
    <n v="0"/>
    <x v="0"/>
    <n v="0"/>
    <x v="0"/>
    <n v="113503"/>
    <n v="211.5"/>
    <s v="C132"/>
    <s v="C"/>
    <x v="2"/>
  </r>
  <r>
    <n v="968"/>
    <x v="0"/>
    <x v="0"/>
    <n v="3"/>
    <x v="0"/>
    <s v="Miles, Mr. Frank"/>
    <x v="0"/>
    <m/>
    <x v="3"/>
    <n v="0"/>
    <x v="0"/>
    <n v="0"/>
    <x v="0"/>
    <n v="359306"/>
    <n v="8.0500000000000007"/>
    <m/>
    <s v="S"/>
    <x v="1"/>
  </r>
  <r>
    <n v="969"/>
    <x v="1"/>
    <x v="1"/>
    <n v="1"/>
    <x v="2"/>
    <s v="Cornell, Mrs. Robert Clifford (Malvina Helen Lamson)"/>
    <x v="1"/>
    <n v="55"/>
    <x v="1"/>
    <n v="2"/>
    <x v="1"/>
    <n v="0"/>
    <x v="0"/>
    <n v="11770"/>
    <n v="25.7"/>
    <s v="C101"/>
    <s v="S"/>
    <x v="1"/>
  </r>
  <r>
    <n v="970"/>
    <x v="0"/>
    <x v="0"/>
    <n v="2"/>
    <x v="1"/>
    <s v="Aldworth, Mr. Charles Augustus"/>
    <x v="0"/>
    <n v="30"/>
    <x v="0"/>
    <n v="0"/>
    <x v="0"/>
    <n v="0"/>
    <x v="0"/>
    <n v="248744"/>
    <n v="13"/>
    <m/>
    <s v="S"/>
    <x v="1"/>
  </r>
  <r>
    <n v="971"/>
    <x v="1"/>
    <x v="1"/>
    <n v="3"/>
    <x v="0"/>
    <s v="Doyle, Miss. Elizabeth"/>
    <x v="1"/>
    <n v="24"/>
    <x v="0"/>
    <n v="0"/>
    <x v="0"/>
    <n v="0"/>
    <x v="0"/>
    <n v="368702"/>
    <n v="7.75"/>
    <m/>
    <s v="Q"/>
    <x v="0"/>
  </r>
  <r>
    <n v="972"/>
    <x v="0"/>
    <x v="0"/>
    <n v="3"/>
    <x v="0"/>
    <s v="Boulos, Master. Akar"/>
    <x v="0"/>
    <n v="6"/>
    <x v="3"/>
    <n v="1"/>
    <x v="1"/>
    <n v="1"/>
    <x v="1"/>
    <n v="2678"/>
    <n v="15.245799999999999"/>
    <m/>
    <s v="C"/>
    <x v="2"/>
  </r>
  <r>
    <n v="973"/>
    <x v="0"/>
    <x v="0"/>
    <n v="1"/>
    <x v="2"/>
    <s v="Straus, Mr. Isidor"/>
    <x v="0"/>
    <n v="67"/>
    <x v="2"/>
    <n v="1"/>
    <x v="1"/>
    <n v="0"/>
    <x v="0"/>
    <s v="PC 17483"/>
    <n v="221.7792"/>
    <s v="C55 C57"/>
    <s v="S"/>
    <x v="1"/>
  </r>
  <r>
    <n v="974"/>
    <x v="0"/>
    <x v="0"/>
    <n v="1"/>
    <x v="2"/>
    <s v="Case, Mr. Howard Brown"/>
    <x v="0"/>
    <n v="49"/>
    <x v="1"/>
    <n v="0"/>
    <x v="0"/>
    <n v="0"/>
    <x v="0"/>
    <n v="19924"/>
    <n v="26"/>
    <m/>
    <s v="S"/>
    <x v="1"/>
  </r>
  <r>
    <n v="975"/>
    <x v="0"/>
    <x v="0"/>
    <n v="3"/>
    <x v="0"/>
    <s v="Demetri, Mr. Marinko"/>
    <x v="0"/>
    <m/>
    <x v="3"/>
    <n v="0"/>
    <x v="0"/>
    <n v="0"/>
    <x v="0"/>
    <n v="349238"/>
    <n v="7.8958000000000004"/>
    <m/>
    <s v="S"/>
    <x v="1"/>
  </r>
  <r>
    <n v="976"/>
    <x v="0"/>
    <x v="0"/>
    <n v="2"/>
    <x v="1"/>
    <s v="Lamb, Mr. John Joseph"/>
    <x v="0"/>
    <m/>
    <x v="3"/>
    <n v="0"/>
    <x v="0"/>
    <n v="0"/>
    <x v="0"/>
    <n v="240261"/>
    <n v="10.708299999999999"/>
    <m/>
    <s v="Q"/>
    <x v="0"/>
  </r>
  <r>
    <n v="977"/>
    <x v="0"/>
    <x v="0"/>
    <n v="3"/>
    <x v="0"/>
    <s v="Khalil, Mr. Betros"/>
    <x v="0"/>
    <m/>
    <x v="3"/>
    <n v="1"/>
    <x v="1"/>
    <n v="0"/>
    <x v="0"/>
    <n v="2660"/>
    <n v="14.4542"/>
    <m/>
    <s v="C"/>
    <x v="2"/>
  </r>
  <r>
    <n v="978"/>
    <x v="1"/>
    <x v="1"/>
    <n v="3"/>
    <x v="0"/>
    <s v="Barry, Miss. Julia"/>
    <x v="1"/>
    <n v="27"/>
    <x v="0"/>
    <n v="0"/>
    <x v="0"/>
    <n v="0"/>
    <x v="0"/>
    <n v="330844"/>
    <n v="7.8792"/>
    <m/>
    <s v="Q"/>
    <x v="0"/>
  </r>
  <r>
    <n v="979"/>
    <x v="1"/>
    <x v="1"/>
    <n v="3"/>
    <x v="0"/>
    <s v="Badman, Miss. Emily Louisa"/>
    <x v="1"/>
    <n v="18"/>
    <x v="3"/>
    <n v="0"/>
    <x v="0"/>
    <n v="0"/>
    <x v="0"/>
    <s v="A/4 31416"/>
    <n v="8.0500000000000007"/>
    <m/>
    <s v="S"/>
    <x v="1"/>
  </r>
  <r>
    <n v="980"/>
    <x v="1"/>
    <x v="1"/>
    <n v="3"/>
    <x v="0"/>
    <s v="O'Donoghue, Ms. Bridget"/>
    <x v="1"/>
    <m/>
    <x v="3"/>
    <n v="0"/>
    <x v="0"/>
    <n v="0"/>
    <x v="0"/>
    <n v="364856"/>
    <n v="7.75"/>
    <m/>
    <s v="Q"/>
    <x v="0"/>
  </r>
  <r>
    <n v="981"/>
    <x v="0"/>
    <x v="0"/>
    <n v="2"/>
    <x v="1"/>
    <s v="Wells, Master. Ralph Lester"/>
    <x v="0"/>
    <n v="2"/>
    <x v="3"/>
    <n v="1"/>
    <x v="1"/>
    <n v="1"/>
    <x v="1"/>
    <n v="29103"/>
    <n v="23"/>
    <m/>
    <s v="S"/>
    <x v="1"/>
  </r>
  <r>
    <n v="982"/>
    <x v="1"/>
    <x v="1"/>
    <n v="3"/>
    <x v="0"/>
    <s v="Dyker, Mrs. Adolf Fredrik (Anna Elisabeth Judith Andersson)"/>
    <x v="1"/>
    <n v="22"/>
    <x v="0"/>
    <n v="1"/>
    <x v="1"/>
    <n v="0"/>
    <x v="0"/>
    <n v="347072"/>
    <n v="13.9"/>
    <m/>
    <s v="S"/>
    <x v="1"/>
  </r>
  <r>
    <n v="983"/>
    <x v="0"/>
    <x v="0"/>
    <n v="3"/>
    <x v="0"/>
    <s v="Pedersen, Mr. Olaf"/>
    <x v="0"/>
    <m/>
    <x v="3"/>
    <n v="0"/>
    <x v="0"/>
    <n v="0"/>
    <x v="0"/>
    <n v="345498"/>
    <n v="7.7750000000000004"/>
    <m/>
    <s v="S"/>
    <x v="1"/>
  </r>
  <r>
    <n v="984"/>
    <x v="1"/>
    <x v="1"/>
    <n v="1"/>
    <x v="2"/>
    <s v="Davidson, Mrs. Thornton (Orian Hays)"/>
    <x v="1"/>
    <n v="27"/>
    <x v="0"/>
    <n v="1"/>
    <x v="1"/>
    <n v="2"/>
    <x v="1"/>
    <s v="F.C. 12750"/>
    <n v="52"/>
    <s v="B71"/>
    <s v="S"/>
    <x v="1"/>
  </r>
  <r>
    <n v="985"/>
    <x v="0"/>
    <x v="0"/>
    <n v="3"/>
    <x v="0"/>
    <s v="Guest, Mr. Robert"/>
    <x v="0"/>
    <m/>
    <x v="3"/>
    <n v="0"/>
    <x v="0"/>
    <n v="0"/>
    <x v="0"/>
    <n v="376563"/>
    <n v="8.0500000000000007"/>
    <m/>
    <s v="S"/>
    <x v="1"/>
  </r>
  <r>
    <n v="986"/>
    <x v="0"/>
    <x v="0"/>
    <n v="1"/>
    <x v="2"/>
    <s v="Birnbaum, Mr. Jakob"/>
    <x v="0"/>
    <n v="25"/>
    <x v="0"/>
    <n v="0"/>
    <x v="0"/>
    <n v="0"/>
    <x v="0"/>
    <n v="13905"/>
    <n v="26"/>
    <m/>
    <s v="C"/>
    <x v="2"/>
  </r>
  <r>
    <n v="987"/>
    <x v="0"/>
    <x v="0"/>
    <n v="3"/>
    <x v="0"/>
    <s v="Tenglin, Mr. Gunnar Isidor"/>
    <x v="0"/>
    <n v="25"/>
    <x v="0"/>
    <n v="0"/>
    <x v="0"/>
    <n v="0"/>
    <x v="0"/>
    <n v="350033"/>
    <n v="7.7957999999999998"/>
    <m/>
    <s v="S"/>
    <x v="1"/>
  </r>
  <r>
    <n v="988"/>
    <x v="1"/>
    <x v="1"/>
    <n v="1"/>
    <x v="2"/>
    <s v="Cavendish, Mrs. Tyrell William (Julia Florence Siegel)"/>
    <x v="1"/>
    <n v="76"/>
    <x v="2"/>
    <n v="1"/>
    <x v="1"/>
    <n v="0"/>
    <x v="0"/>
    <n v="19877"/>
    <n v="78.849999999999994"/>
    <s v="C46"/>
    <s v="S"/>
    <x v="1"/>
  </r>
  <r>
    <n v="989"/>
    <x v="0"/>
    <x v="0"/>
    <n v="3"/>
    <x v="0"/>
    <s v="Makinen, Mr. Kalle Edvard"/>
    <x v="0"/>
    <n v="29"/>
    <x v="0"/>
    <n v="0"/>
    <x v="0"/>
    <n v="0"/>
    <x v="0"/>
    <s v="STON/O 2. 3101268"/>
    <n v="7.9249999999999998"/>
    <m/>
    <s v="S"/>
    <x v="1"/>
  </r>
  <r>
    <n v="990"/>
    <x v="1"/>
    <x v="1"/>
    <n v="3"/>
    <x v="0"/>
    <s v="Braf, Miss. Elin Ester Maria"/>
    <x v="1"/>
    <n v="20"/>
    <x v="0"/>
    <n v="0"/>
    <x v="0"/>
    <n v="0"/>
    <x v="0"/>
    <n v="347471"/>
    <n v="7.8541999999999996"/>
    <m/>
    <s v="S"/>
    <x v="1"/>
  </r>
  <r>
    <n v="991"/>
    <x v="0"/>
    <x v="0"/>
    <n v="3"/>
    <x v="0"/>
    <s v="Nancarrow, Mr. William Henry"/>
    <x v="0"/>
    <n v="33"/>
    <x v="0"/>
    <n v="0"/>
    <x v="0"/>
    <n v="0"/>
    <x v="0"/>
    <s v="A./5. 3338"/>
    <n v="8.0500000000000007"/>
    <m/>
    <s v="S"/>
    <x v="1"/>
  </r>
  <r>
    <n v="992"/>
    <x v="1"/>
    <x v="1"/>
    <n v="1"/>
    <x v="2"/>
    <s v="Stengel, Mrs. Charles Emil Henry (Annie May Morris)"/>
    <x v="1"/>
    <n v="43"/>
    <x v="1"/>
    <n v="1"/>
    <x v="1"/>
    <n v="0"/>
    <x v="0"/>
    <n v="11778"/>
    <n v="55.441699999999997"/>
    <s v="C116"/>
    <s v="C"/>
    <x v="2"/>
  </r>
  <r>
    <n v="993"/>
    <x v="0"/>
    <x v="0"/>
    <n v="2"/>
    <x v="1"/>
    <s v="Weisz, Mr. Leopold"/>
    <x v="0"/>
    <n v="27"/>
    <x v="0"/>
    <n v="1"/>
    <x v="1"/>
    <n v="0"/>
    <x v="0"/>
    <n v="228414"/>
    <n v="26"/>
    <m/>
    <s v="S"/>
    <x v="1"/>
  </r>
  <r>
    <n v="994"/>
    <x v="0"/>
    <x v="0"/>
    <n v="3"/>
    <x v="0"/>
    <s v="Foley, Mr. William"/>
    <x v="0"/>
    <m/>
    <x v="3"/>
    <n v="0"/>
    <x v="0"/>
    <n v="0"/>
    <x v="0"/>
    <n v="365235"/>
    <n v="7.75"/>
    <m/>
    <s v="Q"/>
    <x v="0"/>
  </r>
  <r>
    <n v="995"/>
    <x v="0"/>
    <x v="0"/>
    <n v="3"/>
    <x v="0"/>
    <s v="Johansson Palmquist, Mr. Oskar Leander"/>
    <x v="0"/>
    <n v="26"/>
    <x v="0"/>
    <n v="0"/>
    <x v="0"/>
    <n v="0"/>
    <x v="0"/>
    <n v="347070"/>
    <n v="7.7750000000000004"/>
    <m/>
    <s v="S"/>
    <x v="1"/>
  </r>
  <r>
    <n v="996"/>
    <x v="1"/>
    <x v="1"/>
    <n v="3"/>
    <x v="0"/>
    <s v="Thomas, Mrs. Alexander (Thamine Thelma&quot;)&quot;"/>
    <x v="1"/>
    <n v="16"/>
    <x v="3"/>
    <n v="1"/>
    <x v="1"/>
    <n v="1"/>
    <x v="1"/>
    <n v="2625"/>
    <n v="8.5167000000000002"/>
    <m/>
    <s v="C"/>
    <x v="2"/>
  </r>
  <r>
    <n v="997"/>
    <x v="0"/>
    <x v="0"/>
    <n v="3"/>
    <x v="0"/>
    <s v="Holthen, Mr. Johan Martin"/>
    <x v="0"/>
    <n v="28"/>
    <x v="0"/>
    <n v="0"/>
    <x v="0"/>
    <n v="0"/>
    <x v="0"/>
    <s v="C 4001"/>
    <n v="22.524999999999999"/>
    <m/>
    <s v="S"/>
    <x v="1"/>
  </r>
  <r>
    <n v="998"/>
    <x v="0"/>
    <x v="0"/>
    <n v="3"/>
    <x v="0"/>
    <s v="Buckley, Mr. Daniel"/>
    <x v="0"/>
    <n v="21"/>
    <x v="0"/>
    <n v="0"/>
    <x v="0"/>
    <n v="0"/>
    <x v="0"/>
    <n v="330920"/>
    <n v="7.8208000000000002"/>
    <m/>
    <s v="Q"/>
    <x v="0"/>
  </r>
  <r>
    <n v="999"/>
    <x v="0"/>
    <x v="0"/>
    <n v="3"/>
    <x v="0"/>
    <s v="Ryan, Mr. Edward"/>
    <x v="0"/>
    <m/>
    <x v="3"/>
    <n v="0"/>
    <x v="0"/>
    <n v="0"/>
    <x v="0"/>
    <n v="383162"/>
    <n v="7.75"/>
    <m/>
    <s v="Q"/>
    <x v="0"/>
  </r>
  <r>
    <n v="1000"/>
    <x v="0"/>
    <x v="0"/>
    <n v="3"/>
    <x v="0"/>
    <s v="Willer, Mr. Aaron (Abi Weller&quot;)&quot;"/>
    <x v="0"/>
    <m/>
    <x v="3"/>
    <n v="0"/>
    <x v="0"/>
    <n v="0"/>
    <x v="0"/>
    <n v="3410"/>
    <n v="8.7125000000000004"/>
    <m/>
    <s v="S"/>
    <x v="1"/>
  </r>
  <r>
    <n v="1001"/>
    <x v="0"/>
    <x v="0"/>
    <n v="2"/>
    <x v="1"/>
    <s v="Swane, Mr. George"/>
    <x v="0"/>
    <n v="18.5"/>
    <x v="3"/>
    <n v="0"/>
    <x v="0"/>
    <n v="0"/>
    <x v="0"/>
    <n v="248734"/>
    <n v="13"/>
    <s v="F"/>
    <s v="S"/>
    <x v="1"/>
  </r>
  <r>
    <n v="1002"/>
    <x v="0"/>
    <x v="0"/>
    <n v="2"/>
    <x v="1"/>
    <s v="Stanton, Mr. Samuel Ward"/>
    <x v="0"/>
    <n v="41"/>
    <x v="1"/>
    <n v="0"/>
    <x v="0"/>
    <n v="0"/>
    <x v="0"/>
    <n v="237734"/>
    <n v="15.0458"/>
    <m/>
    <s v="C"/>
    <x v="2"/>
  </r>
  <r>
    <n v="1003"/>
    <x v="1"/>
    <x v="1"/>
    <n v="3"/>
    <x v="0"/>
    <s v="Shine, Miss. Ellen Natalia"/>
    <x v="1"/>
    <m/>
    <x v="3"/>
    <n v="0"/>
    <x v="0"/>
    <n v="0"/>
    <x v="0"/>
    <n v="330968"/>
    <n v="7.7792000000000003"/>
    <m/>
    <s v="Q"/>
    <x v="0"/>
  </r>
  <r>
    <n v="1004"/>
    <x v="1"/>
    <x v="1"/>
    <n v="1"/>
    <x v="2"/>
    <s v="Evans, Miss. Edith Corse"/>
    <x v="1"/>
    <n v="36"/>
    <x v="0"/>
    <n v="0"/>
    <x v="0"/>
    <n v="0"/>
    <x v="0"/>
    <s v="PC 17531"/>
    <n v="31.679200000000002"/>
    <s v="A29"/>
    <s v="C"/>
    <x v="2"/>
  </r>
  <r>
    <n v="1005"/>
    <x v="1"/>
    <x v="1"/>
    <n v="3"/>
    <x v="0"/>
    <s v="Buckley, Miss. Katherine"/>
    <x v="1"/>
    <n v="18.5"/>
    <x v="3"/>
    <n v="0"/>
    <x v="0"/>
    <n v="0"/>
    <x v="0"/>
    <n v="329944"/>
    <n v="7.2832999999999997"/>
    <m/>
    <s v="Q"/>
    <x v="0"/>
  </r>
  <r>
    <n v="1006"/>
    <x v="1"/>
    <x v="1"/>
    <n v="1"/>
    <x v="2"/>
    <s v="Straus, Mrs. Isidor (Rosalie Ida Blun)"/>
    <x v="1"/>
    <n v="63"/>
    <x v="2"/>
    <n v="1"/>
    <x v="1"/>
    <n v="0"/>
    <x v="0"/>
    <s v="PC 17483"/>
    <n v="221.7792"/>
    <s v="C55 C57"/>
    <s v="S"/>
    <x v="1"/>
  </r>
  <r>
    <n v="1007"/>
    <x v="0"/>
    <x v="0"/>
    <n v="3"/>
    <x v="0"/>
    <s v="Chronopoulos, Mr. Demetrios"/>
    <x v="0"/>
    <n v="18"/>
    <x v="3"/>
    <n v="1"/>
    <x v="1"/>
    <n v="0"/>
    <x v="0"/>
    <n v="2680"/>
    <n v="14.4542"/>
    <m/>
    <s v="C"/>
    <x v="2"/>
  </r>
  <r>
    <n v="1008"/>
    <x v="0"/>
    <x v="0"/>
    <n v="3"/>
    <x v="0"/>
    <s v="Thomas, Mr. John"/>
    <x v="0"/>
    <m/>
    <x v="3"/>
    <n v="0"/>
    <x v="0"/>
    <n v="0"/>
    <x v="0"/>
    <n v="2681"/>
    <n v="6.4375"/>
    <m/>
    <s v="C"/>
    <x v="2"/>
  </r>
  <r>
    <n v="1009"/>
    <x v="1"/>
    <x v="1"/>
    <n v="3"/>
    <x v="0"/>
    <s v="Sandstrom, Miss. Beatrice Irene"/>
    <x v="1"/>
    <n v="1"/>
    <x v="3"/>
    <n v="1"/>
    <x v="1"/>
    <n v="1"/>
    <x v="1"/>
    <s v="PP 9549"/>
    <n v="16.7"/>
    <s v="G6"/>
    <s v="S"/>
    <x v="1"/>
  </r>
  <r>
    <n v="1010"/>
    <x v="0"/>
    <x v="0"/>
    <n v="1"/>
    <x v="2"/>
    <s v="Beattie, Mr. Thomson"/>
    <x v="0"/>
    <n v="36"/>
    <x v="0"/>
    <n v="0"/>
    <x v="0"/>
    <n v="0"/>
    <x v="0"/>
    <n v="13050"/>
    <n v="75.241699999999994"/>
    <s v="C6"/>
    <s v="C"/>
    <x v="2"/>
  </r>
  <r>
    <n v="1011"/>
    <x v="1"/>
    <x v="1"/>
    <n v="2"/>
    <x v="1"/>
    <s v="Chapman, Mrs. John Henry (Sara Elizabeth Lawry)"/>
    <x v="1"/>
    <n v="29"/>
    <x v="0"/>
    <n v="1"/>
    <x v="1"/>
    <n v="0"/>
    <x v="0"/>
    <s v="SC/AH 29037"/>
    <n v="26"/>
    <m/>
    <s v="S"/>
    <x v="1"/>
  </r>
  <r>
    <n v="1012"/>
    <x v="1"/>
    <x v="1"/>
    <n v="2"/>
    <x v="1"/>
    <s v="Watt, Miss. Bertha J"/>
    <x v="1"/>
    <n v="12"/>
    <x v="3"/>
    <n v="0"/>
    <x v="0"/>
    <n v="0"/>
    <x v="0"/>
    <s v="C.A. 33595"/>
    <n v="15.75"/>
    <m/>
    <s v="S"/>
    <x v="1"/>
  </r>
  <r>
    <n v="1013"/>
    <x v="0"/>
    <x v="0"/>
    <n v="3"/>
    <x v="0"/>
    <s v="Kiernan, Mr. John"/>
    <x v="0"/>
    <m/>
    <x v="3"/>
    <n v="1"/>
    <x v="1"/>
    <n v="0"/>
    <x v="0"/>
    <n v="367227"/>
    <n v="7.75"/>
    <m/>
    <s v="Q"/>
    <x v="0"/>
  </r>
  <r>
    <n v="1014"/>
    <x v="1"/>
    <x v="1"/>
    <n v="1"/>
    <x v="2"/>
    <s v="Schabert, Mrs. Paul (Emma Mock)"/>
    <x v="1"/>
    <n v="35"/>
    <x v="0"/>
    <n v="1"/>
    <x v="1"/>
    <n v="0"/>
    <x v="0"/>
    <n v="13236"/>
    <n v="57.75"/>
    <s v="C28"/>
    <s v="C"/>
    <x v="2"/>
  </r>
  <r>
    <n v="1015"/>
    <x v="0"/>
    <x v="0"/>
    <n v="3"/>
    <x v="0"/>
    <s v="Carver, Mr. Alfred John"/>
    <x v="0"/>
    <n v="28"/>
    <x v="0"/>
    <n v="0"/>
    <x v="0"/>
    <n v="0"/>
    <x v="0"/>
    <n v="392095"/>
    <n v="7.25"/>
    <m/>
    <s v="S"/>
    <x v="1"/>
  </r>
  <r>
    <n v="1016"/>
    <x v="0"/>
    <x v="0"/>
    <n v="3"/>
    <x v="0"/>
    <s v="Kennedy, Mr. John"/>
    <x v="0"/>
    <m/>
    <x v="3"/>
    <n v="0"/>
    <x v="0"/>
    <n v="0"/>
    <x v="0"/>
    <n v="368783"/>
    <n v="7.75"/>
    <m/>
    <s v="Q"/>
    <x v="0"/>
  </r>
  <r>
    <n v="1017"/>
    <x v="1"/>
    <x v="1"/>
    <n v="3"/>
    <x v="0"/>
    <s v="Cribb, Miss. Laura Alice"/>
    <x v="1"/>
    <n v="17"/>
    <x v="3"/>
    <n v="0"/>
    <x v="0"/>
    <n v="1"/>
    <x v="1"/>
    <n v="371362"/>
    <n v="16.100000000000001"/>
    <m/>
    <s v="S"/>
    <x v="1"/>
  </r>
  <r>
    <n v="1018"/>
    <x v="0"/>
    <x v="0"/>
    <n v="3"/>
    <x v="0"/>
    <s v="Brobeck, Mr. Karl Rudolf"/>
    <x v="0"/>
    <n v="22"/>
    <x v="0"/>
    <n v="0"/>
    <x v="0"/>
    <n v="0"/>
    <x v="0"/>
    <n v="350045"/>
    <n v="7.7957999999999998"/>
    <m/>
    <s v="S"/>
    <x v="1"/>
  </r>
  <r>
    <n v="1019"/>
    <x v="1"/>
    <x v="1"/>
    <n v="3"/>
    <x v="0"/>
    <s v="McCoy, Miss. Alicia"/>
    <x v="1"/>
    <m/>
    <x v="3"/>
    <n v="2"/>
    <x v="1"/>
    <n v="0"/>
    <x v="0"/>
    <n v="367226"/>
    <n v="23.25"/>
    <m/>
    <s v="Q"/>
    <x v="0"/>
  </r>
  <r>
    <n v="1020"/>
    <x v="0"/>
    <x v="0"/>
    <n v="2"/>
    <x v="1"/>
    <s v="Bowenur, Mr. Solomon"/>
    <x v="0"/>
    <n v="42"/>
    <x v="1"/>
    <n v="0"/>
    <x v="0"/>
    <n v="0"/>
    <x v="0"/>
    <n v="211535"/>
    <n v="13"/>
    <m/>
    <s v="S"/>
    <x v="1"/>
  </r>
  <r>
    <n v="1021"/>
    <x v="0"/>
    <x v="0"/>
    <n v="3"/>
    <x v="0"/>
    <s v="Petersen, Mr. Marius"/>
    <x v="0"/>
    <n v="24"/>
    <x v="0"/>
    <n v="0"/>
    <x v="0"/>
    <n v="0"/>
    <x v="0"/>
    <n v="342441"/>
    <n v="8.0500000000000007"/>
    <m/>
    <s v="S"/>
    <x v="1"/>
  </r>
  <r>
    <n v="1022"/>
    <x v="0"/>
    <x v="0"/>
    <n v="3"/>
    <x v="0"/>
    <s v="Spinner, Mr. Henry John"/>
    <x v="0"/>
    <n v="32"/>
    <x v="0"/>
    <n v="0"/>
    <x v="0"/>
    <n v="0"/>
    <x v="0"/>
    <s v="STON/OQ. 369943"/>
    <n v="8.0500000000000007"/>
    <m/>
    <s v="S"/>
    <x v="1"/>
  </r>
  <r>
    <n v="1023"/>
    <x v="0"/>
    <x v="0"/>
    <n v="1"/>
    <x v="2"/>
    <s v="Gracie, Col. Archibald IV"/>
    <x v="0"/>
    <n v="53"/>
    <x v="1"/>
    <n v="0"/>
    <x v="0"/>
    <n v="0"/>
    <x v="0"/>
    <n v="113780"/>
    <n v="28.5"/>
    <s v="C51"/>
    <s v="C"/>
    <x v="2"/>
  </r>
  <r>
    <n v="1024"/>
    <x v="1"/>
    <x v="1"/>
    <n v="3"/>
    <x v="0"/>
    <s v="Lefebre, Mrs. Frank (Frances)"/>
    <x v="1"/>
    <m/>
    <x v="3"/>
    <n v="0"/>
    <x v="0"/>
    <n v="4"/>
    <x v="1"/>
    <n v="4133"/>
    <n v="25.466699999999999"/>
    <m/>
    <s v="S"/>
    <x v="1"/>
  </r>
  <r>
    <n v="1025"/>
    <x v="0"/>
    <x v="0"/>
    <n v="3"/>
    <x v="0"/>
    <s v="Thomas, Mr. Charles P"/>
    <x v="0"/>
    <m/>
    <x v="3"/>
    <n v="1"/>
    <x v="1"/>
    <n v="0"/>
    <x v="0"/>
    <n v="2621"/>
    <n v="6.4375"/>
    <m/>
    <s v="C"/>
    <x v="2"/>
  </r>
  <r>
    <n v="1026"/>
    <x v="0"/>
    <x v="0"/>
    <n v="3"/>
    <x v="0"/>
    <s v="Dintcheff, Mr. Valtcho"/>
    <x v="0"/>
    <n v="43"/>
    <x v="1"/>
    <n v="0"/>
    <x v="0"/>
    <n v="0"/>
    <x v="0"/>
    <n v="349226"/>
    <n v="7.8958000000000004"/>
    <m/>
    <s v="S"/>
    <x v="1"/>
  </r>
  <r>
    <n v="1027"/>
    <x v="0"/>
    <x v="0"/>
    <n v="3"/>
    <x v="0"/>
    <s v="Carlsson, Mr. Carl Robert"/>
    <x v="0"/>
    <n v="24"/>
    <x v="0"/>
    <n v="0"/>
    <x v="0"/>
    <n v="0"/>
    <x v="0"/>
    <n v="350409"/>
    <n v="7.8541999999999996"/>
    <m/>
    <s v="S"/>
    <x v="1"/>
  </r>
  <r>
    <n v="1028"/>
    <x v="0"/>
    <x v="0"/>
    <n v="3"/>
    <x v="0"/>
    <s v="Zakarian, Mr. Mapriededer"/>
    <x v="0"/>
    <n v="26.5"/>
    <x v="0"/>
    <n v="0"/>
    <x v="0"/>
    <n v="0"/>
    <x v="0"/>
    <n v="2656"/>
    <n v="7.2249999999999996"/>
    <m/>
    <s v="C"/>
    <x v="2"/>
  </r>
  <r>
    <n v="1029"/>
    <x v="0"/>
    <x v="0"/>
    <n v="2"/>
    <x v="1"/>
    <s v="Schmidt, Mr. August"/>
    <x v="0"/>
    <n v="26"/>
    <x v="0"/>
    <n v="0"/>
    <x v="0"/>
    <n v="0"/>
    <x v="0"/>
    <n v="248659"/>
    <n v="13"/>
    <m/>
    <s v="S"/>
    <x v="1"/>
  </r>
  <r>
    <n v="1030"/>
    <x v="1"/>
    <x v="1"/>
    <n v="3"/>
    <x v="0"/>
    <s v="Drapkin, Miss. Jennie"/>
    <x v="1"/>
    <n v="23"/>
    <x v="0"/>
    <n v="0"/>
    <x v="0"/>
    <n v="0"/>
    <x v="0"/>
    <s v="SOTON/OQ 392083"/>
    <n v="8.0500000000000007"/>
    <m/>
    <s v="S"/>
    <x v="1"/>
  </r>
  <r>
    <n v="1031"/>
    <x v="0"/>
    <x v="0"/>
    <n v="3"/>
    <x v="0"/>
    <s v="Goodwin, Mr. Charles Frederick"/>
    <x v="0"/>
    <n v="40"/>
    <x v="1"/>
    <n v="1"/>
    <x v="1"/>
    <n v="6"/>
    <x v="1"/>
    <s v="CA 2144"/>
    <n v="46.9"/>
    <m/>
    <s v="S"/>
    <x v="1"/>
  </r>
  <r>
    <n v="1032"/>
    <x v="1"/>
    <x v="1"/>
    <n v="3"/>
    <x v="0"/>
    <s v="Goodwin, Miss. Jessie Allis"/>
    <x v="1"/>
    <n v="10"/>
    <x v="3"/>
    <n v="5"/>
    <x v="1"/>
    <n v="2"/>
    <x v="1"/>
    <s v="CA 2144"/>
    <n v="46.9"/>
    <m/>
    <s v="S"/>
    <x v="1"/>
  </r>
  <r>
    <n v="1033"/>
    <x v="1"/>
    <x v="1"/>
    <n v="1"/>
    <x v="2"/>
    <s v="Daniels, Miss. Sarah"/>
    <x v="1"/>
    <n v="33"/>
    <x v="0"/>
    <n v="0"/>
    <x v="0"/>
    <n v="0"/>
    <x v="0"/>
    <n v="113781"/>
    <n v="151.55000000000001"/>
    <m/>
    <s v="S"/>
    <x v="1"/>
  </r>
  <r>
    <n v="1034"/>
    <x v="0"/>
    <x v="0"/>
    <n v="1"/>
    <x v="2"/>
    <s v="Ryerson, Mr. Arthur Larned"/>
    <x v="0"/>
    <n v="61"/>
    <x v="2"/>
    <n v="1"/>
    <x v="1"/>
    <n v="3"/>
    <x v="1"/>
    <s v="PC 17608"/>
    <n v="262.375"/>
    <s v="B57 B59 B63 B66"/>
    <s v="C"/>
    <x v="2"/>
  </r>
  <r>
    <n v="1035"/>
    <x v="0"/>
    <x v="0"/>
    <n v="2"/>
    <x v="1"/>
    <s v="Beauchamp, Mr. Henry James"/>
    <x v="0"/>
    <n v="28"/>
    <x v="0"/>
    <n v="0"/>
    <x v="0"/>
    <n v="0"/>
    <x v="0"/>
    <n v="244358"/>
    <n v="26"/>
    <m/>
    <s v="S"/>
    <x v="1"/>
  </r>
  <r>
    <n v="1036"/>
    <x v="0"/>
    <x v="0"/>
    <n v="1"/>
    <x v="2"/>
    <s v="Lindeberg-Lind, Mr. Erik Gustaf (Mr Edward Lingrey&quot;)&quot;"/>
    <x v="0"/>
    <n v="42"/>
    <x v="1"/>
    <n v="0"/>
    <x v="0"/>
    <n v="0"/>
    <x v="0"/>
    <n v="17475"/>
    <n v="26.55"/>
    <m/>
    <s v="S"/>
    <x v="1"/>
  </r>
  <r>
    <n v="1037"/>
    <x v="0"/>
    <x v="0"/>
    <n v="3"/>
    <x v="0"/>
    <s v="Vander Planke, Mr. Julius"/>
    <x v="0"/>
    <n v="31"/>
    <x v="0"/>
    <n v="3"/>
    <x v="1"/>
    <n v="0"/>
    <x v="0"/>
    <n v="345763"/>
    <n v="18"/>
    <m/>
    <s v="S"/>
    <x v="1"/>
  </r>
  <r>
    <n v="1038"/>
    <x v="0"/>
    <x v="0"/>
    <n v="1"/>
    <x v="2"/>
    <s v="Hilliard, Mr. Herbert Henry"/>
    <x v="0"/>
    <m/>
    <x v="3"/>
    <n v="0"/>
    <x v="0"/>
    <n v="0"/>
    <x v="0"/>
    <n v="17463"/>
    <n v="51.862499999999997"/>
    <s v="E46"/>
    <s v="S"/>
    <x v="1"/>
  </r>
  <r>
    <n v="1039"/>
    <x v="0"/>
    <x v="0"/>
    <n v="3"/>
    <x v="0"/>
    <s v="Davies, Mr. Evan"/>
    <x v="0"/>
    <n v="22"/>
    <x v="0"/>
    <n v="0"/>
    <x v="0"/>
    <n v="0"/>
    <x v="0"/>
    <s v="SC/A4 23568"/>
    <n v="8.0500000000000007"/>
    <m/>
    <s v="S"/>
    <x v="1"/>
  </r>
  <r>
    <n v="1040"/>
    <x v="0"/>
    <x v="0"/>
    <n v="1"/>
    <x v="2"/>
    <s v="Crafton, Mr. John Bertram"/>
    <x v="0"/>
    <m/>
    <x v="3"/>
    <n v="0"/>
    <x v="0"/>
    <n v="0"/>
    <x v="0"/>
    <n v="113791"/>
    <n v="26.55"/>
    <m/>
    <s v="S"/>
    <x v="1"/>
  </r>
  <r>
    <n v="1041"/>
    <x v="0"/>
    <x v="0"/>
    <n v="2"/>
    <x v="1"/>
    <s v="Lahtinen, Rev. William"/>
    <x v="0"/>
    <n v="30"/>
    <x v="0"/>
    <n v="1"/>
    <x v="1"/>
    <n v="1"/>
    <x v="1"/>
    <n v="250651"/>
    <n v="26"/>
    <m/>
    <s v="S"/>
    <x v="1"/>
  </r>
  <r>
    <n v="1042"/>
    <x v="1"/>
    <x v="1"/>
    <n v="1"/>
    <x v="2"/>
    <s v="Earnshaw, Mrs. Boulton (Olive Potter)"/>
    <x v="1"/>
    <n v="23"/>
    <x v="0"/>
    <n v="0"/>
    <x v="0"/>
    <n v="1"/>
    <x v="1"/>
    <n v="11767"/>
    <n v="83.158299999999997"/>
    <s v="C54"/>
    <s v="C"/>
    <x v="2"/>
  </r>
  <r>
    <n v="1043"/>
    <x v="0"/>
    <x v="0"/>
    <n v="3"/>
    <x v="0"/>
    <s v="Matinoff, Mr. Nicola"/>
    <x v="0"/>
    <m/>
    <x v="3"/>
    <n v="0"/>
    <x v="0"/>
    <n v="0"/>
    <x v="0"/>
    <n v="349255"/>
    <n v="7.8958000000000004"/>
    <m/>
    <s v="C"/>
    <x v="2"/>
  </r>
  <r>
    <n v="1044"/>
    <x v="0"/>
    <x v="0"/>
    <n v="3"/>
    <x v="0"/>
    <s v="Storey, Mr. Thomas"/>
    <x v="0"/>
    <n v="60.5"/>
    <x v="2"/>
    <n v="0"/>
    <x v="0"/>
    <n v="0"/>
    <x v="0"/>
    <n v="3701"/>
    <m/>
    <m/>
    <s v="S"/>
    <x v="1"/>
  </r>
  <r>
    <n v="1045"/>
    <x v="1"/>
    <x v="1"/>
    <n v="3"/>
    <x v="0"/>
    <s v="Klasen, Mrs. (Hulda Kristina Eugenia Lofqvist)"/>
    <x v="1"/>
    <n v="36"/>
    <x v="0"/>
    <n v="0"/>
    <x v="0"/>
    <n v="2"/>
    <x v="1"/>
    <n v="350405"/>
    <n v="12.183299999999999"/>
    <m/>
    <s v="S"/>
    <x v="1"/>
  </r>
  <r>
    <n v="1046"/>
    <x v="0"/>
    <x v="0"/>
    <n v="3"/>
    <x v="0"/>
    <s v="Asplund, Master. Filip Oscar"/>
    <x v="0"/>
    <n v="13"/>
    <x v="3"/>
    <n v="4"/>
    <x v="1"/>
    <n v="2"/>
    <x v="1"/>
    <n v="347077"/>
    <n v="31.387499999999999"/>
    <m/>
    <s v="S"/>
    <x v="1"/>
  </r>
  <r>
    <n v="1047"/>
    <x v="0"/>
    <x v="0"/>
    <n v="3"/>
    <x v="0"/>
    <s v="Duquemin, Mr. Joseph"/>
    <x v="0"/>
    <n v="24"/>
    <x v="0"/>
    <n v="0"/>
    <x v="0"/>
    <n v="0"/>
    <x v="0"/>
    <s v="S.O./P.P. 752"/>
    <n v="7.55"/>
    <m/>
    <s v="S"/>
    <x v="1"/>
  </r>
  <r>
    <n v="1048"/>
    <x v="1"/>
    <x v="1"/>
    <n v="1"/>
    <x v="2"/>
    <s v="Bird, Miss. Ellen"/>
    <x v="1"/>
    <n v="29"/>
    <x v="0"/>
    <n v="0"/>
    <x v="0"/>
    <n v="0"/>
    <x v="0"/>
    <s v="PC 17483"/>
    <n v="221.7792"/>
    <s v="C97"/>
    <s v="S"/>
    <x v="1"/>
  </r>
  <r>
    <n v="1049"/>
    <x v="1"/>
    <x v="1"/>
    <n v="3"/>
    <x v="0"/>
    <s v="Lundin, Miss. Olga Elida"/>
    <x v="1"/>
    <n v="23"/>
    <x v="0"/>
    <n v="0"/>
    <x v="0"/>
    <n v="0"/>
    <x v="0"/>
    <n v="347469"/>
    <n v="7.8541999999999996"/>
    <m/>
    <s v="S"/>
    <x v="1"/>
  </r>
  <r>
    <n v="1050"/>
    <x v="0"/>
    <x v="0"/>
    <n v="1"/>
    <x v="2"/>
    <s v="Borebank, Mr. John James"/>
    <x v="0"/>
    <n v="42"/>
    <x v="1"/>
    <n v="0"/>
    <x v="0"/>
    <n v="0"/>
    <x v="0"/>
    <n v="110489"/>
    <n v="26.55"/>
    <s v="D22"/>
    <s v="S"/>
    <x v="1"/>
  </r>
  <r>
    <n v="1051"/>
    <x v="1"/>
    <x v="1"/>
    <n v="3"/>
    <x v="0"/>
    <s v="Peacock, Mrs. Benjamin (Edith Nile)"/>
    <x v="1"/>
    <n v="26"/>
    <x v="0"/>
    <n v="0"/>
    <x v="0"/>
    <n v="2"/>
    <x v="1"/>
    <s v="SOTON/O.Q. 3101315"/>
    <n v="13.775"/>
    <m/>
    <s v="S"/>
    <x v="1"/>
  </r>
  <r>
    <n v="1052"/>
    <x v="1"/>
    <x v="1"/>
    <n v="3"/>
    <x v="0"/>
    <s v="Smyth, Miss. Julia"/>
    <x v="1"/>
    <m/>
    <x v="3"/>
    <n v="0"/>
    <x v="0"/>
    <n v="0"/>
    <x v="0"/>
    <n v="335432"/>
    <n v="7.7332999999999998"/>
    <m/>
    <s v="Q"/>
    <x v="0"/>
  </r>
  <r>
    <n v="1053"/>
    <x v="0"/>
    <x v="0"/>
    <n v="3"/>
    <x v="0"/>
    <s v="Touma, Master. Georges Youssef"/>
    <x v="0"/>
    <n v="7"/>
    <x v="3"/>
    <n v="1"/>
    <x v="1"/>
    <n v="1"/>
    <x v="1"/>
    <n v="2650"/>
    <n v="15.245799999999999"/>
    <m/>
    <s v="C"/>
    <x v="2"/>
  </r>
  <r>
    <n v="1054"/>
    <x v="1"/>
    <x v="1"/>
    <n v="2"/>
    <x v="1"/>
    <s v="Wright, Miss. Marion"/>
    <x v="1"/>
    <n v="26"/>
    <x v="0"/>
    <n v="0"/>
    <x v="0"/>
    <n v="0"/>
    <x v="0"/>
    <n v="220844"/>
    <n v="13.5"/>
    <m/>
    <s v="S"/>
    <x v="1"/>
  </r>
  <r>
    <n v="1055"/>
    <x v="0"/>
    <x v="0"/>
    <n v="3"/>
    <x v="0"/>
    <s v="Pearce, Mr. Ernest"/>
    <x v="0"/>
    <m/>
    <x v="3"/>
    <n v="0"/>
    <x v="0"/>
    <n v="0"/>
    <x v="0"/>
    <n v="343271"/>
    <n v="7"/>
    <m/>
    <s v="S"/>
    <x v="1"/>
  </r>
  <r>
    <n v="1056"/>
    <x v="0"/>
    <x v="0"/>
    <n v="2"/>
    <x v="1"/>
    <s v="Peruschitz, Rev. Joseph Maria"/>
    <x v="0"/>
    <n v="41"/>
    <x v="1"/>
    <n v="0"/>
    <x v="0"/>
    <n v="0"/>
    <x v="0"/>
    <n v="237393"/>
    <n v="13"/>
    <m/>
    <s v="S"/>
    <x v="1"/>
  </r>
  <r>
    <n v="1057"/>
    <x v="1"/>
    <x v="1"/>
    <n v="3"/>
    <x v="0"/>
    <s v="Kink-Heilmann, Mrs. Anton (Luise Heilmann)"/>
    <x v="1"/>
    <n v="26"/>
    <x v="0"/>
    <n v="1"/>
    <x v="1"/>
    <n v="1"/>
    <x v="1"/>
    <n v="315153"/>
    <n v="22.024999999999999"/>
    <m/>
    <s v="S"/>
    <x v="1"/>
  </r>
  <r>
    <n v="1058"/>
    <x v="0"/>
    <x v="0"/>
    <n v="1"/>
    <x v="2"/>
    <s v="Brandeis, Mr. Emil"/>
    <x v="0"/>
    <n v="48"/>
    <x v="1"/>
    <n v="0"/>
    <x v="0"/>
    <n v="0"/>
    <x v="0"/>
    <s v="PC 17591"/>
    <n v="50.495800000000003"/>
    <s v="B10"/>
    <s v="C"/>
    <x v="2"/>
  </r>
  <r>
    <n v="1059"/>
    <x v="0"/>
    <x v="0"/>
    <n v="3"/>
    <x v="0"/>
    <s v="Ford, Mr. Edward Watson"/>
    <x v="0"/>
    <n v="18"/>
    <x v="3"/>
    <n v="2"/>
    <x v="1"/>
    <n v="2"/>
    <x v="1"/>
    <s v="W./C. 6608"/>
    <n v="34.375"/>
    <m/>
    <s v="S"/>
    <x v="1"/>
  </r>
  <r>
    <n v="1060"/>
    <x v="1"/>
    <x v="1"/>
    <n v="1"/>
    <x v="2"/>
    <s v="Cassebeer, Mrs. Henry Arthur Jr (Eleanor Genevieve Fosdick)"/>
    <x v="1"/>
    <m/>
    <x v="3"/>
    <n v="0"/>
    <x v="0"/>
    <n v="0"/>
    <x v="0"/>
    <n v="17770"/>
    <n v="27.720800000000001"/>
    <m/>
    <s v="C"/>
    <x v="2"/>
  </r>
  <r>
    <n v="1061"/>
    <x v="1"/>
    <x v="1"/>
    <n v="3"/>
    <x v="0"/>
    <s v="Hellstrom, Miss. Hilda Maria"/>
    <x v="1"/>
    <n v="22"/>
    <x v="0"/>
    <n v="0"/>
    <x v="0"/>
    <n v="0"/>
    <x v="0"/>
    <n v="7548"/>
    <n v="8.9625000000000004"/>
    <m/>
    <s v="S"/>
    <x v="1"/>
  </r>
  <r>
    <n v="1062"/>
    <x v="0"/>
    <x v="0"/>
    <n v="3"/>
    <x v="0"/>
    <s v="Lithman, Mr. Simon"/>
    <x v="0"/>
    <m/>
    <x v="3"/>
    <n v="0"/>
    <x v="0"/>
    <n v="0"/>
    <x v="0"/>
    <s v="S.O./P.P. 251"/>
    <n v="7.55"/>
    <m/>
    <s v="S"/>
    <x v="1"/>
  </r>
  <r>
    <n v="1063"/>
    <x v="0"/>
    <x v="0"/>
    <n v="3"/>
    <x v="0"/>
    <s v="Zakarian, Mr. Ortin"/>
    <x v="0"/>
    <n v="27"/>
    <x v="0"/>
    <n v="0"/>
    <x v="0"/>
    <n v="0"/>
    <x v="0"/>
    <n v="2670"/>
    <n v="7.2249999999999996"/>
    <m/>
    <s v="C"/>
    <x v="2"/>
  </r>
  <r>
    <n v="1064"/>
    <x v="0"/>
    <x v="0"/>
    <n v="3"/>
    <x v="0"/>
    <s v="Dyker, Mr. Adolf Fredrik"/>
    <x v="0"/>
    <n v="23"/>
    <x v="0"/>
    <n v="1"/>
    <x v="1"/>
    <n v="0"/>
    <x v="0"/>
    <n v="347072"/>
    <n v="13.9"/>
    <m/>
    <s v="S"/>
    <x v="1"/>
  </r>
  <r>
    <n v="1065"/>
    <x v="0"/>
    <x v="0"/>
    <n v="3"/>
    <x v="0"/>
    <s v="Torfa, Mr. Assad"/>
    <x v="0"/>
    <m/>
    <x v="3"/>
    <n v="0"/>
    <x v="0"/>
    <n v="0"/>
    <x v="0"/>
    <n v="2673"/>
    <n v="7.2291999999999996"/>
    <m/>
    <s v="C"/>
    <x v="2"/>
  </r>
  <r>
    <n v="1066"/>
    <x v="0"/>
    <x v="0"/>
    <n v="3"/>
    <x v="0"/>
    <s v="Asplund, Mr. Carl Oscar Vilhelm Gustafsson"/>
    <x v="0"/>
    <n v="40"/>
    <x v="1"/>
    <n v="1"/>
    <x v="1"/>
    <n v="5"/>
    <x v="1"/>
    <n v="347077"/>
    <n v="31.387499999999999"/>
    <m/>
    <s v="S"/>
    <x v="1"/>
  </r>
  <r>
    <n v="1067"/>
    <x v="1"/>
    <x v="1"/>
    <n v="2"/>
    <x v="1"/>
    <s v="Brown, Miss. Edith Eileen"/>
    <x v="1"/>
    <n v="15"/>
    <x v="3"/>
    <n v="0"/>
    <x v="0"/>
    <n v="2"/>
    <x v="1"/>
    <n v="29750"/>
    <n v="39"/>
    <m/>
    <s v="S"/>
    <x v="1"/>
  </r>
  <r>
    <n v="1068"/>
    <x v="1"/>
    <x v="1"/>
    <n v="2"/>
    <x v="1"/>
    <s v="Sincock, Miss. Maude"/>
    <x v="1"/>
    <n v="20"/>
    <x v="0"/>
    <n v="0"/>
    <x v="0"/>
    <n v="0"/>
    <x v="0"/>
    <s v="C.A. 33112"/>
    <n v="36.75"/>
    <m/>
    <s v="S"/>
    <x v="1"/>
  </r>
  <r>
    <n v="1069"/>
    <x v="0"/>
    <x v="0"/>
    <n v="1"/>
    <x v="2"/>
    <s v="Stengel, Mr. Charles Emil Henry"/>
    <x v="0"/>
    <n v="54"/>
    <x v="1"/>
    <n v="1"/>
    <x v="1"/>
    <n v="0"/>
    <x v="0"/>
    <n v="11778"/>
    <n v="55.441699999999997"/>
    <s v="C116"/>
    <s v="C"/>
    <x v="2"/>
  </r>
  <r>
    <n v="1070"/>
    <x v="1"/>
    <x v="1"/>
    <n v="2"/>
    <x v="1"/>
    <s v="Becker, Mrs. Allen Oliver (Nellie E Baumgardner)"/>
    <x v="1"/>
    <n v="36"/>
    <x v="0"/>
    <n v="0"/>
    <x v="0"/>
    <n v="3"/>
    <x v="1"/>
    <n v="230136"/>
    <n v="39"/>
    <s v="F4"/>
    <s v="S"/>
    <x v="1"/>
  </r>
  <r>
    <n v="1071"/>
    <x v="1"/>
    <x v="1"/>
    <n v="1"/>
    <x v="2"/>
    <s v="Compton, Mrs. Alexander Taylor (Mary Eliza Ingersoll)"/>
    <x v="1"/>
    <n v="64"/>
    <x v="2"/>
    <n v="0"/>
    <x v="0"/>
    <n v="2"/>
    <x v="1"/>
    <s v="PC 17756"/>
    <n v="83.158299999999997"/>
    <s v="E45"/>
    <s v="C"/>
    <x v="2"/>
  </r>
  <r>
    <n v="1072"/>
    <x v="0"/>
    <x v="0"/>
    <n v="2"/>
    <x v="1"/>
    <s v="McCrie, Mr. James Matthew"/>
    <x v="0"/>
    <n v="30"/>
    <x v="0"/>
    <n v="0"/>
    <x v="0"/>
    <n v="0"/>
    <x v="0"/>
    <n v="233478"/>
    <n v="13"/>
    <m/>
    <s v="S"/>
    <x v="1"/>
  </r>
  <r>
    <n v="1073"/>
    <x v="0"/>
    <x v="0"/>
    <n v="1"/>
    <x v="2"/>
    <s v="Compton, Mr. Alexander Taylor Jr"/>
    <x v="0"/>
    <n v="37"/>
    <x v="0"/>
    <n v="1"/>
    <x v="1"/>
    <n v="1"/>
    <x v="1"/>
    <s v="PC 17756"/>
    <n v="83.158299999999997"/>
    <s v="E52"/>
    <s v="C"/>
    <x v="2"/>
  </r>
  <r>
    <n v="1074"/>
    <x v="1"/>
    <x v="1"/>
    <n v="1"/>
    <x v="2"/>
    <s v="Marvin, Mrs. Daniel Warner (Mary Graham Carmichael Farquarson)"/>
    <x v="1"/>
    <n v="18"/>
    <x v="3"/>
    <n v="1"/>
    <x v="1"/>
    <n v="0"/>
    <x v="0"/>
    <n v="113773"/>
    <n v="53.1"/>
    <s v="D30"/>
    <s v="S"/>
    <x v="1"/>
  </r>
  <r>
    <n v="1075"/>
    <x v="0"/>
    <x v="0"/>
    <n v="3"/>
    <x v="0"/>
    <s v="Lane, Mr. Patrick"/>
    <x v="0"/>
    <m/>
    <x v="3"/>
    <n v="0"/>
    <x v="0"/>
    <n v="0"/>
    <x v="0"/>
    <n v="7935"/>
    <n v="7.75"/>
    <m/>
    <s v="Q"/>
    <x v="0"/>
  </r>
  <r>
    <n v="1076"/>
    <x v="1"/>
    <x v="1"/>
    <n v="1"/>
    <x v="2"/>
    <s v="Douglas, Mrs. Frederick Charles (Mary Helene Baxter)"/>
    <x v="1"/>
    <n v="27"/>
    <x v="0"/>
    <n v="1"/>
    <x v="1"/>
    <n v="1"/>
    <x v="1"/>
    <s v="PC 17558"/>
    <n v="247.52080000000001"/>
    <s v="B58 B60"/>
    <s v="C"/>
    <x v="2"/>
  </r>
  <r>
    <n v="1077"/>
    <x v="0"/>
    <x v="0"/>
    <n v="2"/>
    <x v="1"/>
    <s v="Maybery, Mr. Frank Hubert"/>
    <x v="0"/>
    <n v="40"/>
    <x v="1"/>
    <n v="0"/>
    <x v="0"/>
    <n v="0"/>
    <x v="0"/>
    <n v="239059"/>
    <n v="16"/>
    <m/>
    <s v="S"/>
    <x v="1"/>
  </r>
  <r>
    <n v="1078"/>
    <x v="1"/>
    <x v="1"/>
    <n v="2"/>
    <x v="1"/>
    <s v="Phillips, Miss. Alice Frances Louisa"/>
    <x v="1"/>
    <n v="21"/>
    <x v="0"/>
    <n v="0"/>
    <x v="0"/>
    <n v="1"/>
    <x v="1"/>
    <s v="S.O./P.P. 2"/>
    <n v="21"/>
    <m/>
    <s v="S"/>
    <x v="1"/>
  </r>
  <r>
    <n v="1079"/>
    <x v="0"/>
    <x v="0"/>
    <n v="3"/>
    <x v="0"/>
    <s v="Davies, Mr. Joseph"/>
    <x v="0"/>
    <n v="17"/>
    <x v="3"/>
    <n v="2"/>
    <x v="1"/>
    <n v="0"/>
    <x v="0"/>
    <s v="A/4 48873"/>
    <n v="8.0500000000000007"/>
    <m/>
    <s v="S"/>
    <x v="1"/>
  </r>
  <r>
    <n v="1080"/>
    <x v="1"/>
    <x v="1"/>
    <n v="3"/>
    <x v="0"/>
    <s v="Sage, Miss. Ada"/>
    <x v="1"/>
    <m/>
    <x v="3"/>
    <n v="8"/>
    <x v="1"/>
    <n v="2"/>
    <x v="1"/>
    <s v="CA. 2343"/>
    <n v="69.55"/>
    <m/>
    <s v="S"/>
    <x v="1"/>
  </r>
  <r>
    <n v="1081"/>
    <x v="0"/>
    <x v="0"/>
    <n v="2"/>
    <x v="1"/>
    <s v="Veal, Mr. James"/>
    <x v="0"/>
    <n v="40"/>
    <x v="1"/>
    <n v="0"/>
    <x v="0"/>
    <n v="0"/>
    <x v="0"/>
    <n v="28221"/>
    <n v="13"/>
    <m/>
    <s v="S"/>
    <x v="1"/>
  </r>
  <r>
    <n v="1082"/>
    <x v="0"/>
    <x v="0"/>
    <n v="2"/>
    <x v="1"/>
    <s v="Angle, Mr. William A"/>
    <x v="0"/>
    <n v="34"/>
    <x v="0"/>
    <n v="1"/>
    <x v="1"/>
    <n v="0"/>
    <x v="0"/>
    <n v="226875"/>
    <n v="26"/>
    <m/>
    <s v="S"/>
    <x v="1"/>
  </r>
  <r>
    <n v="1083"/>
    <x v="0"/>
    <x v="0"/>
    <n v="1"/>
    <x v="2"/>
    <s v="Salomon, Mr. Abraham L"/>
    <x v="0"/>
    <m/>
    <x v="3"/>
    <n v="0"/>
    <x v="0"/>
    <n v="0"/>
    <x v="0"/>
    <n v="111163"/>
    <n v="26"/>
    <m/>
    <s v="S"/>
    <x v="1"/>
  </r>
  <r>
    <n v="1084"/>
    <x v="0"/>
    <x v="0"/>
    <n v="3"/>
    <x v="0"/>
    <s v="van Billiard, Master. Walter John"/>
    <x v="0"/>
    <n v="11.5"/>
    <x v="3"/>
    <n v="1"/>
    <x v="1"/>
    <n v="1"/>
    <x v="1"/>
    <s v="A/5. 851"/>
    <n v="14.5"/>
    <m/>
    <s v="S"/>
    <x v="1"/>
  </r>
  <r>
    <n v="1085"/>
    <x v="0"/>
    <x v="0"/>
    <n v="2"/>
    <x v="1"/>
    <s v="Lingane, Mr. John"/>
    <x v="0"/>
    <n v="61"/>
    <x v="2"/>
    <n v="0"/>
    <x v="0"/>
    <n v="0"/>
    <x v="0"/>
    <n v="235509"/>
    <n v="12.35"/>
    <m/>
    <s v="Q"/>
    <x v="0"/>
  </r>
  <r>
    <n v="1086"/>
    <x v="0"/>
    <x v="0"/>
    <n v="2"/>
    <x v="1"/>
    <s v="Drew, Master. Marshall Brines"/>
    <x v="0"/>
    <n v="8"/>
    <x v="3"/>
    <n v="0"/>
    <x v="0"/>
    <n v="2"/>
    <x v="1"/>
    <n v="28220"/>
    <n v="32.5"/>
    <m/>
    <s v="S"/>
    <x v="1"/>
  </r>
  <r>
    <n v="1087"/>
    <x v="0"/>
    <x v="0"/>
    <n v="3"/>
    <x v="0"/>
    <s v="Karlsson, Mr. Julius Konrad Eugen"/>
    <x v="0"/>
    <n v="33"/>
    <x v="0"/>
    <n v="0"/>
    <x v="0"/>
    <n v="0"/>
    <x v="0"/>
    <n v="347465"/>
    <n v="7.8541999999999996"/>
    <m/>
    <s v="S"/>
    <x v="1"/>
  </r>
  <r>
    <n v="1088"/>
    <x v="0"/>
    <x v="0"/>
    <n v="1"/>
    <x v="2"/>
    <s v="Spedden, Master. Robert Douglas"/>
    <x v="0"/>
    <n v="6"/>
    <x v="3"/>
    <n v="0"/>
    <x v="0"/>
    <n v="2"/>
    <x v="1"/>
    <n v="16966"/>
    <n v="134.5"/>
    <s v="E34"/>
    <s v="C"/>
    <x v="2"/>
  </r>
  <r>
    <n v="1089"/>
    <x v="1"/>
    <x v="1"/>
    <n v="3"/>
    <x v="0"/>
    <s v="Nilsson, Miss. Berta Olivia"/>
    <x v="1"/>
    <n v="18"/>
    <x v="3"/>
    <n v="0"/>
    <x v="0"/>
    <n v="0"/>
    <x v="0"/>
    <n v="347066"/>
    <n v="7.7750000000000004"/>
    <m/>
    <s v="S"/>
    <x v="1"/>
  </r>
  <r>
    <n v="1090"/>
    <x v="0"/>
    <x v="0"/>
    <n v="2"/>
    <x v="1"/>
    <s v="Baimbrigge, Mr. Charles Robert"/>
    <x v="0"/>
    <n v="23"/>
    <x v="0"/>
    <n v="0"/>
    <x v="0"/>
    <n v="0"/>
    <x v="0"/>
    <s v="C.A. 31030"/>
    <n v="10.5"/>
    <m/>
    <s v="S"/>
    <x v="1"/>
  </r>
  <r>
    <n v="1091"/>
    <x v="1"/>
    <x v="1"/>
    <n v="3"/>
    <x v="0"/>
    <s v="Rasmussen, Mrs. (Lena Jacobsen Solvang)"/>
    <x v="1"/>
    <m/>
    <x v="3"/>
    <n v="0"/>
    <x v="0"/>
    <n v="0"/>
    <x v="0"/>
    <n v="65305"/>
    <n v="8.1125000000000007"/>
    <m/>
    <s v="S"/>
    <x v="1"/>
  </r>
  <r>
    <n v="1092"/>
    <x v="1"/>
    <x v="1"/>
    <n v="3"/>
    <x v="0"/>
    <s v="Murphy, Miss. Nora"/>
    <x v="1"/>
    <m/>
    <x v="3"/>
    <n v="0"/>
    <x v="0"/>
    <n v="0"/>
    <x v="0"/>
    <n v="36568"/>
    <n v="15.5"/>
    <m/>
    <s v="Q"/>
    <x v="0"/>
  </r>
  <r>
    <n v="1093"/>
    <x v="0"/>
    <x v="0"/>
    <n v="3"/>
    <x v="0"/>
    <s v="Danbom, Master. Gilbert Sigvard Emanuel"/>
    <x v="0"/>
    <n v="0.33"/>
    <x v="3"/>
    <n v="0"/>
    <x v="0"/>
    <n v="2"/>
    <x v="1"/>
    <n v="347080"/>
    <n v="14.4"/>
    <m/>
    <s v="S"/>
    <x v="1"/>
  </r>
  <r>
    <n v="1094"/>
    <x v="0"/>
    <x v="0"/>
    <n v="1"/>
    <x v="2"/>
    <s v="Astor, Col. John Jacob"/>
    <x v="0"/>
    <n v="47"/>
    <x v="1"/>
    <n v="1"/>
    <x v="1"/>
    <n v="0"/>
    <x v="0"/>
    <s v="PC 17757"/>
    <n v="227.52500000000001"/>
    <s v="C62 C64"/>
    <s v="C"/>
    <x v="2"/>
  </r>
  <r>
    <n v="1095"/>
    <x v="1"/>
    <x v="1"/>
    <n v="2"/>
    <x v="1"/>
    <s v="Quick, Miss. Winifred Vera"/>
    <x v="1"/>
    <n v="8"/>
    <x v="3"/>
    <n v="1"/>
    <x v="1"/>
    <n v="1"/>
    <x v="1"/>
    <n v="26360"/>
    <n v="26"/>
    <m/>
    <s v="S"/>
    <x v="1"/>
  </r>
  <r>
    <n v="1096"/>
    <x v="0"/>
    <x v="0"/>
    <n v="2"/>
    <x v="1"/>
    <s v="Andrew, Mr. Frank Thomas"/>
    <x v="0"/>
    <n v="25"/>
    <x v="0"/>
    <n v="0"/>
    <x v="0"/>
    <n v="0"/>
    <x v="0"/>
    <s v="C.A. 34050"/>
    <n v="10.5"/>
    <m/>
    <s v="S"/>
    <x v="1"/>
  </r>
  <r>
    <n v="1097"/>
    <x v="0"/>
    <x v="0"/>
    <n v="1"/>
    <x v="2"/>
    <s v="Omont, Mr. Alfred Fernand"/>
    <x v="0"/>
    <m/>
    <x v="3"/>
    <n v="0"/>
    <x v="0"/>
    <n v="0"/>
    <x v="0"/>
    <s v="F.C. 12998"/>
    <n v="25.741700000000002"/>
    <m/>
    <s v="C"/>
    <x v="2"/>
  </r>
  <r>
    <n v="1098"/>
    <x v="1"/>
    <x v="1"/>
    <n v="3"/>
    <x v="0"/>
    <s v="McGowan, Miss. Katherine"/>
    <x v="1"/>
    <n v="35"/>
    <x v="0"/>
    <n v="0"/>
    <x v="0"/>
    <n v="0"/>
    <x v="0"/>
    <n v="9232"/>
    <n v="7.75"/>
    <m/>
    <s v="Q"/>
    <x v="0"/>
  </r>
  <r>
    <n v="1099"/>
    <x v="0"/>
    <x v="0"/>
    <n v="2"/>
    <x v="1"/>
    <s v="Collett, Mr. Sidney C Stuart"/>
    <x v="0"/>
    <n v="24"/>
    <x v="0"/>
    <n v="0"/>
    <x v="0"/>
    <n v="0"/>
    <x v="0"/>
    <n v="28034"/>
    <n v="10.5"/>
    <m/>
    <s v="S"/>
    <x v="1"/>
  </r>
  <r>
    <n v="1100"/>
    <x v="1"/>
    <x v="1"/>
    <n v="1"/>
    <x v="2"/>
    <s v="Rosenbaum, Miss. Edith Louise"/>
    <x v="1"/>
    <n v="33"/>
    <x v="0"/>
    <n v="0"/>
    <x v="0"/>
    <n v="0"/>
    <x v="0"/>
    <s v="PC 17613"/>
    <n v="27.720800000000001"/>
    <s v="A11"/>
    <s v="C"/>
    <x v="2"/>
  </r>
  <r>
    <n v="1101"/>
    <x v="0"/>
    <x v="0"/>
    <n v="3"/>
    <x v="0"/>
    <s v="Delalic, Mr. Redjo"/>
    <x v="0"/>
    <n v="25"/>
    <x v="0"/>
    <n v="0"/>
    <x v="0"/>
    <n v="0"/>
    <x v="0"/>
    <n v="349250"/>
    <n v="7.8958000000000004"/>
    <m/>
    <s v="S"/>
    <x v="1"/>
  </r>
  <r>
    <n v="1102"/>
    <x v="0"/>
    <x v="0"/>
    <n v="3"/>
    <x v="0"/>
    <s v="Andersen, Mr. Albert Karvin"/>
    <x v="0"/>
    <n v="32"/>
    <x v="0"/>
    <n v="0"/>
    <x v="0"/>
    <n v="0"/>
    <x v="0"/>
    <s v="C 4001"/>
    <n v="22.524999999999999"/>
    <m/>
    <s v="S"/>
    <x v="1"/>
  </r>
  <r>
    <n v="1103"/>
    <x v="0"/>
    <x v="0"/>
    <n v="3"/>
    <x v="0"/>
    <s v="Finoli, Mr. Luigi"/>
    <x v="0"/>
    <m/>
    <x v="3"/>
    <n v="0"/>
    <x v="0"/>
    <n v="0"/>
    <x v="0"/>
    <s v="SOTON/O.Q. 3101308"/>
    <n v="7.05"/>
    <m/>
    <s v="S"/>
    <x v="1"/>
  </r>
  <r>
    <n v="1104"/>
    <x v="0"/>
    <x v="0"/>
    <n v="2"/>
    <x v="1"/>
    <s v="Deacon, Mr. Percy William"/>
    <x v="0"/>
    <n v="17"/>
    <x v="3"/>
    <n v="0"/>
    <x v="0"/>
    <n v="0"/>
    <x v="0"/>
    <s v="S.O.C. 14879"/>
    <n v="73.5"/>
    <m/>
    <s v="S"/>
    <x v="1"/>
  </r>
  <r>
    <n v="1105"/>
    <x v="1"/>
    <x v="1"/>
    <n v="2"/>
    <x v="1"/>
    <s v="Howard, Mrs. Benjamin (Ellen Truelove Arman)"/>
    <x v="1"/>
    <n v="60"/>
    <x v="2"/>
    <n v="1"/>
    <x v="1"/>
    <n v="0"/>
    <x v="0"/>
    <n v="24065"/>
    <n v="26"/>
    <m/>
    <s v="S"/>
    <x v="1"/>
  </r>
  <r>
    <n v="1106"/>
    <x v="1"/>
    <x v="1"/>
    <n v="3"/>
    <x v="0"/>
    <s v="Andersson, Miss. Ida Augusta Margareta"/>
    <x v="1"/>
    <n v="38"/>
    <x v="0"/>
    <n v="4"/>
    <x v="1"/>
    <n v="2"/>
    <x v="1"/>
    <n v="347091"/>
    <n v="7.7750000000000004"/>
    <m/>
    <s v="S"/>
    <x v="1"/>
  </r>
  <r>
    <n v="1107"/>
    <x v="0"/>
    <x v="0"/>
    <n v="1"/>
    <x v="2"/>
    <s v="Head, Mr. Christopher"/>
    <x v="0"/>
    <n v="42"/>
    <x v="1"/>
    <n v="0"/>
    <x v="0"/>
    <n v="0"/>
    <x v="0"/>
    <n v="113038"/>
    <n v="42.5"/>
    <s v="B11"/>
    <s v="S"/>
    <x v="1"/>
  </r>
  <r>
    <n v="1108"/>
    <x v="1"/>
    <x v="1"/>
    <n v="3"/>
    <x v="0"/>
    <s v="Mahon, Miss. Bridget Delia"/>
    <x v="1"/>
    <m/>
    <x v="3"/>
    <n v="0"/>
    <x v="0"/>
    <n v="0"/>
    <x v="0"/>
    <n v="330924"/>
    <n v="7.8792"/>
    <m/>
    <s v="Q"/>
    <x v="0"/>
  </r>
  <r>
    <n v="1109"/>
    <x v="0"/>
    <x v="0"/>
    <n v="1"/>
    <x v="2"/>
    <s v="Wick, Mr. George Dennick"/>
    <x v="0"/>
    <n v="57"/>
    <x v="1"/>
    <n v="1"/>
    <x v="1"/>
    <n v="1"/>
    <x v="1"/>
    <n v="36928"/>
    <n v="164.86670000000001"/>
    <m/>
    <s v="S"/>
    <x v="1"/>
  </r>
  <r>
    <n v="1110"/>
    <x v="1"/>
    <x v="1"/>
    <n v="1"/>
    <x v="2"/>
    <s v="Widener, Mrs. George Dunton (Eleanor Elkins)"/>
    <x v="1"/>
    <n v="50"/>
    <x v="1"/>
    <n v="1"/>
    <x v="1"/>
    <n v="1"/>
    <x v="1"/>
    <n v="113503"/>
    <n v="211.5"/>
    <s v="C80"/>
    <s v="C"/>
    <x v="2"/>
  </r>
  <r>
    <n v="1111"/>
    <x v="0"/>
    <x v="0"/>
    <n v="3"/>
    <x v="0"/>
    <s v="Thomson, Mr. Alexander Morrison"/>
    <x v="0"/>
    <m/>
    <x v="3"/>
    <n v="0"/>
    <x v="0"/>
    <n v="0"/>
    <x v="0"/>
    <n v="32302"/>
    <n v="8.0500000000000007"/>
    <m/>
    <s v="S"/>
    <x v="1"/>
  </r>
  <r>
    <n v="1112"/>
    <x v="1"/>
    <x v="1"/>
    <n v="2"/>
    <x v="1"/>
    <s v="Duran y More, Miss. Florentina"/>
    <x v="1"/>
    <n v="30"/>
    <x v="0"/>
    <n v="1"/>
    <x v="1"/>
    <n v="0"/>
    <x v="0"/>
    <s v="SC/PARIS 2148"/>
    <n v="13.8583"/>
    <m/>
    <s v="C"/>
    <x v="2"/>
  </r>
  <r>
    <n v="1113"/>
    <x v="0"/>
    <x v="0"/>
    <n v="3"/>
    <x v="0"/>
    <s v="Reynolds, Mr. Harold J"/>
    <x v="0"/>
    <n v="21"/>
    <x v="0"/>
    <n v="0"/>
    <x v="0"/>
    <n v="0"/>
    <x v="0"/>
    <n v="342684"/>
    <n v="8.0500000000000007"/>
    <m/>
    <s v="S"/>
    <x v="1"/>
  </r>
  <r>
    <n v="1114"/>
    <x v="1"/>
    <x v="1"/>
    <n v="2"/>
    <x v="1"/>
    <s v="Cook, Mrs. (Selena Rogers)"/>
    <x v="1"/>
    <n v="22"/>
    <x v="0"/>
    <n v="0"/>
    <x v="0"/>
    <n v="0"/>
    <x v="0"/>
    <s v="W./C. 14266"/>
    <n v="10.5"/>
    <s v="F33"/>
    <s v="S"/>
    <x v="1"/>
  </r>
  <r>
    <n v="1115"/>
    <x v="0"/>
    <x v="0"/>
    <n v="3"/>
    <x v="0"/>
    <s v="Karlsson, Mr. Einar Gervasius"/>
    <x v="0"/>
    <n v="21"/>
    <x v="0"/>
    <n v="0"/>
    <x v="0"/>
    <n v="0"/>
    <x v="0"/>
    <n v="350053"/>
    <n v="7.7957999999999998"/>
    <m/>
    <s v="S"/>
    <x v="1"/>
  </r>
  <r>
    <n v="1116"/>
    <x v="1"/>
    <x v="1"/>
    <n v="1"/>
    <x v="2"/>
    <s v="Candee, Mrs. Edward (Helen Churchill Hungerford)"/>
    <x v="1"/>
    <n v="53"/>
    <x v="1"/>
    <n v="0"/>
    <x v="0"/>
    <n v="0"/>
    <x v="0"/>
    <s v="PC 17606"/>
    <n v="27.445799999999998"/>
    <m/>
    <s v="C"/>
    <x v="2"/>
  </r>
  <r>
    <n v="1117"/>
    <x v="1"/>
    <x v="1"/>
    <n v="3"/>
    <x v="0"/>
    <s v="Moubarek, Mrs. George (Omine Amenia&quot; Alexander)&quot;"/>
    <x v="1"/>
    <m/>
    <x v="3"/>
    <n v="0"/>
    <x v="0"/>
    <n v="2"/>
    <x v="1"/>
    <n v="2661"/>
    <n v="15.245799999999999"/>
    <m/>
    <s v="C"/>
    <x v="2"/>
  </r>
  <r>
    <n v="1118"/>
    <x v="0"/>
    <x v="0"/>
    <n v="3"/>
    <x v="0"/>
    <s v="Asplund, Mr. Johan Charles"/>
    <x v="0"/>
    <n v="23"/>
    <x v="0"/>
    <n v="0"/>
    <x v="0"/>
    <n v="0"/>
    <x v="0"/>
    <n v="350054"/>
    <n v="7.7957999999999998"/>
    <m/>
    <s v="S"/>
    <x v="1"/>
  </r>
  <r>
    <n v="1119"/>
    <x v="1"/>
    <x v="1"/>
    <n v="3"/>
    <x v="0"/>
    <s v="McNeill, Miss. Bridget"/>
    <x v="1"/>
    <m/>
    <x v="3"/>
    <n v="0"/>
    <x v="0"/>
    <n v="0"/>
    <x v="0"/>
    <n v="370368"/>
    <n v="7.75"/>
    <m/>
    <s v="Q"/>
    <x v="0"/>
  </r>
  <r>
    <n v="1120"/>
    <x v="0"/>
    <x v="0"/>
    <n v="3"/>
    <x v="0"/>
    <s v="Everett, Mr. Thomas James"/>
    <x v="0"/>
    <n v="40.5"/>
    <x v="1"/>
    <n v="0"/>
    <x v="0"/>
    <n v="0"/>
    <x v="0"/>
    <s v="C.A. 6212"/>
    <n v="15.1"/>
    <m/>
    <s v="S"/>
    <x v="1"/>
  </r>
  <r>
    <n v="1121"/>
    <x v="0"/>
    <x v="0"/>
    <n v="2"/>
    <x v="1"/>
    <s v="Hocking, Mr. Samuel James Metcalfe"/>
    <x v="0"/>
    <n v="36"/>
    <x v="0"/>
    <n v="0"/>
    <x v="0"/>
    <n v="0"/>
    <x v="0"/>
    <n v="242963"/>
    <n v="13"/>
    <m/>
    <s v="S"/>
    <x v="1"/>
  </r>
  <r>
    <n v="1122"/>
    <x v="0"/>
    <x v="0"/>
    <n v="2"/>
    <x v="1"/>
    <s v="Sweet, Mr. George Frederick"/>
    <x v="0"/>
    <n v="14"/>
    <x v="3"/>
    <n v="0"/>
    <x v="0"/>
    <n v="0"/>
    <x v="0"/>
    <n v="220845"/>
    <n v="65"/>
    <m/>
    <s v="S"/>
    <x v="1"/>
  </r>
  <r>
    <n v="1123"/>
    <x v="1"/>
    <x v="1"/>
    <n v="1"/>
    <x v="2"/>
    <s v="Willard, Miss. Constance"/>
    <x v="1"/>
    <n v="21"/>
    <x v="0"/>
    <n v="0"/>
    <x v="0"/>
    <n v="0"/>
    <x v="0"/>
    <n v="113795"/>
    <n v="26.55"/>
    <m/>
    <s v="S"/>
    <x v="1"/>
  </r>
  <r>
    <n v="1124"/>
    <x v="0"/>
    <x v="0"/>
    <n v="3"/>
    <x v="0"/>
    <s v="Wiklund, Mr. Karl Johan"/>
    <x v="0"/>
    <n v="21"/>
    <x v="0"/>
    <n v="1"/>
    <x v="1"/>
    <n v="0"/>
    <x v="0"/>
    <n v="3101266"/>
    <n v="6.4958"/>
    <m/>
    <s v="S"/>
    <x v="1"/>
  </r>
  <r>
    <n v="1125"/>
    <x v="0"/>
    <x v="0"/>
    <n v="3"/>
    <x v="0"/>
    <s v="Linehan, Mr. Michael"/>
    <x v="0"/>
    <m/>
    <x v="3"/>
    <n v="0"/>
    <x v="0"/>
    <n v="0"/>
    <x v="0"/>
    <n v="330971"/>
    <n v="7.8792"/>
    <m/>
    <s v="Q"/>
    <x v="0"/>
  </r>
  <r>
    <n v="1126"/>
    <x v="0"/>
    <x v="0"/>
    <n v="1"/>
    <x v="2"/>
    <s v="Cumings, Mr. John Bradley"/>
    <x v="0"/>
    <n v="39"/>
    <x v="0"/>
    <n v="1"/>
    <x v="1"/>
    <n v="0"/>
    <x v="0"/>
    <s v="PC 17599"/>
    <n v="71.283299999999997"/>
    <s v="C85"/>
    <s v="C"/>
    <x v="2"/>
  </r>
  <r>
    <n v="1127"/>
    <x v="0"/>
    <x v="0"/>
    <n v="3"/>
    <x v="0"/>
    <s v="Vendel, Mr. Olof Edvin"/>
    <x v="0"/>
    <n v="20"/>
    <x v="0"/>
    <n v="0"/>
    <x v="0"/>
    <n v="0"/>
    <x v="0"/>
    <n v="350416"/>
    <n v="7.8541999999999996"/>
    <m/>
    <s v="S"/>
    <x v="1"/>
  </r>
  <r>
    <n v="1128"/>
    <x v="0"/>
    <x v="0"/>
    <n v="1"/>
    <x v="2"/>
    <s v="Warren, Mr. Frank Manley"/>
    <x v="0"/>
    <n v="64"/>
    <x v="2"/>
    <n v="1"/>
    <x v="1"/>
    <n v="0"/>
    <x v="0"/>
    <n v="110813"/>
    <n v="75.25"/>
    <s v="D37"/>
    <s v="C"/>
    <x v="2"/>
  </r>
  <r>
    <n v="1129"/>
    <x v="0"/>
    <x v="0"/>
    <n v="3"/>
    <x v="0"/>
    <s v="Baccos, Mr. Raffull"/>
    <x v="0"/>
    <n v="20"/>
    <x v="0"/>
    <n v="0"/>
    <x v="0"/>
    <n v="0"/>
    <x v="0"/>
    <n v="2679"/>
    <n v="7.2249999999999996"/>
    <m/>
    <s v="C"/>
    <x v="2"/>
  </r>
  <r>
    <n v="1130"/>
    <x v="1"/>
    <x v="1"/>
    <n v="2"/>
    <x v="1"/>
    <s v="Hiltunen, Miss. Marta"/>
    <x v="1"/>
    <n v="18"/>
    <x v="3"/>
    <n v="1"/>
    <x v="1"/>
    <n v="1"/>
    <x v="1"/>
    <n v="250650"/>
    <n v="13"/>
    <m/>
    <s v="S"/>
    <x v="1"/>
  </r>
  <r>
    <n v="1131"/>
    <x v="1"/>
    <x v="1"/>
    <n v="1"/>
    <x v="2"/>
    <s v="Douglas, Mrs. Walter Donald (Mahala Dutton)"/>
    <x v="1"/>
    <n v="48"/>
    <x v="1"/>
    <n v="1"/>
    <x v="1"/>
    <n v="0"/>
    <x v="0"/>
    <s v="PC 17761"/>
    <n v="106.425"/>
    <s v="C86"/>
    <s v="C"/>
    <x v="2"/>
  </r>
  <r>
    <n v="1132"/>
    <x v="1"/>
    <x v="1"/>
    <n v="1"/>
    <x v="2"/>
    <s v="Lindstrom, Mrs. Carl Johan (Sigrid Posse)"/>
    <x v="1"/>
    <n v="55"/>
    <x v="1"/>
    <n v="0"/>
    <x v="0"/>
    <n v="0"/>
    <x v="0"/>
    <n v="112377"/>
    <n v="27.720800000000001"/>
    <m/>
    <s v="C"/>
    <x v="2"/>
  </r>
  <r>
    <n v="1133"/>
    <x v="1"/>
    <x v="1"/>
    <n v="2"/>
    <x v="1"/>
    <s v="Christy, Mrs. (Alice Frances)"/>
    <x v="1"/>
    <n v="45"/>
    <x v="1"/>
    <n v="0"/>
    <x v="0"/>
    <n v="2"/>
    <x v="1"/>
    <n v="237789"/>
    <n v="30"/>
    <m/>
    <s v="S"/>
    <x v="1"/>
  </r>
  <r>
    <n v="1134"/>
    <x v="0"/>
    <x v="0"/>
    <n v="1"/>
    <x v="2"/>
    <s v="Spedden, Mr. Frederic Oakley"/>
    <x v="0"/>
    <n v="45"/>
    <x v="1"/>
    <n v="1"/>
    <x v="1"/>
    <n v="1"/>
    <x v="1"/>
    <n v="16966"/>
    <n v="134.5"/>
    <s v="E34"/>
    <s v="C"/>
    <x v="2"/>
  </r>
  <r>
    <n v="1135"/>
    <x v="0"/>
    <x v="0"/>
    <n v="3"/>
    <x v="0"/>
    <s v="Hyman, Mr. Abraham"/>
    <x v="0"/>
    <m/>
    <x v="3"/>
    <n v="0"/>
    <x v="0"/>
    <n v="0"/>
    <x v="0"/>
    <n v="3470"/>
    <n v="7.8875000000000002"/>
    <m/>
    <s v="S"/>
    <x v="1"/>
  </r>
  <r>
    <n v="1136"/>
    <x v="0"/>
    <x v="0"/>
    <n v="3"/>
    <x v="0"/>
    <s v="Johnston, Master. William Arthur Willie&quot;&quot;"/>
    <x v="0"/>
    <m/>
    <x v="3"/>
    <n v="1"/>
    <x v="1"/>
    <n v="2"/>
    <x v="1"/>
    <s v="W./C. 6607"/>
    <n v="23.45"/>
    <m/>
    <s v="S"/>
    <x v="1"/>
  </r>
  <r>
    <n v="1137"/>
    <x v="0"/>
    <x v="0"/>
    <n v="1"/>
    <x v="2"/>
    <s v="Kenyon, Mr. Frederick R"/>
    <x v="0"/>
    <n v="41"/>
    <x v="1"/>
    <n v="1"/>
    <x v="1"/>
    <n v="0"/>
    <x v="0"/>
    <n v="17464"/>
    <n v="51.862499999999997"/>
    <s v="D21"/>
    <s v="S"/>
    <x v="1"/>
  </r>
  <r>
    <n v="1138"/>
    <x v="1"/>
    <x v="1"/>
    <n v="2"/>
    <x v="1"/>
    <s v="Karnes, Mrs. J Frank (Claire Bennett)"/>
    <x v="1"/>
    <n v="22"/>
    <x v="0"/>
    <n v="0"/>
    <x v="0"/>
    <n v="0"/>
    <x v="0"/>
    <s v="F.C.C. 13534"/>
    <n v="21"/>
    <m/>
    <s v="S"/>
    <x v="1"/>
  </r>
  <r>
    <n v="1139"/>
    <x v="0"/>
    <x v="0"/>
    <n v="2"/>
    <x v="1"/>
    <s v="Drew, Mr. James Vivian"/>
    <x v="0"/>
    <n v="42"/>
    <x v="1"/>
    <n v="1"/>
    <x v="1"/>
    <n v="1"/>
    <x v="1"/>
    <n v="28220"/>
    <n v="32.5"/>
    <m/>
    <s v="S"/>
    <x v="1"/>
  </r>
  <r>
    <n v="1140"/>
    <x v="1"/>
    <x v="1"/>
    <n v="2"/>
    <x v="1"/>
    <s v="Hold, Mrs. Stephen (Annie Margaret Hill)"/>
    <x v="1"/>
    <n v="29"/>
    <x v="0"/>
    <n v="1"/>
    <x v="1"/>
    <n v="0"/>
    <x v="0"/>
    <n v="26707"/>
    <n v="26"/>
    <m/>
    <s v="S"/>
    <x v="1"/>
  </r>
  <r>
    <n v="1141"/>
    <x v="1"/>
    <x v="1"/>
    <n v="3"/>
    <x v="0"/>
    <s v="Khalil, Mrs. Betros (Zahie Maria&quot; Elias)&quot;"/>
    <x v="1"/>
    <m/>
    <x v="3"/>
    <n v="1"/>
    <x v="1"/>
    <n v="0"/>
    <x v="0"/>
    <n v="2660"/>
    <n v="14.4542"/>
    <m/>
    <s v="C"/>
    <x v="2"/>
  </r>
  <r>
    <n v="1142"/>
    <x v="1"/>
    <x v="1"/>
    <n v="2"/>
    <x v="1"/>
    <s v="West, Miss. Barbara J"/>
    <x v="1"/>
    <n v="0.92"/>
    <x v="3"/>
    <n v="1"/>
    <x v="1"/>
    <n v="2"/>
    <x v="1"/>
    <s v="C.A. 34651"/>
    <n v="27.75"/>
    <m/>
    <s v="S"/>
    <x v="1"/>
  </r>
  <r>
    <n v="1143"/>
    <x v="0"/>
    <x v="0"/>
    <n v="3"/>
    <x v="0"/>
    <s v="Abrahamsson, Mr. Abraham August Johannes"/>
    <x v="0"/>
    <n v="20"/>
    <x v="0"/>
    <n v="0"/>
    <x v="0"/>
    <n v="0"/>
    <x v="0"/>
    <s v="SOTON/O2 3101284"/>
    <n v="7.9249999999999998"/>
    <m/>
    <s v="S"/>
    <x v="1"/>
  </r>
  <r>
    <n v="1144"/>
    <x v="0"/>
    <x v="0"/>
    <n v="1"/>
    <x v="2"/>
    <s v="Clark, Mr. Walter Miller"/>
    <x v="0"/>
    <n v="27"/>
    <x v="0"/>
    <n v="1"/>
    <x v="1"/>
    <n v="0"/>
    <x v="0"/>
    <n v="13508"/>
    <n v="136.7792"/>
    <s v="C89"/>
    <s v="C"/>
    <x v="2"/>
  </r>
  <r>
    <n v="1145"/>
    <x v="0"/>
    <x v="0"/>
    <n v="3"/>
    <x v="0"/>
    <s v="Salander, Mr. Karl Johan"/>
    <x v="0"/>
    <n v="24"/>
    <x v="0"/>
    <n v="0"/>
    <x v="0"/>
    <n v="0"/>
    <x v="0"/>
    <n v="7266"/>
    <n v="9.3249999999999993"/>
    <m/>
    <s v="S"/>
    <x v="1"/>
  </r>
  <r>
    <n v="1146"/>
    <x v="0"/>
    <x v="0"/>
    <n v="3"/>
    <x v="0"/>
    <s v="Wenzel, Mr. Linhart"/>
    <x v="0"/>
    <n v="32.5"/>
    <x v="0"/>
    <n v="0"/>
    <x v="0"/>
    <n v="0"/>
    <x v="0"/>
    <n v="345775"/>
    <n v="9.5"/>
    <m/>
    <s v="S"/>
    <x v="1"/>
  </r>
  <r>
    <n v="1147"/>
    <x v="0"/>
    <x v="0"/>
    <n v="3"/>
    <x v="0"/>
    <s v="MacKay, Mr. George William"/>
    <x v="0"/>
    <m/>
    <x v="3"/>
    <n v="0"/>
    <x v="0"/>
    <n v="0"/>
    <x v="0"/>
    <s v="C.A. 42795"/>
    <n v="7.55"/>
    <m/>
    <s v="S"/>
    <x v="1"/>
  </r>
  <r>
    <n v="1148"/>
    <x v="0"/>
    <x v="0"/>
    <n v="3"/>
    <x v="0"/>
    <s v="Mahon, Mr. John"/>
    <x v="0"/>
    <m/>
    <x v="3"/>
    <n v="0"/>
    <x v="0"/>
    <n v="0"/>
    <x v="0"/>
    <s v="AQ/4 3130"/>
    <n v="7.75"/>
    <m/>
    <s v="Q"/>
    <x v="0"/>
  </r>
  <r>
    <n v="1149"/>
    <x v="0"/>
    <x v="0"/>
    <n v="3"/>
    <x v="0"/>
    <s v="Niklasson, Mr. Samuel"/>
    <x v="0"/>
    <n v="28"/>
    <x v="0"/>
    <n v="0"/>
    <x v="0"/>
    <n v="0"/>
    <x v="0"/>
    <n v="363611"/>
    <n v="8.0500000000000007"/>
    <m/>
    <s v="S"/>
    <x v="1"/>
  </r>
  <r>
    <n v="1150"/>
    <x v="1"/>
    <x v="1"/>
    <n v="2"/>
    <x v="1"/>
    <s v="Bentham, Miss. Lilian W"/>
    <x v="1"/>
    <n v="19"/>
    <x v="3"/>
    <n v="0"/>
    <x v="0"/>
    <n v="0"/>
    <x v="0"/>
    <n v="28404"/>
    <n v="13"/>
    <m/>
    <s v="S"/>
    <x v="1"/>
  </r>
  <r>
    <n v="1151"/>
    <x v="0"/>
    <x v="0"/>
    <n v="3"/>
    <x v="0"/>
    <s v="Midtsjo, Mr. Karl Albert"/>
    <x v="0"/>
    <n v="21"/>
    <x v="0"/>
    <n v="0"/>
    <x v="0"/>
    <n v="0"/>
    <x v="0"/>
    <n v="345501"/>
    <n v="7.7750000000000004"/>
    <m/>
    <s v="S"/>
    <x v="1"/>
  </r>
  <r>
    <n v="1152"/>
    <x v="0"/>
    <x v="0"/>
    <n v="3"/>
    <x v="0"/>
    <s v="de Messemaeker, Mr. Guillaume Joseph"/>
    <x v="0"/>
    <n v="36.5"/>
    <x v="0"/>
    <n v="1"/>
    <x v="1"/>
    <n v="0"/>
    <x v="0"/>
    <n v="345572"/>
    <n v="17.399999999999999"/>
    <m/>
    <s v="S"/>
    <x v="1"/>
  </r>
  <r>
    <n v="1153"/>
    <x v="0"/>
    <x v="0"/>
    <n v="3"/>
    <x v="0"/>
    <s v="Nilsson, Mr. August Ferdinand"/>
    <x v="0"/>
    <n v="21"/>
    <x v="0"/>
    <n v="0"/>
    <x v="0"/>
    <n v="0"/>
    <x v="0"/>
    <n v="350410"/>
    <n v="7.8541999999999996"/>
    <m/>
    <s v="S"/>
    <x v="1"/>
  </r>
  <r>
    <n v="1154"/>
    <x v="1"/>
    <x v="1"/>
    <n v="2"/>
    <x v="1"/>
    <s v="Wells, Mrs. Arthur Henry (Addie&quot; Dart Trevaskis)&quot;"/>
    <x v="1"/>
    <n v="29"/>
    <x v="0"/>
    <n v="0"/>
    <x v="0"/>
    <n v="2"/>
    <x v="1"/>
    <n v="29103"/>
    <n v="23"/>
    <m/>
    <s v="S"/>
    <x v="1"/>
  </r>
  <r>
    <n v="1155"/>
    <x v="1"/>
    <x v="1"/>
    <n v="3"/>
    <x v="0"/>
    <s v="Klasen, Miss. Gertrud Emilia"/>
    <x v="1"/>
    <n v="1"/>
    <x v="3"/>
    <n v="1"/>
    <x v="1"/>
    <n v="1"/>
    <x v="1"/>
    <n v="350405"/>
    <n v="12.183299999999999"/>
    <m/>
    <s v="S"/>
    <x v="1"/>
  </r>
  <r>
    <n v="1156"/>
    <x v="0"/>
    <x v="0"/>
    <n v="2"/>
    <x v="1"/>
    <s v="Portaluppi, Mr. Emilio Ilario Giuseppe"/>
    <x v="0"/>
    <n v="30"/>
    <x v="0"/>
    <n v="0"/>
    <x v="0"/>
    <n v="0"/>
    <x v="0"/>
    <s v="C.A. 34644"/>
    <n v="12.737500000000001"/>
    <m/>
    <s v="C"/>
    <x v="2"/>
  </r>
  <r>
    <n v="1157"/>
    <x v="0"/>
    <x v="0"/>
    <n v="3"/>
    <x v="0"/>
    <s v="Lyntakoff, Mr. Stanko"/>
    <x v="0"/>
    <m/>
    <x v="3"/>
    <n v="0"/>
    <x v="0"/>
    <n v="0"/>
    <x v="0"/>
    <n v="349235"/>
    <n v="7.8958000000000004"/>
    <m/>
    <s v="S"/>
    <x v="1"/>
  </r>
  <r>
    <n v="1158"/>
    <x v="0"/>
    <x v="0"/>
    <n v="1"/>
    <x v="2"/>
    <s v="Chisholm, Mr. Roderick Robert Crispin"/>
    <x v="0"/>
    <m/>
    <x v="3"/>
    <n v="0"/>
    <x v="0"/>
    <n v="0"/>
    <x v="0"/>
    <n v="112051"/>
    <n v="0"/>
    <m/>
    <s v="S"/>
    <x v="1"/>
  </r>
  <r>
    <n v="1159"/>
    <x v="0"/>
    <x v="0"/>
    <n v="3"/>
    <x v="0"/>
    <s v="Warren, Mr. Charles William"/>
    <x v="0"/>
    <m/>
    <x v="3"/>
    <n v="0"/>
    <x v="0"/>
    <n v="0"/>
    <x v="0"/>
    <s v="C.A. 49867"/>
    <n v="7.55"/>
    <m/>
    <s v="S"/>
    <x v="1"/>
  </r>
  <r>
    <n v="1160"/>
    <x v="1"/>
    <x v="1"/>
    <n v="3"/>
    <x v="0"/>
    <s v="Howard, Miss. May Elizabeth"/>
    <x v="1"/>
    <m/>
    <x v="3"/>
    <n v="0"/>
    <x v="0"/>
    <n v="0"/>
    <x v="0"/>
    <s v="A. 2. 39186"/>
    <n v="8.0500000000000007"/>
    <m/>
    <s v="S"/>
    <x v="1"/>
  </r>
  <r>
    <n v="1161"/>
    <x v="0"/>
    <x v="0"/>
    <n v="3"/>
    <x v="0"/>
    <s v="Pokrnic, Mr. Mate"/>
    <x v="0"/>
    <n v="17"/>
    <x v="3"/>
    <n v="0"/>
    <x v="0"/>
    <n v="0"/>
    <x v="0"/>
    <n v="315095"/>
    <n v="8.6624999999999996"/>
    <m/>
    <s v="S"/>
    <x v="1"/>
  </r>
  <r>
    <n v="1162"/>
    <x v="0"/>
    <x v="0"/>
    <n v="1"/>
    <x v="2"/>
    <s v="McCaffry, Mr. Thomas Francis"/>
    <x v="0"/>
    <n v="46"/>
    <x v="1"/>
    <n v="0"/>
    <x v="0"/>
    <n v="0"/>
    <x v="0"/>
    <n v="13050"/>
    <n v="75.241699999999994"/>
    <s v="C6"/>
    <s v="C"/>
    <x v="2"/>
  </r>
  <r>
    <n v="1163"/>
    <x v="0"/>
    <x v="0"/>
    <n v="3"/>
    <x v="0"/>
    <s v="Fox, Mr. Patrick"/>
    <x v="0"/>
    <m/>
    <x v="3"/>
    <n v="0"/>
    <x v="0"/>
    <n v="0"/>
    <x v="0"/>
    <n v="368573"/>
    <n v="7.75"/>
    <m/>
    <s v="Q"/>
    <x v="0"/>
  </r>
  <r>
    <n v="1164"/>
    <x v="1"/>
    <x v="1"/>
    <n v="1"/>
    <x v="2"/>
    <s v="Clark, Mrs. Walter Miller (Virginia McDowell)"/>
    <x v="1"/>
    <n v="26"/>
    <x v="0"/>
    <n v="1"/>
    <x v="1"/>
    <n v="0"/>
    <x v="0"/>
    <n v="13508"/>
    <n v="136.7792"/>
    <s v="C89"/>
    <s v="C"/>
    <x v="2"/>
  </r>
  <r>
    <n v="1165"/>
    <x v="1"/>
    <x v="1"/>
    <n v="3"/>
    <x v="0"/>
    <s v="Lennon, Miss. Mary"/>
    <x v="1"/>
    <m/>
    <x v="3"/>
    <n v="1"/>
    <x v="1"/>
    <n v="0"/>
    <x v="0"/>
    <n v="370371"/>
    <n v="15.5"/>
    <m/>
    <s v="Q"/>
    <x v="0"/>
  </r>
  <r>
    <n v="1166"/>
    <x v="0"/>
    <x v="0"/>
    <n v="3"/>
    <x v="0"/>
    <s v="Saade, Mr. Jean Nassr"/>
    <x v="0"/>
    <m/>
    <x v="3"/>
    <n v="0"/>
    <x v="0"/>
    <n v="0"/>
    <x v="0"/>
    <n v="2676"/>
    <n v="7.2249999999999996"/>
    <m/>
    <s v="C"/>
    <x v="2"/>
  </r>
  <r>
    <n v="1167"/>
    <x v="1"/>
    <x v="1"/>
    <n v="2"/>
    <x v="1"/>
    <s v="Bryhl, Miss. Dagmar Jenny Ingeborg "/>
    <x v="1"/>
    <n v="20"/>
    <x v="0"/>
    <n v="1"/>
    <x v="1"/>
    <n v="0"/>
    <x v="0"/>
    <n v="236853"/>
    <n v="26"/>
    <m/>
    <s v="S"/>
    <x v="1"/>
  </r>
  <r>
    <n v="1168"/>
    <x v="0"/>
    <x v="0"/>
    <n v="2"/>
    <x v="1"/>
    <s v="Parker, Mr. Clifford Richard"/>
    <x v="0"/>
    <n v="28"/>
    <x v="0"/>
    <n v="0"/>
    <x v="0"/>
    <n v="0"/>
    <x v="0"/>
    <s v="SC 14888"/>
    <n v="10.5"/>
    <m/>
    <s v="S"/>
    <x v="1"/>
  </r>
  <r>
    <n v="1169"/>
    <x v="0"/>
    <x v="0"/>
    <n v="2"/>
    <x v="1"/>
    <s v="Faunthorpe, Mr. Harry"/>
    <x v="0"/>
    <n v="40"/>
    <x v="1"/>
    <n v="1"/>
    <x v="1"/>
    <n v="0"/>
    <x v="0"/>
    <n v="2926"/>
    <n v="26"/>
    <m/>
    <s v="S"/>
    <x v="1"/>
  </r>
  <r>
    <n v="1170"/>
    <x v="0"/>
    <x v="0"/>
    <n v="2"/>
    <x v="1"/>
    <s v="Ware, Mr. John James"/>
    <x v="0"/>
    <n v="30"/>
    <x v="0"/>
    <n v="1"/>
    <x v="1"/>
    <n v="0"/>
    <x v="0"/>
    <s v="CA 31352"/>
    <n v="21"/>
    <m/>
    <s v="S"/>
    <x v="1"/>
  </r>
  <r>
    <n v="1171"/>
    <x v="0"/>
    <x v="0"/>
    <n v="2"/>
    <x v="1"/>
    <s v="Oxenham, Mr. Percy Thomas"/>
    <x v="0"/>
    <n v="22"/>
    <x v="0"/>
    <n v="0"/>
    <x v="0"/>
    <n v="0"/>
    <x v="0"/>
    <s v="W./C. 14260"/>
    <n v="10.5"/>
    <m/>
    <s v="S"/>
    <x v="1"/>
  </r>
  <r>
    <n v="1172"/>
    <x v="1"/>
    <x v="1"/>
    <n v="3"/>
    <x v="0"/>
    <s v="Oreskovic, Miss. Jelka"/>
    <x v="1"/>
    <n v="23"/>
    <x v="0"/>
    <n v="0"/>
    <x v="0"/>
    <n v="0"/>
    <x v="0"/>
    <n v="315085"/>
    <n v="8.6624999999999996"/>
    <m/>
    <s v="S"/>
    <x v="1"/>
  </r>
  <r>
    <n v="1173"/>
    <x v="0"/>
    <x v="0"/>
    <n v="3"/>
    <x v="0"/>
    <s v="Peacock, Master. Alfred Edward"/>
    <x v="0"/>
    <n v="0.75"/>
    <x v="3"/>
    <n v="1"/>
    <x v="1"/>
    <n v="1"/>
    <x v="1"/>
    <s v="SOTON/O.Q. 3101315"/>
    <n v="13.775"/>
    <m/>
    <s v="S"/>
    <x v="1"/>
  </r>
  <r>
    <n v="1174"/>
    <x v="1"/>
    <x v="1"/>
    <n v="3"/>
    <x v="0"/>
    <s v="Fleming, Miss. Honora"/>
    <x v="1"/>
    <m/>
    <x v="3"/>
    <n v="0"/>
    <x v="0"/>
    <n v="0"/>
    <x v="0"/>
    <n v="364859"/>
    <n v="7.75"/>
    <m/>
    <s v="Q"/>
    <x v="0"/>
  </r>
  <r>
    <n v="1175"/>
    <x v="1"/>
    <x v="1"/>
    <n v="3"/>
    <x v="0"/>
    <s v="Touma, Miss. Maria Youssef"/>
    <x v="1"/>
    <n v="9"/>
    <x v="3"/>
    <n v="1"/>
    <x v="1"/>
    <n v="1"/>
    <x v="1"/>
    <n v="2650"/>
    <n v="15.245799999999999"/>
    <m/>
    <s v="C"/>
    <x v="2"/>
  </r>
  <r>
    <n v="1176"/>
    <x v="1"/>
    <x v="1"/>
    <n v="3"/>
    <x v="0"/>
    <s v="Rosblom, Miss. Salli Helena"/>
    <x v="1"/>
    <n v="2"/>
    <x v="3"/>
    <n v="1"/>
    <x v="1"/>
    <n v="1"/>
    <x v="1"/>
    <n v="370129"/>
    <n v="20.212499999999999"/>
    <m/>
    <s v="S"/>
    <x v="1"/>
  </r>
  <r>
    <n v="1177"/>
    <x v="0"/>
    <x v="0"/>
    <n v="3"/>
    <x v="0"/>
    <s v="Dennis, Mr. William"/>
    <x v="0"/>
    <n v="36"/>
    <x v="0"/>
    <n v="0"/>
    <x v="0"/>
    <n v="0"/>
    <x v="0"/>
    <s v="A/5 21175"/>
    <n v="7.25"/>
    <m/>
    <s v="S"/>
    <x v="1"/>
  </r>
  <r>
    <n v="1178"/>
    <x v="0"/>
    <x v="0"/>
    <n v="3"/>
    <x v="0"/>
    <s v="Franklin, Mr. Charles (Charles Fardon)"/>
    <x v="0"/>
    <m/>
    <x v="3"/>
    <n v="0"/>
    <x v="0"/>
    <n v="0"/>
    <x v="0"/>
    <s v="SOTON/O.Q. 3101314"/>
    <n v="7.25"/>
    <m/>
    <s v="S"/>
    <x v="1"/>
  </r>
  <r>
    <n v="1179"/>
    <x v="0"/>
    <x v="0"/>
    <n v="1"/>
    <x v="2"/>
    <s v="Snyder, Mr. John Pillsbury"/>
    <x v="0"/>
    <n v="24"/>
    <x v="0"/>
    <n v="1"/>
    <x v="1"/>
    <n v="0"/>
    <x v="0"/>
    <n v="21228"/>
    <n v="82.2667"/>
    <s v="B45"/>
    <s v="S"/>
    <x v="1"/>
  </r>
  <r>
    <n v="1180"/>
    <x v="0"/>
    <x v="0"/>
    <n v="3"/>
    <x v="0"/>
    <s v="Mardirosian, Mr. Sarkis"/>
    <x v="0"/>
    <m/>
    <x v="3"/>
    <n v="0"/>
    <x v="0"/>
    <n v="0"/>
    <x v="0"/>
    <n v="2655"/>
    <n v="7.2291999999999996"/>
    <s v="F E46"/>
    <s v="C"/>
    <x v="2"/>
  </r>
  <r>
    <n v="1181"/>
    <x v="0"/>
    <x v="0"/>
    <n v="3"/>
    <x v="0"/>
    <s v="Ford, Mr. Arthur"/>
    <x v="0"/>
    <m/>
    <x v="3"/>
    <n v="0"/>
    <x v="0"/>
    <n v="0"/>
    <x v="0"/>
    <s v="A/5 1478"/>
    <n v="8.0500000000000007"/>
    <m/>
    <s v="S"/>
    <x v="1"/>
  </r>
  <r>
    <n v="1182"/>
    <x v="0"/>
    <x v="0"/>
    <n v="1"/>
    <x v="2"/>
    <s v="Rheims, Mr. George Alexander Lucien"/>
    <x v="0"/>
    <m/>
    <x v="3"/>
    <n v="0"/>
    <x v="0"/>
    <n v="0"/>
    <x v="0"/>
    <s v="PC 17607"/>
    <n v="39.6"/>
    <m/>
    <s v="S"/>
    <x v="1"/>
  </r>
  <r>
    <n v="1183"/>
    <x v="1"/>
    <x v="1"/>
    <n v="3"/>
    <x v="0"/>
    <s v="Daly, Miss. Margaret Marcella Maggie&quot;&quot;"/>
    <x v="1"/>
    <n v="30"/>
    <x v="0"/>
    <n v="0"/>
    <x v="0"/>
    <n v="0"/>
    <x v="0"/>
    <n v="382650"/>
    <n v="6.95"/>
    <m/>
    <s v="Q"/>
    <x v="0"/>
  </r>
  <r>
    <n v="1184"/>
    <x v="0"/>
    <x v="0"/>
    <n v="3"/>
    <x v="0"/>
    <s v="Nasr, Mr. Mustafa"/>
    <x v="0"/>
    <m/>
    <x v="3"/>
    <n v="0"/>
    <x v="0"/>
    <n v="0"/>
    <x v="0"/>
    <n v="2652"/>
    <n v="7.2291999999999996"/>
    <m/>
    <s v="C"/>
    <x v="2"/>
  </r>
  <r>
    <n v="1185"/>
    <x v="0"/>
    <x v="0"/>
    <n v="1"/>
    <x v="2"/>
    <s v="Dodge, Dr. Washington"/>
    <x v="0"/>
    <n v="53"/>
    <x v="1"/>
    <n v="1"/>
    <x v="1"/>
    <n v="1"/>
    <x v="1"/>
    <n v="33638"/>
    <n v="81.8583"/>
    <s v="A34"/>
    <s v="S"/>
    <x v="1"/>
  </r>
  <r>
    <n v="1186"/>
    <x v="0"/>
    <x v="0"/>
    <n v="3"/>
    <x v="0"/>
    <s v="Wittevrongel, Mr. Camille"/>
    <x v="0"/>
    <n v="36"/>
    <x v="0"/>
    <n v="0"/>
    <x v="0"/>
    <n v="0"/>
    <x v="0"/>
    <n v="345771"/>
    <n v="9.5"/>
    <m/>
    <s v="S"/>
    <x v="1"/>
  </r>
  <r>
    <n v="1187"/>
    <x v="0"/>
    <x v="0"/>
    <n v="3"/>
    <x v="0"/>
    <s v="Angheloff, Mr. Minko"/>
    <x v="0"/>
    <n v="26"/>
    <x v="0"/>
    <n v="0"/>
    <x v="0"/>
    <n v="0"/>
    <x v="0"/>
    <n v="349202"/>
    <n v="7.8958000000000004"/>
    <m/>
    <s v="S"/>
    <x v="1"/>
  </r>
  <r>
    <n v="1188"/>
    <x v="1"/>
    <x v="1"/>
    <n v="2"/>
    <x v="1"/>
    <s v="Laroche, Miss. Louise"/>
    <x v="1"/>
    <n v="1"/>
    <x v="3"/>
    <n v="1"/>
    <x v="1"/>
    <n v="2"/>
    <x v="1"/>
    <s v="SC/Paris 2123"/>
    <n v="41.5792"/>
    <m/>
    <s v="C"/>
    <x v="2"/>
  </r>
  <r>
    <n v="1189"/>
    <x v="0"/>
    <x v="0"/>
    <n v="3"/>
    <x v="0"/>
    <s v="Samaan, Mr. Hanna"/>
    <x v="0"/>
    <m/>
    <x v="3"/>
    <n v="2"/>
    <x v="1"/>
    <n v="0"/>
    <x v="0"/>
    <n v="2662"/>
    <n v="21.679200000000002"/>
    <m/>
    <s v="C"/>
    <x v="2"/>
  </r>
  <r>
    <n v="1190"/>
    <x v="0"/>
    <x v="0"/>
    <n v="1"/>
    <x v="2"/>
    <s v="Loring, Mr. Joseph Holland"/>
    <x v="0"/>
    <n v="30"/>
    <x v="0"/>
    <n v="0"/>
    <x v="0"/>
    <n v="0"/>
    <x v="0"/>
    <n v="113801"/>
    <n v="45.5"/>
    <m/>
    <s v="S"/>
    <x v="1"/>
  </r>
  <r>
    <n v="1191"/>
    <x v="0"/>
    <x v="0"/>
    <n v="3"/>
    <x v="0"/>
    <s v="Johansson, Mr. Nils"/>
    <x v="0"/>
    <n v="29"/>
    <x v="0"/>
    <n v="0"/>
    <x v="0"/>
    <n v="0"/>
    <x v="0"/>
    <n v="347467"/>
    <n v="7.8541999999999996"/>
    <m/>
    <s v="S"/>
    <x v="1"/>
  </r>
  <r>
    <n v="1192"/>
    <x v="0"/>
    <x v="0"/>
    <n v="3"/>
    <x v="0"/>
    <s v="Olsson, Mr. Oscar Wilhelm"/>
    <x v="0"/>
    <n v="32"/>
    <x v="0"/>
    <n v="0"/>
    <x v="0"/>
    <n v="0"/>
    <x v="0"/>
    <n v="347079"/>
    <n v="7.7750000000000004"/>
    <m/>
    <s v="S"/>
    <x v="1"/>
  </r>
  <r>
    <n v="1193"/>
    <x v="0"/>
    <x v="0"/>
    <n v="2"/>
    <x v="1"/>
    <s v="Malachard, Mr. Noel"/>
    <x v="0"/>
    <m/>
    <x v="3"/>
    <n v="0"/>
    <x v="0"/>
    <n v="0"/>
    <x v="0"/>
    <n v="237735"/>
    <n v="15.0458"/>
    <s v="D"/>
    <s v="C"/>
    <x v="2"/>
  </r>
  <r>
    <n v="1194"/>
    <x v="0"/>
    <x v="0"/>
    <n v="2"/>
    <x v="1"/>
    <s v="Phillips, Mr. Escott Robert"/>
    <x v="0"/>
    <n v="43"/>
    <x v="1"/>
    <n v="0"/>
    <x v="0"/>
    <n v="1"/>
    <x v="1"/>
    <s v="S.O./P.P. 2"/>
    <n v="21"/>
    <m/>
    <s v="S"/>
    <x v="1"/>
  </r>
  <r>
    <n v="1195"/>
    <x v="0"/>
    <x v="0"/>
    <n v="3"/>
    <x v="0"/>
    <s v="Pokrnic, Mr. Tome"/>
    <x v="0"/>
    <n v="24"/>
    <x v="0"/>
    <n v="0"/>
    <x v="0"/>
    <n v="0"/>
    <x v="0"/>
    <n v="315092"/>
    <n v="8.6624999999999996"/>
    <m/>
    <s v="S"/>
    <x v="1"/>
  </r>
  <r>
    <n v="1196"/>
    <x v="1"/>
    <x v="1"/>
    <n v="3"/>
    <x v="0"/>
    <s v="McCarthy, Miss. Catherine Katie&quot;&quot;"/>
    <x v="1"/>
    <m/>
    <x v="3"/>
    <n v="0"/>
    <x v="0"/>
    <n v="0"/>
    <x v="0"/>
    <n v="383123"/>
    <n v="7.75"/>
    <m/>
    <s v="Q"/>
    <x v="0"/>
  </r>
  <r>
    <n v="1197"/>
    <x v="1"/>
    <x v="1"/>
    <n v="1"/>
    <x v="2"/>
    <s v="Crosby, Mrs. Edward Gifford (Catherine Elizabeth Halstead)"/>
    <x v="1"/>
    <n v="64"/>
    <x v="2"/>
    <n v="1"/>
    <x v="1"/>
    <n v="1"/>
    <x v="1"/>
    <n v="112901"/>
    <n v="26.55"/>
    <s v="B26"/>
    <s v="S"/>
    <x v="1"/>
  </r>
  <r>
    <n v="1198"/>
    <x v="0"/>
    <x v="0"/>
    <n v="1"/>
    <x v="2"/>
    <s v="Allison, Mr. Hudson Joshua Creighton"/>
    <x v="0"/>
    <n v="30"/>
    <x v="0"/>
    <n v="1"/>
    <x v="1"/>
    <n v="2"/>
    <x v="1"/>
    <n v="113781"/>
    <n v="151.55000000000001"/>
    <s v="C22 C26"/>
    <s v="S"/>
    <x v="1"/>
  </r>
  <r>
    <n v="1199"/>
    <x v="0"/>
    <x v="0"/>
    <n v="3"/>
    <x v="0"/>
    <s v="Aks, Master. Philip Frank"/>
    <x v="0"/>
    <n v="0.83"/>
    <x v="3"/>
    <n v="0"/>
    <x v="0"/>
    <n v="1"/>
    <x v="1"/>
    <n v="392091"/>
    <n v="9.35"/>
    <m/>
    <s v="S"/>
    <x v="1"/>
  </r>
  <r>
    <n v="1200"/>
    <x v="0"/>
    <x v="0"/>
    <n v="1"/>
    <x v="2"/>
    <s v="Hays, Mr. Charles Melville"/>
    <x v="0"/>
    <n v="55"/>
    <x v="1"/>
    <n v="1"/>
    <x v="1"/>
    <n v="1"/>
    <x v="1"/>
    <n v="12749"/>
    <n v="93.5"/>
    <s v="B69"/>
    <s v="S"/>
    <x v="1"/>
  </r>
  <r>
    <n v="1201"/>
    <x v="1"/>
    <x v="1"/>
    <n v="3"/>
    <x v="0"/>
    <s v="Hansen, Mrs. Claus Peter (Jennie L Howard)"/>
    <x v="1"/>
    <n v="45"/>
    <x v="1"/>
    <n v="1"/>
    <x v="1"/>
    <n v="0"/>
    <x v="0"/>
    <n v="350026"/>
    <n v="14.1083"/>
    <m/>
    <s v="S"/>
    <x v="1"/>
  </r>
  <r>
    <n v="1202"/>
    <x v="0"/>
    <x v="0"/>
    <n v="3"/>
    <x v="0"/>
    <s v="Cacic, Mr. Jego Grga"/>
    <x v="0"/>
    <n v="18"/>
    <x v="3"/>
    <n v="0"/>
    <x v="0"/>
    <n v="0"/>
    <x v="0"/>
    <n v="315091"/>
    <n v="8.6624999999999996"/>
    <m/>
    <s v="S"/>
    <x v="1"/>
  </r>
  <r>
    <n v="1203"/>
    <x v="0"/>
    <x v="0"/>
    <n v="3"/>
    <x v="0"/>
    <s v="Vartanian, Mr. David"/>
    <x v="0"/>
    <n v="22"/>
    <x v="0"/>
    <n v="0"/>
    <x v="0"/>
    <n v="0"/>
    <x v="0"/>
    <n v="2658"/>
    <n v="7.2249999999999996"/>
    <m/>
    <s v="C"/>
    <x v="2"/>
  </r>
  <r>
    <n v="1204"/>
    <x v="0"/>
    <x v="0"/>
    <n v="3"/>
    <x v="0"/>
    <s v="Sadowitz, Mr. Harry"/>
    <x v="0"/>
    <m/>
    <x v="3"/>
    <n v="0"/>
    <x v="0"/>
    <n v="0"/>
    <x v="0"/>
    <s v="LP 1588"/>
    <n v="7.5750000000000002"/>
    <m/>
    <s v="S"/>
    <x v="1"/>
  </r>
  <r>
    <n v="1205"/>
    <x v="1"/>
    <x v="1"/>
    <n v="3"/>
    <x v="0"/>
    <s v="Carr, Miss. Jeannie"/>
    <x v="1"/>
    <n v="37"/>
    <x v="0"/>
    <n v="0"/>
    <x v="0"/>
    <n v="0"/>
    <x v="0"/>
    <n v="368364"/>
    <n v="7.75"/>
    <m/>
    <s v="Q"/>
    <x v="0"/>
  </r>
  <r>
    <n v="1206"/>
    <x v="1"/>
    <x v="1"/>
    <n v="1"/>
    <x v="2"/>
    <s v="White, Mrs. John Stuart (Ella Holmes)"/>
    <x v="1"/>
    <n v="55"/>
    <x v="1"/>
    <n v="0"/>
    <x v="0"/>
    <n v="0"/>
    <x v="0"/>
    <s v="PC 17760"/>
    <n v="135.63329999999999"/>
    <s v="C32"/>
    <s v="C"/>
    <x v="2"/>
  </r>
  <r>
    <n v="1207"/>
    <x v="1"/>
    <x v="1"/>
    <n v="3"/>
    <x v="0"/>
    <s v="Hagardon, Miss. Kate"/>
    <x v="1"/>
    <n v="17"/>
    <x v="3"/>
    <n v="0"/>
    <x v="0"/>
    <n v="0"/>
    <x v="0"/>
    <s v="AQ/3. 30631"/>
    <n v="7.7332999999999998"/>
    <m/>
    <s v="Q"/>
    <x v="0"/>
  </r>
  <r>
    <n v="1208"/>
    <x v="0"/>
    <x v="0"/>
    <n v="1"/>
    <x v="2"/>
    <s v="Spencer, Mr. William Augustus"/>
    <x v="0"/>
    <n v="57"/>
    <x v="1"/>
    <n v="1"/>
    <x v="1"/>
    <n v="0"/>
    <x v="0"/>
    <s v="PC 17569"/>
    <n v="146.52080000000001"/>
    <s v="B78"/>
    <s v="C"/>
    <x v="2"/>
  </r>
  <r>
    <n v="1209"/>
    <x v="0"/>
    <x v="0"/>
    <n v="2"/>
    <x v="1"/>
    <s v="Rogers, Mr. Reginald Harry"/>
    <x v="0"/>
    <n v="19"/>
    <x v="3"/>
    <n v="0"/>
    <x v="0"/>
    <n v="0"/>
    <x v="0"/>
    <n v="28004"/>
    <n v="10.5"/>
    <m/>
    <s v="S"/>
    <x v="1"/>
  </r>
  <r>
    <n v="1210"/>
    <x v="0"/>
    <x v="0"/>
    <n v="3"/>
    <x v="0"/>
    <s v="Jonsson, Mr. Nils Hilding"/>
    <x v="0"/>
    <n v="27"/>
    <x v="0"/>
    <n v="0"/>
    <x v="0"/>
    <n v="0"/>
    <x v="0"/>
    <n v="350408"/>
    <n v="7.8541999999999996"/>
    <m/>
    <s v="S"/>
    <x v="1"/>
  </r>
  <r>
    <n v="1211"/>
    <x v="0"/>
    <x v="0"/>
    <n v="2"/>
    <x v="1"/>
    <s v="Jefferys, Mr. Ernest Wilfred"/>
    <x v="0"/>
    <n v="22"/>
    <x v="0"/>
    <n v="2"/>
    <x v="1"/>
    <n v="0"/>
    <x v="0"/>
    <s v="C.A. 31029"/>
    <n v="31.5"/>
    <m/>
    <s v="S"/>
    <x v="1"/>
  </r>
  <r>
    <n v="1212"/>
    <x v="0"/>
    <x v="0"/>
    <n v="3"/>
    <x v="0"/>
    <s v="Andersson, Mr. Johan Samuel"/>
    <x v="0"/>
    <n v="26"/>
    <x v="0"/>
    <n v="0"/>
    <x v="0"/>
    <n v="0"/>
    <x v="0"/>
    <n v="347075"/>
    <n v="7.7750000000000004"/>
    <m/>
    <s v="S"/>
    <x v="1"/>
  </r>
  <r>
    <n v="1213"/>
    <x v="0"/>
    <x v="0"/>
    <n v="3"/>
    <x v="0"/>
    <s v="Krekorian, Mr. Neshan"/>
    <x v="0"/>
    <n v="25"/>
    <x v="0"/>
    <n v="0"/>
    <x v="0"/>
    <n v="0"/>
    <x v="0"/>
    <n v="2654"/>
    <n v="7.2291999999999996"/>
    <s v="F E57"/>
    <s v="C"/>
    <x v="2"/>
  </r>
  <r>
    <n v="1214"/>
    <x v="0"/>
    <x v="0"/>
    <n v="2"/>
    <x v="1"/>
    <s v="Nesson, Mr. Israel"/>
    <x v="0"/>
    <n v="26"/>
    <x v="0"/>
    <n v="0"/>
    <x v="0"/>
    <n v="0"/>
    <x v="0"/>
    <n v="244368"/>
    <n v="13"/>
    <s v="F2"/>
    <s v="S"/>
    <x v="1"/>
  </r>
  <r>
    <n v="1215"/>
    <x v="0"/>
    <x v="0"/>
    <n v="1"/>
    <x v="2"/>
    <s v="Rowe, Mr. Alfred G"/>
    <x v="0"/>
    <n v="33"/>
    <x v="0"/>
    <n v="0"/>
    <x v="0"/>
    <n v="0"/>
    <x v="0"/>
    <n v="113790"/>
    <n v="26.55"/>
    <m/>
    <s v="S"/>
    <x v="1"/>
  </r>
  <r>
    <n v="1216"/>
    <x v="1"/>
    <x v="1"/>
    <n v="1"/>
    <x v="2"/>
    <s v="Kreuchen, Miss. Emilie"/>
    <x v="1"/>
    <n v="39"/>
    <x v="0"/>
    <n v="0"/>
    <x v="0"/>
    <n v="0"/>
    <x v="0"/>
    <n v="24160"/>
    <n v="211.33750000000001"/>
    <m/>
    <s v="S"/>
    <x v="1"/>
  </r>
  <r>
    <n v="1217"/>
    <x v="0"/>
    <x v="0"/>
    <n v="3"/>
    <x v="0"/>
    <s v="Assam, Mr. Ali"/>
    <x v="0"/>
    <n v="23"/>
    <x v="0"/>
    <n v="0"/>
    <x v="0"/>
    <n v="0"/>
    <x v="0"/>
    <s v="SOTON/O.Q. 3101309"/>
    <n v="7.05"/>
    <m/>
    <s v="S"/>
    <x v="1"/>
  </r>
  <r>
    <n v="1218"/>
    <x v="1"/>
    <x v="1"/>
    <n v="2"/>
    <x v="1"/>
    <s v="Becker, Miss. Ruth Elizabeth"/>
    <x v="1"/>
    <n v="12"/>
    <x v="3"/>
    <n v="2"/>
    <x v="1"/>
    <n v="1"/>
    <x v="1"/>
    <n v="230136"/>
    <n v="39"/>
    <s v="F4"/>
    <s v="S"/>
    <x v="1"/>
  </r>
  <r>
    <n v="1219"/>
    <x v="0"/>
    <x v="0"/>
    <n v="1"/>
    <x v="2"/>
    <s v="Rosenshine, Mr. George (Mr George Thorne&quot;)&quot;"/>
    <x v="0"/>
    <n v="46"/>
    <x v="1"/>
    <n v="0"/>
    <x v="0"/>
    <n v="0"/>
    <x v="0"/>
    <s v="PC 17585"/>
    <n v="79.2"/>
    <m/>
    <s v="C"/>
    <x v="2"/>
  </r>
  <r>
    <n v="1220"/>
    <x v="0"/>
    <x v="0"/>
    <n v="2"/>
    <x v="1"/>
    <s v="Clarke, Mr. Charles Valentine"/>
    <x v="0"/>
    <n v="29"/>
    <x v="0"/>
    <n v="1"/>
    <x v="1"/>
    <n v="0"/>
    <x v="0"/>
    <n v="2003"/>
    <n v="26"/>
    <m/>
    <s v="S"/>
    <x v="1"/>
  </r>
  <r>
    <n v="1221"/>
    <x v="0"/>
    <x v="0"/>
    <n v="2"/>
    <x v="1"/>
    <s v="Enander, Mr. Ingvar"/>
    <x v="0"/>
    <n v="21"/>
    <x v="0"/>
    <n v="0"/>
    <x v="0"/>
    <n v="0"/>
    <x v="0"/>
    <n v="236854"/>
    <n v="13"/>
    <m/>
    <s v="S"/>
    <x v="1"/>
  </r>
  <r>
    <n v="1222"/>
    <x v="1"/>
    <x v="1"/>
    <n v="2"/>
    <x v="1"/>
    <s v="Davies, Mrs. John Morgan (Elizabeth Agnes Mary White) "/>
    <x v="1"/>
    <n v="48"/>
    <x v="1"/>
    <n v="0"/>
    <x v="0"/>
    <n v="2"/>
    <x v="1"/>
    <s v="C.A. 33112"/>
    <n v="36.75"/>
    <m/>
    <s v="S"/>
    <x v="1"/>
  </r>
  <r>
    <n v="1223"/>
    <x v="0"/>
    <x v="0"/>
    <n v="1"/>
    <x v="2"/>
    <s v="Dulles, Mr. William Crothers"/>
    <x v="0"/>
    <n v="39"/>
    <x v="0"/>
    <n v="0"/>
    <x v="0"/>
    <n v="0"/>
    <x v="0"/>
    <s v="PC 17580"/>
    <n v="29.7"/>
    <s v="A18"/>
    <s v="C"/>
    <x v="2"/>
  </r>
  <r>
    <n v="1224"/>
    <x v="0"/>
    <x v="0"/>
    <n v="3"/>
    <x v="0"/>
    <s v="Thomas, Mr. Tannous"/>
    <x v="0"/>
    <m/>
    <x v="3"/>
    <n v="0"/>
    <x v="0"/>
    <n v="0"/>
    <x v="0"/>
    <n v="2684"/>
    <n v="7.2249999999999996"/>
    <m/>
    <s v="C"/>
    <x v="2"/>
  </r>
  <r>
    <n v="1225"/>
    <x v="1"/>
    <x v="1"/>
    <n v="3"/>
    <x v="0"/>
    <s v="Nakid, Mrs. Said (Waika Mary&quot; Mowad)&quot;"/>
    <x v="1"/>
    <n v="19"/>
    <x v="3"/>
    <n v="1"/>
    <x v="1"/>
    <n v="1"/>
    <x v="1"/>
    <n v="2653"/>
    <n v="15.7417"/>
    <m/>
    <s v="C"/>
    <x v="2"/>
  </r>
  <r>
    <n v="1226"/>
    <x v="0"/>
    <x v="0"/>
    <n v="3"/>
    <x v="0"/>
    <s v="Cor, Mr. Ivan"/>
    <x v="0"/>
    <n v="27"/>
    <x v="0"/>
    <n v="0"/>
    <x v="0"/>
    <n v="0"/>
    <x v="0"/>
    <n v="349229"/>
    <n v="7.8958000000000004"/>
    <m/>
    <s v="S"/>
    <x v="1"/>
  </r>
  <r>
    <n v="1227"/>
    <x v="0"/>
    <x v="0"/>
    <n v="1"/>
    <x v="2"/>
    <s v="Maguire, Mr. John Edward"/>
    <x v="0"/>
    <n v="30"/>
    <x v="0"/>
    <n v="0"/>
    <x v="0"/>
    <n v="0"/>
    <x v="0"/>
    <n v="110469"/>
    <n v="26"/>
    <s v="C106"/>
    <s v="S"/>
    <x v="1"/>
  </r>
  <r>
    <n v="1228"/>
    <x v="0"/>
    <x v="0"/>
    <n v="2"/>
    <x v="1"/>
    <s v="de Brito, Mr. Jose Joaquim"/>
    <x v="0"/>
    <n v="32"/>
    <x v="0"/>
    <n v="0"/>
    <x v="0"/>
    <n v="0"/>
    <x v="0"/>
    <n v="244360"/>
    <n v="13"/>
    <m/>
    <s v="S"/>
    <x v="1"/>
  </r>
  <r>
    <n v="1229"/>
    <x v="0"/>
    <x v="0"/>
    <n v="3"/>
    <x v="0"/>
    <s v="Elias, Mr. Joseph"/>
    <x v="0"/>
    <n v="39"/>
    <x v="0"/>
    <n v="0"/>
    <x v="0"/>
    <n v="2"/>
    <x v="1"/>
    <n v="2675"/>
    <n v="7.2291999999999996"/>
    <m/>
    <s v="C"/>
    <x v="2"/>
  </r>
  <r>
    <n v="1230"/>
    <x v="0"/>
    <x v="0"/>
    <n v="2"/>
    <x v="1"/>
    <s v="Denbury, Mr. Herbert"/>
    <x v="0"/>
    <n v="25"/>
    <x v="0"/>
    <n v="0"/>
    <x v="0"/>
    <n v="0"/>
    <x v="0"/>
    <s v="C.A. 31029"/>
    <n v="31.5"/>
    <m/>
    <s v="S"/>
    <x v="1"/>
  </r>
  <r>
    <n v="1231"/>
    <x v="0"/>
    <x v="0"/>
    <n v="3"/>
    <x v="0"/>
    <s v="Betros, Master. Seman"/>
    <x v="0"/>
    <m/>
    <x v="3"/>
    <n v="0"/>
    <x v="0"/>
    <n v="0"/>
    <x v="0"/>
    <n v="2622"/>
    <n v="7.2291999999999996"/>
    <m/>
    <s v="C"/>
    <x v="2"/>
  </r>
  <r>
    <n v="1232"/>
    <x v="0"/>
    <x v="0"/>
    <n v="2"/>
    <x v="1"/>
    <s v="Fillbrook, Mr. Joseph Charles"/>
    <x v="0"/>
    <n v="18"/>
    <x v="3"/>
    <n v="0"/>
    <x v="0"/>
    <n v="0"/>
    <x v="0"/>
    <s v="C.A. 15185"/>
    <n v="10.5"/>
    <m/>
    <s v="S"/>
    <x v="1"/>
  </r>
  <r>
    <n v="1233"/>
    <x v="0"/>
    <x v="0"/>
    <n v="3"/>
    <x v="0"/>
    <s v="Lundstrom, Mr. Thure Edvin"/>
    <x v="0"/>
    <n v="32"/>
    <x v="0"/>
    <n v="0"/>
    <x v="0"/>
    <n v="0"/>
    <x v="0"/>
    <n v="350403"/>
    <n v="7.5792000000000002"/>
    <m/>
    <s v="S"/>
    <x v="1"/>
  </r>
  <r>
    <n v="1234"/>
    <x v="0"/>
    <x v="0"/>
    <n v="3"/>
    <x v="0"/>
    <s v="Sage, Mr. John George"/>
    <x v="0"/>
    <m/>
    <x v="3"/>
    <n v="1"/>
    <x v="1"/>
    <n v="9"/>
    <x v="1"/>
    <s v="CA. 2343"/>
    <n v="69.55"/>
    <m/>
    <s v="S"/>
    <x v="1"/>
  </r>
  <r>
    <n v="1235"/>
    <x v="1"/>
    <x v="1"/>
    <n v="1"/>
    <x v="2"/>
    <s v="Cardeza, Mrs. James Warburton Martinez (Charlotte Wardle Drake)"/>
    <x v="1"/>
    <n v="58"/>
    <x v="1"/>
    <n v="0"/>
    <x v="0"/>
    <n v="1"/>
    <x v="1"/>
    <s v="PC 17755"/>
    <n v="512.32920000000001"/>
    <s v="B51 B53 B55"/>
    <s v="C"/>
    <x v="2"/>
  </r>
  <r>
    <n v="1236"/>
    <x v="0"/>
    <x v="0"/>
    <n v="3"/>
    <x v="0"/>
    <s v="van Billiard, Master. James William"/>
    <x v="0"/>
    <m/>
    <x v="3"/>
    <n v="1"/>
    <x v="1"/>
    <n v="1"/>
    <x v="1"/>
    <s v="A/5. 851"/>
    <n v="14.5"/>
    <m/>
    <s v="S"/>
    <x v="1"/>
  </r>
  <r>
    <n v="1237"/>
    <x v="1"/>
    <x v="1"/>
    <n v="3"/>
    <x v="0"/>
    <s v="Abelseth, Miss. Karen Marie"/>
    <x v="1"/>
    <n v="16"/>
    <x v="3"/>
    <n v="0"/>
    <x v="0"/>
    <n v="0"/>
    <x v="0"/>
    <n v="348125"/>
    <n v="7.65"/>
    <m/>
    <s v="S"/>
    <x v="1"/>
  </r>
  <r>
    <n v="1238"/>
    <x v="0"/>
    <x v="0"/>
    <n v="2"/>
    <x v="1"/>
    <s v="Botsford, Mr. William Hull"/>
    <x v="0"/>
    <n v="26"/>
    <x v="0"/>
    <n v="0"/>
    <x v="0"/>
    <n v="0"/>
    <x v="0"/>
    <n v="237670"/>
    <n v="13"/>
    <m/>
    <s v="S"/>
    <x v="1"/>
  </r>
  <r>
    <n v="1239"/>
    <x v="1"/>
    <x v="1"/>
    <n v="3"/>
    <x v="0"/>
    <s v="Whabee, Mrs. George Joseph (Shawneene Abi-Saab)"/>
    <x v="1"/>
    <n v="38"/>
    <x v="0"/>
    <n v="0"/>
    <x v="0"/>
    <n v="0"/>
    <x v="0"/>
    <n v="2688"/>
    <n v="7.2291999999999996"/>
    <m/>
    <s v="C"/>
    <x v="2"/>
  </r>
  <r>
    <n v="1240"/>
    <x v="0"/>
    <x v="0"/>
    <n v="2"/>
    <x v="1"/>
    <s v="Giles, Mr. Ralph"/>
    <x v="0"/>
    <n v="24"/>
    <x v="0"/>
    <n v="0"/>
    <x v="0"/>
    <n v="0"/>
    <x v="0"/>
    <n v="248726"/>
    <n v="13.5"/>
    <m/>
    <s v="S"/>
    <x v="1"/>
  </r>
  <r>
    <n v="1241"/>
    <x v="1"/>
    <x v="1"/>
    <n v="2"/>
    <x v="1"/>
    <s v="Walcroft, Miss. Nellie"/>
    <x v="1"/>
    <n v="31"/>
    <x v="0"/>
    <n v="0"/>
    <x v="0"/>
    <n v="0"/>
    <x v="0"/>
    <s v="F.C.C. 13528"/>
    <n v="21"/>
    <m/>
    <s v="S"/>
    <x v="1"/>
  </r>
  <r>
    <n v="1242"/>
    <x v="1"/>
    <x v="1"/>
    <n v="1"/>
    <x v="2"/>
    <s v="Greenfield, Mrs. Leo David (Blanche Strouse)"/>
    <x v="1"/>
    <n v="45"/>
    <x v="1"/>
    <n v="0"/>
    <x v="0"/>
    <n v="1"/>
    <x v="1"/>
    <s v="PC 17759"/>
    <n v="63.3583"/>
    <s v="D10 D12"/>
    <s v="C"/>
    <x v="2"/>
  </r>
  <r>
    <n v="1243"/>
    <x v="0"/>
    <x v="0"/>
    <n v="2"/>
    <x v="1"/>
    <s v="Stokes, Mr. Philip Joseph"/>
    <x v="0"/>
    <n v="25"/>
    <x v="0"/>
    <n v="0"/>
    <x v="0"/>
    <n v="0"/>
    <x v="0"/>
    <s v="F.C.C. 13540"/>
    <n v="10.5"/>
    <m/>
    <s v="S"/>
    <x v="1"/>
  </r>
  <r>
    <n v="1244"/>
    <x v="0"/>
    <x v="0"/>
    <n v="2"/>
    <x v="1"/>
    <s v="Dibden, Mr. William"/>
    <x v="0"/>
    <n v="18"/>
    <x v="3"/>
    <n v="0"/>
    <x v="0"/>
    <n v="0"/>
    <x v="0"/>
    <s v="S.O.C. 14879"/>
    <n v="73.5"/>
    <m/>
    <s v="S"/>
    <x v="1"/>
  </r>
  <r>
    <n v="1245"/>
    <x v="0"/>
    <x v="0"/>
    <n v="2"/>
    <x v="1"/>
    <s v="Herman, Mr. Samuel"/>
    <x v="0"/>
    <n v="49"/>
    <x v="1"/>
    <n v="1"/>
    <x v="1"/>
    <n v="2"/>
    <x v="1"/>
    <n v="220845"/>
    <n v="65"/>
    <m/>
    <s v="S"/>
    <x v="1"/>
  </r>
  <r>
    <n v="1246"/>
    <x v="1"/>
    <x v="1"/>
    <n v="3"/>
    <x v="0"/>
    <s v="Dean, Miss. Elizabeth Gladys Millvina&quot;&quot;"/>
    <x v="1"/>
    <n v="0.17"/>
    <x v="3"/>
    <n v="1"/>
    <x v="1"/>
    <n v="2"/>
    <x v="1"/>
    <s v="C.A. 2315"/>
    <n v="20.574999999999999"/>
    <m/>
    <s v="S"/>
    <x v="1"/>
  </r>
  <r>
    <n v="1247"/>
    <x v="0"/>
    <x v="0"/>
    <n v="1"/>
    <x v="2"/>
    <s v="Julian, Mr. Henry Forbes"/>
    <x v="0"/>
    <n v="50"/>
    <x v="1"/>
    <n v="0"/>
    <x v="0"/>
    <n v="0"/>
    <x v="0"/>
    <n v="113044"/>
    <n v="26"/>
    <s v="E60"/>
    <s v="S"/>
    <x v="1"/>
  </r>
  <r>
    <n v="1248"/>
    <x v="1"/>
    <x v="1"/>
    <n v="1"/>
    <x v="2"/>
    <s v="Brown, Mrs. John Murray (Caroline Lane Lamson)"/>
    <x v="1"/>
    <n v="59"/>
    <x v="1"/>
    <n v="2"/>
    <x v="1"/>
    <n v="0"/>
    <x v="0"/>
    <n v="11769"/>
    <n v="51.479199999999999"/>
    <s v="C101"/>
    <s v="S"/>
    <x v="1"/>
  </r>
  <r>
    <n v="1249"/>
    <x v="0"/>
    <x v="0"/>
    <n v="3"/>
    <x v="0"/>
    <s v="Lockyer, Mr. Edward"/>
    <x v="0"/>
    <m/>
    <x v="3"/>
    <n v="0"/>
    <x v="0"/>
    <n v="0"/>
    <x v="0"/>
    <n v="1222"/>
    <n v="7.8792"/>
    <m/>
    <s v="S"/>
    <x v="1"/>
  </r>
  <r>
    <n v="1250"/>
    <x v="0"/>
    <x v="0"/>
    <n v="3"/>
    <x v="0"/>
    <s v="O'Keefe, Mr. Patrick"/>
    <x v="0"/>
    <m/>
    <x v="3"/>
    <n v="0"/>
    <x v="0"/>
    <n v="0"/>
    <x v="0"/>
    <n v="368402"/>
    <n v="7.75"/>
    <m/>
    <s v="Q"/>
    <x v="0"/>
  </r>
  <r>
    <n v="1251"/>
    <x v="1"/>
    <x v="1"/>
    <n v="3"/>
    <x v="0"/>
    <s v="Lindell, Mrs. Edvard Bengtsson (Elin Gerda Persson)"/>
    <x v="1"/>
    <n v="30"/>
    <x v="0"/>
    <n v="1"/>
    <x v="1"/>
    <n v="0"/>
    <x v="0"/>
    <n v="349910"/>
    <n v="15.55"/>
    <m/>
    <s v="S"/>
    <x v="1"/>
  </r>
  <r>
    <n v="1252"/>
    <x v="0"/>
    <x v="0"/>
    <n v="3"/>
    <x v="0"/>
    <s v="Sage, Master. William Henry"/>
    <x v="0"/>
    <n v="14.5"/>
    <x v="3"/>
    <n v="8"/>
    <x v="1"/>
    <n v="2"/>
    <x v="1"/>
    <s v="CA. 2343"/>
    <n v="69.55"/>
    <m/>
    <s v="S"/>
    <x v="1"/>
  </r>
  <r>
    <n v="1253"/>
    <x v="1"/>
    <x v="1"/>
    <n v="2"/>
    <x v="1"/>
    <s v="Mallet, Mrs. Albert (Antoinette Magnin)"/>
    <x v="1"/>
    <n v="24"/>
    <x v="0"/>
    <n v="1"/>
    <x v="1"/>
    <n v="1"/>
    <x v="1"/>
    <s v="S.C./PARIS 2079"/>
    <n v="37.004199999999997"/>
    <m/>
    <s v="C"/>
    <x v="2"/>
  </r>
  <r>
    <n v="1254"/>
    <x v="1"/>
    <x v="1"/>
    <n v="2"/>
    <x v="1"/>
    <s v="Ware, Mrs. John James (Florence Louise Long)"/>
    <x v="1"/>
    <n v="31"/>
    <x v="0"/>
    <n v="0"/>
    <x v="0"/>
    <n v="0"/>
    <x v="0"/>
    <s v="CA 31352"/>
    <n v="21"/>
    <m/>
    <s v="S"/>
    <x v="1"/>
  </r>
  <r>
    <n v="1255"/>
    <x v="0"/>
    <x v="0"/>
    <n v="3"/>
    <x v="0"/>
    <s v="Strilic, Mr. Ivan"/>
    <x v="0"/>
    <n v="27"/>
    <x v="0"/>
    <n v="0"/>
    <x v="0"/>
    <n v="0"/>
    <x v="0"/>
    <n v="315083"/>
    <n v="8.6624999999999996"/>
    <m/>
    <s v="S"/>
    <x v="1"/>
  </r>
  <r>
    <n v="1256"/>
    <x v="1"/>
    <x v="1"/>
    <n v="1"/>
    <x v="2"/>
    <s v="Harder, Mrs. George Achilles (Dorothy Annan)"/>
    <x v="1"/>
    <n v="25"/>
    <x v="0"/>
    <n v="1"/>
    <x v="1"/>
    <n v="0"/>
    <x v="0"/>
    <n v="11765"/>
    <n v="55.441699999999997"/>
    <s v="E50"/>
    <s v="C"/>
    <x v="2"/>
  </r>
  <r>
    <n v="1257"/>
    <x v="1"/>
    <x v="1"/>
    <n v="3"/>
    <x v="0"/>
    <s v="Sage, Mrs. John (Annie Bullen)"/>
    <x v="1"/>
    <m/>
    <x v="3"/>
    <n v="1"/>
    <x v="1"/>
    <n v="9"/>
    <x v="1"/>
    <s v="CA. 2343"/>
    <n v="69.55"/>
    <m/>
    <s v="S"/>
    <x v="1"/>
  </r>
  <r>
    <n v="1258"/>
    <x v="0"/>
    <x v="0"/>
    <n v="3"/>
    <x v="0"/>
    <s v="Caram, Mr. Joseph"/>
    <x v="0"/>
    <m/>
    <x v="3"/>
    <n v="1"/>
    <x v="1"/>
    <n v="0"/>
    <x v="0"/>
    <n v="2689"/>
    <n v="14.458299999999999"/>
    <m/>
    <s v="C"/>
    <x v="2"/>
  </r>
  <r>
    <n v="1259"/>
    <x v="1"/>
    <x v="1"/>
    <n v="3"/>
    <x v="0"/>
    <s v="Riihivouri, Miss. Susanna Juhantytar Sanni&quot;&quot;"/>
    <x v="1"/>
    <n v="22"/>
    <x v="0"/>
    <n v="0"/>
    <x v="0"/>
    <n v="0"/>
    <x v="0"/>
    <n v="3101295"/>
    <n v="39.6875"/>
    <m/>
    <s v="S"/>
    <x v="1"/>
  </r>
  <r>
    <n v="1260"/>
    <x v="1"/>
    <x v="1"/>
    <n v="1"/>
    <x v="2"/>
    <s v="Gibson, Mrs. Leonard (Pauline C Boeson)"/>
    <x v="1"/>
    <n v="45"/>
    <x v="1"/>
    <n v="0"/>
    <x v="0"/>
    <n v="1"/>
    <x v="1"/>
    <n v="112378"/>
    <n v="59.4"/>
    <m/>
    <s v="C"/>
    <x v="2"/>
  </r>
  <r>
    <n v="1261"/>
    <x v="0"/>
    <x v="0"/>
    <n v="2"/>
    <x v="1"/>
    <s v="Pallas y Castello, Mr. Emilio"/>
    <x v="0"/>
    <n v="29"/>
    <x v="0"/>
    <n v="0"/>
    <x v="0"/>
    <n v="0"/>
    <x v="0"/>
    <s v="SC/PARIS 2147"/>
    <n v="13.8583"/>
    <m/>
    <s v="C"/>
    <x v="2"/>
  </r>
  <r>
    <n v="1262"/>
    <x v="0"/>
    <x v="0"/>
    <n v="2"/>
    <x v="1"/>
    <s v="Giles, Mr. Edgar"/>
    <x v="0"/>
    <n v="21"/>
    <x v="0"/>
    <n v="1"/>
    <x v="1"/>
    <n v="0"/>
    <x v="0"/>
    <n v="28133"/>
    <n v="11.5"/>
    <m/>
    <s v="S"/>
    <x v="1"/>
  </r>
  <r>
    <n v="1263"/>
    <x v="1"/>
    <x v="1"/>
    <n v="1"/>
    <x v="2"/>
    <s v="Wilson, Miss. Helen Alice"/>
    <x v="1"/>
    <n v="31"/>
    <x v="0"/>
    <n v="0"/>
    <x v="0"/>
    <n v="0"/>
    <x v="0"/>
    <n v="16966"/>
    <n v="134.5"/>
    <s v="E39 E41"/>
    <s v="C"/>
    <x v="2"/>
  </r>
  <r>
    <n v="1264"/>
    <x v="0"/>
    <x v="0"/>
    <n v="1"/>
    <x v="2"/>
    <s v="Ismay, Mr. Joseph Bruce"/>
    <x v="0"/>
    <n v="49"/>
    <x v="1"/>
    <n v="0"/>
    <x v="0"/>
    <n v="0"/>
    <x v="0"/>
    <n v="112058"/>
    <n v="0"/>
    <s v="B52 B54 B56"/>
    <s v="S"/>
    <x v="1"/>
  </r>
  <r>
    <n v="1265"/>
    <x v="0"/>
    <x v="0"/>
    <n v="2"/>
    <x v="1"/>
    <s v="Harbeck, Mr. William H"/>
    <x v="0"/>
    <n v="44"/>
    <x v="1"/>
    <n v="0"/>
    <x v="0"/>
    <n v="0"/>
    <x v="0"/>
    <n v="248746"/>
    <n v="13"/>
    <m/>
    <s v="S"/>
    <x v="1"/>
  </r>
  <r>
    <n v="1266"/>
    <x v="1"/>
    <x v="1"/>
    <n v="1"/>
    <x v="2"/>
    <s v="Dodge, Mrs. Washington (Ruth Vidaver)"/>
    <x v="1"/>
    <n v="54"/>
    <x v="1"/>
    <n v="1"/>
    <x v="1"/>
    <n v="1"/>
    <x v="1"/>
    <n v="33638"/>
    <n v="81.8583"/>
    <s v="A34"/>
    <s v="S"/>
    <x v="1"/>
  </r>
  <r>
    <n v="1267"/>
    <x v="1"/>
    <x v="1"/>
    <n v="1"/>
    <x v="2"/>
    <s v="Bowen, Miss. Grace Scott"/>
    <x v="1"/>
    <n v="45"/>
    <x v="1"/>
    <n v="0"/>
    <x v="0"/>
    <n v="0"/>
    <x v="0"/>
    <s v="PC 17608"/>
    <n v="262.375"/>
    <m/>
    <s v="C"/>
    <x v="2"/>
  </r>
  <r>
    <n v="1268"/>
    <x v="1"/>
    <x v="1"/>
    <n v="3"/>
    <x v="0"/>
    <s v="Kink, Miss. Maria"/>
    <x v="1"/>
    <n v="22"/>
    <x v="0"/>
    <n v="2"/>
    <x v="1"/>
    <n v="0"/>
    <x v="0"/>
    <n v="315152"/>
    <n v="8.6624999999999996"/>
    <m/>
    <s v="S"/>
    <x v="1"/>
  </r>
  <r>
    <n v="1269"/>
    <x v="0"/>
    <x v="0"/>
    <n v="2"/>
    <x v="1"/>
    <s v="Cotterill, Mr. Henry Harry&quot;&quot;"/>
    <x v="0"/>
    <n v="21"/>
    <x v="0"/>
    <n v="0"/>
    <x v="0"/>
    <n v="0"/>
    <x v="0"/>
    <n v="29107"/>
    <n v="11.5"/>
    <m/>
    <s v="S"/>
    <x v="1"/>
  </r>
  <r>
    <n v="1270"/>
    <x v="0"/>
    <x v="0"/>
    <n v="1"/>
    <x v="2"/>
    <s v="Hipkins, Mr. William Edward"/>
    <x v="0"/>
    <n v="55"/>
    <x v="1"/>
    <n v="0"/>
    <x v="0"/>
    <n v="0"/>
    <x v="0"/>
    <n v="680"/>
    <n v="50"/>
    <s v="C39"/>
    <s v="S"/>
    <x v="1"/>
  </r>
  <r>
    <n v="1271"/>
    <x v="0"/>
    <x v="0"/>
    <n v="3"/>
    <x v="0"/>
    <s v="Asplund, Master. Carl Edgar"/>
    <x v="0"/>
    <n v="5"/>
    <x v="3"/>
    <n v="4"/>
    <x v="1"/>
    <n v="2"/>
    <x v="1"/>
    <n v="347077"/>
    <n v="31.387499999999999"/>
    <m/>
    <s v="S"/>
    <x v="1"/>
  </r>
  <r>
    <n v="1272"/>
    <x v="0"/>
    <x v="0"/>
    <n v="3"/>
    <x v="0"/>
    <s v="O'Connor, Mr. Patrick"/>
    <x v="0"/>
    <m/>
    <x v="3"/>
    <n v="0"/>
    <x v="0"/>
    <n v="0"/>
    <x v="0"/>
    <n v="366713"/>
    <n v="7.75"/>
    <m/>
    <s v="Q"/>
    <x v="0"/>
  </r>
  <r>
    <n v="1273"/>
    <x v="0"/>
    <x v="0"/>
    <n v="3"/>
    <x v="0"/>
    <s v="Foley, Mr. Joseph"/>
    <x v="0"/>
    <n v="26"/>
    <x v="0"/>
    <n v="0"/>
    <x v="0"/>
    <n v="0"/>
    <x v="0"/>
    <n v="330910"/>
    <n v="7.8792"/>
    <m/>
    <s v="Q"/>
    <x v="0"/>
  </r>
  <r>
    <n v="1274"/>
    <x v="1"/>
    <x v="1"/>
    <n v="3"/>
    <x v="0"/>
    <s v="Risien, Mrs. Samuel (Emma)"/>
    <x v="1"/>
    <m/>
    <x v="3"/>
    <n v="0"/>
    <x v="0"/>
    <n v="0"/>
    <x v="0"/>
    <n v="364498"/>
    <n v="14.5"/>
    <m/>
    <s v="S"/>
    <x v="1"/>
  </r>
  <r>
    <n v="1275"/>
    <x v="1"/>
    <x v="1"/>
    <n v="3"/>
    <x v="0"/>
    <s v="McNamee, Mrs. Neal (Eileen O'Leary)"/>
    <x v="1"/>
    <n v="19"/>
    <x v="3"/>
    <n v="1"/>
    <x v="1"/>
    <n v="0"/>
    <x v="0"/>
    <n v="376566"/>
    <n v="16.100000000000001"/>
    <m/>
    <s v="S"/>
    <x v="1"/>
  </r>
  <r>
    <n v="1276"/>
    <x v="0"/>
    <x v="0"/>
    <n v="2"/>
    <x v="1"/>
    <s v="Wheeler, Mr. Edwin Frederick&quot;&quot;"/>
    <x v="0"/>
    <m/>
    <x v="3"/>
    <n v="0"/>
    <x v="0"/>
    <n v="0"/>
    <x v="0"/>
    <s v="SC/PARIS 2159"/>
    <n v="12.875"/>
    <m/>
    <s v="S"/>
    <x v="1"/>
  </r>
  <r>
    <n v="1277"/>
    <x v="1"/>
    <x v="1"/>
    <n v="2"/>
    <x v="1"/>
    <s v="Herman, Miss. Kate"/>
    <x v="1"/>
    <n v="24"/>
    <x v="0"/>
    <n v="1"/>
    <x v="1"/>
    <n v="2"/>
    <x v="1"/>
    <n v="220845"/>
    <n v="65"/>
    <m/>
    <s v="S"/>
    <x v="1"/>
  </r>
  <r>
    <n v="1278"/>
    <x v="0"/>
    <x v="0"/>
    <n v="3"/>
    <x v="0"/>
    <s v="Aronsson, Mr. Ernst Axel Algot"/>
    <x v="0"/>
    <n v="24"/>
    <x v="0"/>
    <n v="0"/>
    <x v="0"/>
    <n v="0"/>
    <x v="0"/>
    <n v="349911"/>
    <n v="7.7750000000000004"/>
    <m/>
    <s v="S"/>
    <x v="1"/>
  </r>
  <r>
    <n v="1279"/>
    <x v="0"/>
    <x v="0"/>
    <n v="2"/>
    <x v="1"/>
    <s v="Ashby, Mr. John"/>
    <x v="0"/>
    <n v="57"/>
    <x v="1"/>
    <n v="0"/>
    <x v="0"/>
    <n v="0"/>
    <x v="0"/>
    <n v="244346"/>
    <n v="13"/>
    <m/>
    <s v="S"/>
    <x v="1"/>
  </r>
  <r>
    <n v="1280"/>
    <x v="0"/>
    <x v="0"/>
    <n v="3"/>
    <x v="0"/>
    <s v="Canavan, Mr. Patrick"/>
    <x v="0"/>
    <n v="21"/>
    <x v="0"/>
    <n v="0"/>
    <x v="0"/>
    <n v="0"/>
    <x v="0"/>
    <n v="364858"/>
    <n v="7.75"/>
    <m/>
    <s v="Q"/>
    <x v="0"/>
  </r>
  <r>
    <n v="1281"/>
    <x v="0"/>
    <x v="0"/>
    <n v="3"/>
    <x v="0"/>
    <s v="Palsson, Master. Paul Folke"/>
    <x v="0"/>
    <n v="6"/>
    <x v="3"/>
    <n v="3"/>
    <x v="1"/>
    <n v="1"/>
    <x v="1"/>
    <n v="349909"/>
    <n v="21.074999999999999"/>
    <m/>
    <s v="S"/>
    <x v="1"/>
  </r>
  <r>
    <n v="1282"/>
    <x v="0"/>
    <x v="0"/>
    <n v="1"/>
    <x v="2"/>
    <s v="Payne, Mr. Vivian Ponsonby"/>
    <x v="0"/>
    <n v="23"/>
    <x v="0"/>
    <n v="0"/>
    <x v="0"/>
    <n v="0"/>
    <x v="0"/>
    <n v="12749"/>
    <n v="93.5"/>
    <s v="B24"/>
    <s v="S"/>
    <x v="1"/>
  </r>
  <r>
    <n v="1283"/>
    <x v="1"/>
    <x v="1"/>
    <n v="1"/>
    <x v="2"/>
    <s v="Lines, Mrs. Ernest H (Elizabeth Lindsey James)"/>
    <x v="1"/>
    <n v="51"/>
    <x v="1"/>
    <n v="0"/>
    <x v="0"/>
    <n v="1"/>
    <x v="1"/>
    <s v="PC 17592"/>
    <n v="39.4"/>
    <s v="D28"/>
    <s v="S"/>
    <x v="1"/>
  </r>
  <r>
    <n v="1284"/>
    <x v="0"/>
    <x v="0"/>
    <n v="3"/>
    <x v="0"/>
    <s v="Abbott, Master. Eugene Joseph"/>
    <x v="0"/>
    <n v="13"/>
    <x v="3"/>
    <n v="0"/>
    <x v="0"/>
    <n v="2"/>
    <x v="1"/>
    <s v="C.A. 2673"/>
    <n v="20.25"/>
    <m/>
    <s v="S"/>
    <x v="1"/>
  </r>
  <r>
    <n v="1285"/>
    <x v="0"/>
    <x v="0"/>
    <n v="2"/>
    <x v="1"/>
    <s v="Gilbert, Mr. William"/>
    <x v="0"/>
    <n v="47"/>
    <x v="1"/>
    <n v="0"/>
    <x v="0"/>
    <n v="0"/>
    <x v="0"/>
    <s v="C.A. 30769"/>
    <n v="10.5"/>
    <m/>
    <s v="S"/>
    <x v="1"/>
  </r>
  <r>
    <n v="1286"/>
    <x v="0"/>
    <x v="0"/>
    <n v="3"/>
    <x v="0"/>
    <s v="Kink-Heilmann, Mr. Anton"/>
    <x v="0"/>
    <n v="29"/>
    <x v="0"/>
    <n v="3"/>
    <x v="1"/>
    <n v="1"/>
    <x v="1"/>
    <n v="315153"/>
    <n v="22.024999999999999"/>
    <m/>
    <s v="S"/>
    <x v="1"/>
  </r>
  <r>
    <n v="1287"/>
    <x v="1"/>
    <x v="1"/>
    <n v="1"/>
    <x v="2"/>
    <s v="Smith, Mrs. Lucien Philip (Mary Eloise Hughes)"/>
    <x v="1"/>
    <n v="18"/>
    <x v="3"/>
    <n v="1"/>
    <x v="1"/>
    <n v="0"/>
    <x v="0"/>
    <n v="13695"/>
    <n v="60"/>
    <s v="C31"/>
    <s v="S"/>
    <x v="1"/>
  </r>
  <r>
    <n v="1288"/>
    <x v="0"/>
    <x v="0"/>
    <n v="3"/>
    <x v="0"/>
    <s v="Colbert, Mr. Patrick"/>
    <x v="0"/>
    <n v="24"/>
    <x v="0"/>
    <n v="0"/>
    <x v="0"/>
    <n v="0"/>
    <x v="0"/>
    <n v="371109"/>
    <n v="7.25"/>
    <m/>
    <s v="Q"/>
    <x v="0"/>
  </r>
  <r>
    <n v="1289"/>
    <x v="1"/>
    <x v="1"/>
    <n v="1"/>
    <x v="2"/>
    <s v="Frolicher-Stehli, Mrs. Maxmillian (Margaretha Emerentia Stehli)"/>
    <x v="1"/>
    <n v="48"/>
    <x v="1"/>
    <n v="1"/>
    <x v="1"/>
    <n v="1"/>
    <x v="1"/>
    <n v="13567"/>
    <n v="79.2"/>
    <s v="B41"/>
    <s v="C"/>
    <x v="2"/>
  </r>
  <r>
    <n v="1290"/>
    <x v="0"/>
    <x v="0"/>
    <n v="3"/>
    <x v="0"/>
    <s v="Larsson-Rondberg, Mr. Edvard A"/>
    <x v="0"/>
    <n v="22"/>
    <x v="0"/>
    <n v="0"/>
    <x v="0"/>
    <n v="0"/>
    <x v="0"/>
    <n v="347065"/>
    <n v="7.7750000000000004"/>
    <m/>
    <s v="S"/>
    <x v="1"/>
  </r>
  <r>
    <n v="1291"/>
    <x v="0"/>
    <x v="0"/>
    <n v="3"/>
    <x v="0"/>
    <s v="Conlon, Mr. Thomas Henry"/>
    <x v="0"/>
    <n v="31"/>
    <x v="0"/>
    <n v="0"/>
    <x v="0"/>
    <n v="0"/>
    <x v="0"/>
    <n v="21332"/>
    <n v="7.7332999999999998"/>
    <m/>
    <s v="Q"/>
    <x v="0"/>
  </r>
  <r>
    <n v="1292"/>
    <x v="1"/>
    <x v="1"/>
    <n v="1"/>
    <x v="2"/>
    <s v="Bonnell, Miss. Caroline"/>
    <x v="1"/>
    <n v="30"/>
    <x v="0"/>
    <n v="0"/>
    <x v="0"/>
    <n v="0"/>
    <x v="0"/>
    <n v="36928"/>
    <n v="164.86670000000001"/>
    <s v="C7"/>
    <s v="S"/>
    <x v="1"/>
  </r>
  <r>
    <n v="1293"/>
    <x v="0"/>
    <x v="0"/>
    <n v="2"/>
    <x v="1"/>
    <s v="Gale, Mr. Harry"/>
    <x v="0"/>
    <n v="38"/>
    <x v="0"/>
    <n v="1"/>
    <x v="1"/>
    <n v="0"/>
    <x v="0"/>
    <n v="28664"/>
    <n v="21"/>
    <m/>
    <s v="S"/>
    <x v="1"/>
  </r>
  <r>
    <n v="1294"/>
    <x v="1"/>
    <x v="1"/>
    <n v="1"/>
    <x v="2"/>
    <s v="Gibson, Miss. Dorothy Winifred"/>
    <x v="1"/>
    <n v="22"/>
    <x v="0"/>
    <n v="0"/>
    <x v="0"/>
    <n v="1"/>
    <x v="1"/>
    <n v="112378"/>
    <n v="59.4"/>
    <m/>
    <s v="C"/>
    <x v="2"/>
  </r>
  <r>
    <n v="1295"/>
    <x v="0"/>
    <x v="0"/>
    <n v="1"/>
    <x v="2"/>
    <s v="Carrau, Mr. Jose Pedro"/>
    <x v="0"/>
    <n v="17"/>
    <x v="3"/>
    <n v="0"/>
    <x v="0"/>
    <n v="0"/>
    <x v="0"/>
    <n v="113059"/>
    <n v="47.1"/>
    <m/>
    <s v="S"/>
    <x v="1"/>
  </r>
  <r>
    <n v="1296"/>
    <x v="0"/>
    <x v="0"/>
    <n v="1"/>
    <x v="2"/>
    <s v="Frauenthal, Mr. Isaac Gerald"/>
    <x v="0"/>
    <n v="43"/>
    <x v="1"/>
    <n v="1"/>
    <x v="1"/>
    <n v="0"/>
    <x v="0"/>
    <n v="17765"/>
    <n v="27.720800000000001"/>
    <s v="D40"/>
    <s v="C"/>
    <x v="2"/>
  </r>
  <r>
    <n v="1297"/>
    <x v="0"/>
    <x v="0"/>
    <n v="2"/>
    <x v="1"/>
    <s v="Nourney, Mr. Alfred (Baron von Drachstedt&quot;)&quot;"/>
    <x v="0"/>
    <n v="20"/>
    <x v="0"/>
    <n v="0"/>
    <x v="0"/>
    <n v="0"/>
    <x v="0"/>
    <s v="SC/PARIS 2166"/>
    <n v="13.862500000000001"/>
    <s v="D38"/>
    <s v="C"/>
    <x v="2"/>
  </r>
  <r>
    <n v="1298"/>
    <x v="0"/>
    <x v="0"/>
    <n v="2"/>
    <x v="1"/>
    <s v="Ware, Mr. William Jeffery"/>
    <x v="0"/>
    <n v="23"/>
    <x v="0"/>
    <n v="1"/>
    <x v="1"/>
    <n v="0"/>
    <x v="0"/>
    <n v="28666"/>
    <n v="10.5"/>
    <m/>
    <s v="S"/>
    <x v="1"/>
  </r>
  <r>
    <n v="1299"/>
    <x v="0"/>
    <x v="0"/>
    <n v="1"/>
    <x v="2"/>
    <s v="Widener, Mr. George Dunton"/>
    <x v="0"/>
    <n v="50"/>
    <x v="1"/>
    <n v="1"/>
    <x v="1"/>
    <n v="1"/>
    <x v="1"/>
    <n v="113503"/>
    <n v="211.5"/>
    <s v="C80"/>
    <s v="C"/>
    <x v="2"/>
  </r>
  <r>
    <n v="1300"/>
    <x v="1"/>
    <x v="1"/>
    <n v="3"/>
    <x v="0"/>
    <s v="Riordan, Miss. Johanna Hannah&quot;&quot;"/>
    <x v="1"/>
    <m/>
    <x v="3"/>
    <n v="0"/>
    <x v="0"/>
    <n v="0"/>
    <x v="0"/>
    <n v="334915"/>
    <n v="7.7207999999999997"/>
    <m/>
    <s v="Q"/>
    <x v="0"/>
  </r>
  <r>
    <n v="1301"/>
    <x v="1"/>
    <x v="1"/>
    <n v="3"/>
    <x v="0"/>
    <s v="Peacock, Miss. Treasteall"/>
    <x v="1"/>
    <n v="3"/>
    <x v="3"/>
    <n v="1"/>
    <x v="1"/>
    <n v="1"/>
    <x v="1"/>
    <s v="SOTON/O.Q. 3101315"/>
    <n v="13.775"/>
    <m/>
    <s v="S"/>
    <x v="1"/>
  </r>
  <r>
    <n v="1302"/>
    <x v="1"/>
    <x v="1"/>
    <n v="3"/>
    <x v="0"/>
    <s v="Naughton, Miss. Hannah"/>
    <x v="1"/>
    <m/>
    <x v="3"/>
    <n v="0"/>
    <x v="0"/>
    <n v="0"/>
    <x v="0"/>
    <n v="365237"/>
    <n v="7.75"/>
    <m/>
    <s v="Q"/>
    <x v="0"/>
  </r>
  <r>
    <n v="1303"/>
    <x v="1"/>
    <x v="1"/>
    <n v="1"/>
    <x v="2"/>
    <s v="Minahan, Mrs. William Edward (Lillian E Thorpe)"/>
    <x v="1"/>
    <n v="37"/>
    <x v="0"/>
    <n v="1"/>
    <x v="1"/>
    <n v="0"/>
    <x v="0"/>
    <n v="19928"/>
    <n v="90"/>
    <s v="C78"/>
    <s v="Q"/>
    <x v="0"/>
  </r>
  <r>
    <n v="1304"/>
    <x v="1"/>
    <x v="1"/>
    <n v="3"/>
    <x v="0"/>
    <s v="Henriksson, Miss. Jenny Lovisa"/>
    <x v="1"/>
    <n v="28"/>
    <x v="0"/>
    <n v="0"/>
    <x v="0"/>
    <n v="0"/>
    <x v="0"/>
    <n v="347086"/>
    <n v="7.7750000000000004"/>
    <m/>
    <s v="S"/>
    <x v="1"/>
  </r>
  <r>
    <n v="1305"/>
    <x v="0"/>
    <x v="0"/>
    <n v="3"/>
    <x v="0"/>
    <s v="Spector, Mr. Woolf"/>
    <x v="0"/>
    <m/>
    <x v="3"/>
    <n v="0"/>
    <x v="0"/>
    <n v="0"/>
    <x v="0"/>
    <s v="A.5. 3236"/>
    <n v="8.0500000000000007"/>
    <m/>
    <s v="S"/>
    <x v="1"/>
  </r>
  <r>
    <n v="1306"/>
    <x v="1"/>
    <x v="1"/>
    <n v="1"/>
    <x v="2"/>
    <s v="Oliva y Ocana, Dona. Fermina"/>
    <x v="1"/>
    <n v="39"/>
    <x v="0"/>
    <n v="0"/>
    <x v="0"/>
    <n v="0"/>
    <x v="0"/>
    <s v="PC 17758"/>
    <n v="108.9"/>
    <s v="C105"/>
    <s v="C"/>
    <x v="2"/>
  </r>
  <r>
    <n v="1307"/>
    <x v="0"/>
    <x v="0"/>
    <n v="3"/>
    <x v="0"/>
    <s v="Saether, Mr. Simon Sivertsen"/>
    <x v="0"/>
    <n v="38.5"/>
    <x v="0"/>
    <n v="0"/>
    <x v="0"/>
    <n v="0"/>
    <x v="0"/>
    <s v="SOTON/O.Q. 3101262"/>
    <n v="7.25"/>
    <m/>
    <s v="S"/>
    <x v="1"/>
  </r>
  <r>
    <n v="1308"/>
    <x v="0"/>
    <x v="0"/>
    <n v="3"/>
    <x v="0"/>
    <s v="Ware, Mr. Frederick"/>
    <x v="0"/>
    <m/>
    <x v="3"/>
    <n v="0"/>
    <x v="0"/>
    <n v="0"/>
    <x v="0"/>
    <n v="359309"/>
    <n v="8.0500000000000007"/>
    <m/>
    <s v="S"/>
    <x v="1"/>
  </r>
  <r>
    <n v="1309"/>
    <x v="0"/>
    <x v="0"/>
    <n v="3"/>
    <x v="0"/>
    <s v="Peter, Master. Michael J"/>
    <x v="0"/>
    <m/>
    <x v="3"/>
    <n v="1"/>
    <x v="1"/>
    <n v="1"/>
    <x v="1"/>
    <n v="2668"/>
    <n v="22.3583"/>
    <m/>
    <s v="C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B000000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9">
  <location ref="L20:M25" firstHeaderRow="1" firstDataRow="1" firstDataCol="1"/>
  <pivotFields count="18">
    <pivotField showAll="0"/>
    <pivotField dataField="1" showAll="0"/>
    <pivotField showAll="0" defaultSubtotal="0"/>
    <pivotField showAll="0"/>
    <pivotField showAll="0" defaultSubtota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urvived" fld="1" baseField="0" baseItem="0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11:I12" firstHeaderRow="1" firstDataRow="1" firstDataCol="0"/>
  <pivotFields count="18"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dataField="1" showAll="0" includeNewItemsInFilter="1" sumSubtotal="1"/>
    <pivotField showAll="0"/>
    <pivotField showAll="0"/>
    <pivotField showAll="0" defaultSubtotal="0"/>
  </pivotFields>
  <rowItems count="1">
    <i/>
  </rowItems>
  <colItems count="1">
    <i/>
  </colItems>
  <dataFields count="1">
    <dataField name="Min of Fare" fld="14" subtotal="min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1:J12" firstHeaderRow="1" firstDataRow="1" firstDataCol="0"/>
  <pivotFields count="18"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dataField="1" showAll="0" includeNewItemsInFilter="1" sumSubtotal="1"/>
    <pivotField showAll="0"/>
    <pivotField showAll="0"/>
    <pivotField showAll="0" defaultSubtotal="0"/>
  </pivotFields>
  <rowItems count="1">
    <i/>
  </rowItems>
  <colItems count="1">
    <i/>
  </colItems>
  <dataFields count="1">
    <dataField name="Max of Fare" fld="14" subtotal="max" baseField="0" baseItem="0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O15:Q21" firstHeaderRow="1" firstDataRow="2" firstDataCol="1"/>
  <pivotFields count="18">
    <pivotField showAll="0"/>
    <pivotField showAll="0"/>
    <pivotField dataField="1" showAll="0" defaultSubtotal="0"/>
    <pivotField showAll="0"/>
    <pivotField showAll="0" defaultSubtotal="0">
      <items count="3">
        <item x="2"/>
        <item x="1"/>
        <item x="0"/>
      </items>
    </pivotField>
    <pivotField showAll="0"/>
    <pivotField axis="axisCol" showAll="0">
      <items count="3">
        <item x="1"/>
        <item h="1" x="0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2">
    <i>
      <x/>
    </i>
    <i t="grand">
      <x/>
    </i>
  </colItems>
  <dataFields count="1">
    <dataField name="Count of Survived/Died" fld="2" subtotal="count" baseField="0" baseItem="0"/>
  </dataFields>
  <chartFormats count="16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1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1"/>
          </reference>
        </references>
      </pivotArea>
    </chartFormat>
    <chartFormat chart="1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2"/>
          </reference>
        </references>
      </pivotArea>
    </chartFormat>
    <chartFormat chart="1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3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10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F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6">
  <location ref="B6:D10" firstHeaderRow="0" firstDataRow="1" firstDataCol="1"/>
  <pivotFields count="18">
    <pivotField showAll="0"/>
    <pivotField dataField="1" showAll="0"/>
    <pivotField showAll="0" defaultSubtotal="0"/>
    <pivotField dataField="1" showAll="0"/>
    <pivotField axis="axisRow" showAll="0" defaultSubtotal="0">
      <items count="3">
        <item x="2"/>
        <item x="1"/>
        <item x="0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class" fld="3" subtotal="count" baseField="0" baseItem="1"/>
    <dataField name="Sum of Survived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D000000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1">
  <location ref="O7:Q12" firstHeaderRow="1" firstDataRow="2" firstDataCol="1"/>
  <pivotFields count="18">
    <pivotField showAll="0"/>
    <pivotField showAll="0"/>
    <pivotField dataField="1" showAll="0" defaultSubtotal="0"/>
    <pivotField showAll="0"/>
    <pivotField axis="axisRow" showAll="0" defaultSubtotal="0">
      <items count="3">
        <item x="2"/>
        <item x="1"/>
        <item x="0"/>
      </items>
    </pivotField>
    <pivotField showAll="0"/>
    <pivotField axis="axisCol" showAll="0">
      <items count="3">
        <item x="1"/>
        <item h="1" x="0"/>
        <item t="default"/>
      </items>
    </pivotField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2">
    <i>
      <x/>
    </i>
    <i t="grand">
      <x/>
    </i>
  </colItems>
  <dataFields count="1">
    <dataField name="Count of Survived/Died" fld="2" subtotal="count" baseField="0" baseItem="0"/>
  </dataFields>
  <chartFormats count="4"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2000000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4">
  <location ref="B24:C27" firstHeaderRow="1" firstDataRow="1" firstDataCol="1"/>
  <pivotFields count="18">
    <pivotField showAll="0"/>
    <pivotField showAll="0"/>
    <pivotField showAll="0" defaultSubtotal="0"/>
    <pivotField dataField="1" showAll="0"/>
    <pivotField showAll="0" defaultSubtotal="0"/>
    <pivotField showAll="0"/>
    <pivotField showAll="0"/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 defaultSubtota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Pclass" fld="3" subtotal="count" baseField="0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9">
  <location ref="G15:I19" firstHeaderRow="0" firstDataRow="1" firstDataCol="1"/>
  <pivotFields count="18">
    <pivotField showAll="0"/>
    <pivotField dataField="1" showAll="0"/>
    <pivotField showAll="0" defaultSubtotal="0"/>
    <pivotField dataField="1"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axis="axisRow" showAll="0" defaultSubtotal="0">
      <items count="3">
        <item x="2"/>
        <item x="0"/>
        <item x="1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class" fld="3" subtotal="count" baseField="0" baseItem="1"/>
    <dataField name="Sum of Survived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0000000}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2:C15" firstHeaderRow="1" firstDataRow="1" firstDataCol="1"/>
  <pivotFields count="18">
    <pivotField showAll="0"/>
    <pivotField showAll="0"/>
    <pivotField showAll="0" defaultSubtotal="0"/>
    <pivotField dataField="1" showAll="0"/>
    <pivotField showAll="0" defaultSubtota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Pclass" fld="3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E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:B4" firstHeaderRow="1" firstDataRow="1" firstDataCol="0"/>
  <pivotFields count="18">
    <pivotField dataField="1"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</pivotFields>
  <rowItems count="1">
    <i/>
  </rowItems>
  <colItems count="1">
    <i/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9000000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8">
  <location ref="L11:N16" firstHeaderRow="0" firstDataRow="1" firstDataCol="1"/>
  <pivotFields count="18">
    <pivotField dataField="1" showAll="0"/>
    <pivotField dataField="1" showAll="0">
      <items count="3">
        <item x="0"/>
        <item x="1"/>
        <item t="default"/>
      </items>
    </pivotField>
    <pivotField axis="axisRow" showAll="0" defaultSubtotal="0">
      <items count="4">
        <item x="0"/>
        <item x="1"/>
        <item m="1" x="2"/>
        <item m="1" x="3"/>
      </items>
    </pivotField>
    <pivotField showAll="0"/>
    <pivotField showAll="0" defaultSubtota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</pivotFields>
  <rowFields count="2">
    <field x="6"/>
    <field x="2"/>
  </rowFields>
  <rowItems count="5">
    <i>
      <x/>
    </i>
    <i r="1">
      <x v="1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assengerId" fld="0" subtotal="count" baseField="2" baseItem="0"/>
    <dataField name="Sum of Survived" fld="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6" count="1" selected="0">
            <x v="0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11:G12" firstHeaderRow="1" firstDataRow="1" firstDataCol="0"/>
  <pivotFields count="18"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dataField="1" showAll="0" includeNewItemsInFilter="1" sumSubtotal="1"/>
    <pivotField showAll="0"/>
    <pivotField showAll="0"/>
    <pivotField showAll="0" defaultSubtotal="0"/>
  </pivotFields>
  <rowItems count="1">
    <i/>
  </rowItems>
  <colItems count="1">
    <i/>
  </colItems>
  <dataFields count="1">
    <dataField name="Sum of Fare" fld="14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100000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2">
  <location ref="B17:D22" firstHeaderRow="0" firstDataRow="1" firstDataCol="1"/>
  <pivotFields count="18">
    <pivotField showAll="0"/>
    <pivotField dataField="1" showAll="0"/>
    <pivotField showAll="0" defaultSubtotal="0"/>
    <pivotField dataField="1" showAll="0"/>
    <pivotField showAll="0" defaultSubtotal="0"/>
    <pivotField showAll="0"/>
    <pivotField showAll="0"/>
    <pivotField showAll="0"/>
    <pivotField axis="axisRow" showAll="0" sortType="descending">
      <items count="5">
        <item x="0"/>
        <item x="3"/>
        <item x="2"/>
        <item x="1"/>
        <item t="default"/>
      </items>
    </pivotField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class" fld="3" subtotal="count" baseField="0" baseItem="1"/>
    <dataField name="Sum of Survived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G6:H9" firstHeaderRow="1" firstDataRow="1" firstDataCol="1"/>
  <pivotFields count="18">
    <pivotField showAll="0"/>
    <pivotField showAll="0"/>
    <pivotField showAll="0" defaultSubtotal="0"/>
    <pivotField dataField="1"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axis="axisRow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 defaultSubtota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Pclass" fld="3" subtotal="count" baseField="0" baseItem="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1:H12" firstHeaderRow="1" firstDataRow="1" firstDataCol="0"/>
  <pivotFields count="18"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dataField="1" showAll="0" includeNewItemsInFilter="1" sumSubtotal="1"/>
    <pivotField showAll="0"/>
    <pivotField showAll="0"/>
    <pivotField showAll="0" defaultSubtotal="0"/>
  </pivotFields>
  <rowItems count="1">
    <i/>
  </rowItems>
  <colItems count="1">
    <i/>
  </colItems>
  <dataFields count="1">
    <dataField name="Average of Fare" fld="14" subtotal="average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1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G21:H31" firstHeaderRow="1" firstDataRow="1" firstDataCol="1"/>
  <pivotFields count="18">
    <pivotField showAll="0"/>
    <pivotField showAll="0"/>
    <pivotField showAll="0" defaultSubtotal="0"/>
    <pivotField dataField="1" showAll="0"/>
    <pivotField axis="axisRow" showAll="0" defaultSubtotal="0">
      <items count="3">
        <item x="2"/>
        <item x="1"/>
        <item x="0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/>
    <pivotField showAll="0" defaultSubtotal="0"/>
  </pivotFields>
  <rowFields count="2">
    <field x="4"/>
    <field x="6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Pclass" fld="3" subtotal="count" baseField="0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" displayName="Titanic" ref="A1:R419" totalsRowShown="0">
  <autoFilter ref="A1:R419" xr:uid="{00000000-0009-0000-0100-000001000000}"/>
  <tableColumns count="18">
    <tableColumn id="1" xr3:uid="{00000000-0010-0000-0000-000001000000}" name="PassengerId"/>
    <tableColumn id="2" xr3:uid="{00000000-0010-0000-0000-000002000000}" name="Survived"/>
    <tableColumn id="18" xr3:uid="{00000000-0010-0000-0000-000012000000}" name="Survived/Died" dataDxfId="12">
      <calculatedColumnFormula>IF(Titanic[[#This Row],[Survived]]=0,"Died",IF(Titanic[[#This Row],[Survived]]=1,"Survived"))</calculatedColumnFormula>
    </tableColumn>
    <tableColumn id="3" xr3:uid="{00000000-0010-0000-0000-000003000000}" name="Pclass"/>
    <tableColumn id="14" xr3:uid="{00000000-0010-0000-0000-00000E000000}" name="PassengerClass" dataDxfId="11">
      <calculatedColumnFormula>IF(Titanic[[#This Row],[Pclass]]=1,"1st Class",IF(Titanic[[#This Row],[Pclass]]=2,"2nd Class","3rd Class"))</calculatedColumnFormula>
    </tableColumn>
    <tableColumn id="4" xr3:uid="{00000000-0010-0000-0000-000004000000}" name="Name"/>
    <tableColumn id="5" xr3:uid="{00000000-0010-0000-0000-000005000000}" name="Sex"/>
    <tableColumn id="6" xr3:uid="{00000000-0010-0000-0000-000006000000}" name="Age" dataDxfId="10"/>
    <tableColumn id="13" xr3:uid="{00000000-0010-0000-0000-00000D000000}" name="Age_Bracket" dataDxfId="9">
      <calculatedColumnFormula>IF(Titanic[[#This Row],[Age]]&lt;=19,"Teenager",IF(Titanic[[#This Row],[Age]]&lt;=39,"Youth",IF(Titanic[[#This Row],[Age]]&lt;=59,"Adult","Elder")))</calculatedColumnFormula>
    </tableColumn>
    <tableColumn id="7" xr3:uid="{00000000-0010-0000-0000-000007000000}" name="SibSp"/>
    <tableColumn id="15" xr3:uid="{00000000-0010-0000-0000-00000F000000}" name="Siblings/Spouses" dataDxfId="8">
      <calculatedColumnFormula>IF(Titanic[[#This Row],[SibSp]]&gt;=1,"Siblings","No Siblings")</calculatedColumnFormula>
    </tableColumn>
    <tableColumn id="8" xr3:uid="{00000000-0010-0000-0000-000008000000}" name="Parch"/>
    <tableColumn id="16" xr3:uid="{00000000-0010-0000-0000-000010000000}" name="Parents/Children" dataDxfId="7">
      <calculatedColumnFormula>IF(Titanic[[#This Row],[Parch]]&gt;=1,"Child","No Child")</calculatedColumnFormula>
    </tableColumn>
    <tableColumn id="9" xr3:uid="{00000000-0010-0000-0000-000009000000}" name="Ticket" dataDxfId="6"/>
    <tableColumn id="10" xr3:uid="{00000000-0010-0000-0000-00000A000000}" name="Fare"/>
    <tableColumn id="11" xr3:uid="{00000000-0010-0000-0000-00000B000000}" name="Cabin" dataDxfId="5"/>
    <tableColumn id="12" xr3:uid="{00000000-0010-0000-0000-00000C000000}" name="Embarked"/>
    <tableColumn id="17" xr3:uid="{00000000-0010-0000-0000-000011000000}" name="Location_Embarked" dataDxfId="4">
      <calculatedColumnFormula>IF(Titanic[[#This Row],[Embarked]]="Q","Queenstown",IF(Titanic[[#This Row],[Embarked]]="C","Cherbourg",IF(Titanic[[#This Row],[Embarked]]="S", "Southhampton")))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9"/>
  <sheetViews>
    <sheetView zoomScale="80" zoomScaleNormal="80" workbookViewId="0">
      <selection activeCell="C3" sqref="C3"/>
    </sheetView>
  </sheetViews>
  <sheetFormatPr defaultRowHeight="15" x14ac:dyDescent="0.25"/>
  <cols>
    <col min="1" max="1" width="14" bestFit="1" customWidth="1"/>
    <col min="2" max="2" width="11" bestFit="1" customWidth="1"/>
    <col min="3" max="3" width="16.7109375" customWidth="1"/>
    <col min="4" max="4" width="8.5703125" bestFit="1" customWidth="1"/>
    <col min="5" max="5" width="17.7109375" bestFit="1" customWidth="1"/>
    <col min="6" max="6" width="61.28515625" bestFit="1" customWidth="1"/>
    <col min="7" max="7" width="7.28515625" bestFit="1" customWidth="1"/>
    <col min="8" max="8" width="6.7109375" bestFit="1" customWidth="1"/>
    <col min="9" max="9" width="14.42578125" bestFit="1" customWidth="1"/>
    <col min="10" max="10" width="8.140625" bestFit="1" customWidth="1"/>
    <col min="11" max="11" width="19.140625" bestFit="1" customWidth="1"/>
    <col min="12" max="12" width="8.140625" bestFit="1" customWidth="1"/>
    <col min="13" max="13" width="18.85546875" bestFit="1" customWidth="1"/>
    <col min="14" max="14" width="19.85546875" bestFit="1" customWidth="1"/>
    <col min="15" max="15" width="10" bestFit="1" customWidth="1"/>
    <col min="16" max="16" width="15" bestFit="1" customWidth="1"/>
    <col min="17" max="17" width="12.140625" bestFit="1" customWidth="1"/>
    <col min="18" max="18" width="21.7109375" bestFit="1" customWidth="1"/>
  </cols>
  <sheetData>
    <row r="1" spans="1:18" x14ac:dyDescent="0.25">
      <c r="A1" t="s">
        <v>0</v>
      </c>
      <c r="B1" t="s">
        <v>1</v>
      </c>
      <c r="C1" t="s">
        <v>642</v>
      </c>
      <c r="D1" t="s">
        <v>2</v>
      </c>
      <c r="E1" t="s">
        <v>618</v>
      </c>
      <c r="F1" t="s">
        <v>3</v>
      </c>
      <c r="G1" t="s">
        <v>4</v>
      </c>
      <c r="H1" t="s">
        <v>5</v>
      </c>
      <c r="I1" t="s">
        <v>609</v>
      </c>
      <c r="J1" t="s">
        <v>6</v>
      </c>
      <c r="K1" t="s">
        <v>625</v>
      </c>
      <c r="L1" t="s">
        <v>7</v>
      </c>
      <c r="M1" t="s">
        <v>624</v>
      </c>
      <c r="N1" t="s">
        <v>8</v>
      </c>
      <c r="O1" t="s">
        <v>9</v>
      </c>
      <c r="P1" t="s">
        <v>10</v>
      </c>
      <c r="Q1" t="s">
        <v>11</v>
      </c>
      <c r="R1" t="s">
        <v>632</v>
      </c>
    </row>
    <row r="2" spans="1:18" x14ac:dyDescent="0.25">
      <c r="A2">
        <v>892</v>
      </c>
      <c r="B2">
        <v>0</v>
      </c>
      <c r="C2" s="3" t="str">
        <f>IF(Titanic[[#This Row],[Survived]]=0,"Died",IF(Titanic[[#This Row],[Survived]]=1,"Survived"))</f>
        <v>Died</v>
      </c>
      <c r="D2">
        <v>3</v>
      </c>
      <c r="E2" s="3" t="str">
        <f>IF(Titanic[[#This Row],[Pclass]]=1,"1st Class",IF(Titanic[[#This Row],[Pclass]]=2,"2nd Class","3rd Class"))</f>
        <v>3rd Class</v>
      </c>
      <c r="F2" t="s">
        <v>12</v>
      </c>
      <c r="G2" t="s">
        <v>13</v>
      </c>
      <c r="H2" s="3">
        <v>34.5</v>
      </c>
      <c r="I2" s="3" t="str">
        <f>IF(Titanic[[#This Row],[Age]]&lt;=19,"Teenager",IF(Titanic[[#This Row],[Age]]&lt;=39,"Youth",IF(Titanic[[#This Row],[Age]]&lt;=59,"Adult","Elder")))</f>
        <v>Youth</v>
      </c>
      <c r="J2">
        <v>0</v>
      </c>
      <c r="K2" s="3" t="str">
        <f>IF(Titanic[[#This Row],[SibSp]]&gt;=1,"Siblings","No Siblings")</f>
        <v>No Siblings</v>
      </c>
      <c r="L2">
        <v>0</v>
      </c>
      <c r="M2" s="3" t="str">
        <f>IF(Titanic[[#This Row],[Parch]]&gt;=1,"Child","No Child")</f>
        <v>No Child</v>
      </c>
      <c r="N2" s="2">
        <v>330911</v>
      </c>
      <c r="O2" s="1">
        <v>7.8292000000000002</v>
      </c>
      <c r="P2" s="2"/>
      <c r="Q2" t="s">
        <v>14</v>
      </c>
      <c r="R2" s="3" t="str">
        <f>IF(Titanic[[#This Row],[Embarked]]="Q","Queenstown",IF(Titanic[[#This Row],[Embarked]]="C","Cherbourg",IF(Titanic[[#This Row],[Embarked]]="S", "Southhampton")))</f>
        <v>Queenstown</v>
      </c>
    </row>
    <row r="3" spans="1:18" x14ac:dyDescent="0.25">
      <c r="A3">
        <v>893</v>
      </c>
      <c r="B3">
        <v>1</v>
      </c>
      <c r="C3" s="3" t="str">
        <f>IF(Titanic[[#This Row],[Survived]]=0,"Died",IF(Titanic[[#This Row],[Survived]]=1,"Survived"))</f>
        <v>Survived</v>
      </c>
      <c r="D3">
        <v>3</v>
      </c>
      <c r="E3" s="3" t="str">
        <f>IF(Titanic[[#This Row],[Pclass]]=1,"1st Class",IF(Titanic[[#This Row],[Pclass]]=2,"2nd Class","3rd Class"))</f>
        <v>3rd Class</v>
      </c>
      <c r="F3" t="s">
        <v>15</v>
      </c>
      <c r="G3" t="s">
        <v>16</v>
      </c>
      <c r="H3" s="3">
        <v>47</v>
      </c>
      <c r="I3" s="3" t="str">
        <f>IF(Titanic[[#This Row],[Age]]&lt;=19,"Teenager",IF(Titanic[[#This Row],[Age]]&lt;=39,"Youth",IF(Titanic[[#This Row],[Age]]&lt;=59,"Adult","Elder")))</f>
        <v>Adult</v>
      </c>
      <c r="J3">
        <v>1</v>
      </c>
      <c r="K3" s="3" t="str">
        <f>IF(Titanic[[#This Row],[SibSp]]&gt;=1,"Siblings","No Siblings")</f>
        <v>Siblings</v>
      </c>
      <c r="L3">
        <v>0</v>
      </c>
      <c r="M3" s="3" t="str">
        <f>IF(Titanic[[#This Row],[Parch]]&gt;=1,"Child","No Child")</f>
        <v>No Child</v>
      </c>
      <c r="N3" s="2">
        <v>363272</v>
      </c>
      <c r="O3" s="1">
        <v>7</v>
      </c>
      <c r="P3" s="2"/>
      <c r="Q3" t="s">
        <v>17</v>
      </c>
      <c r="R3" s="3" t="str">
        <f>IF(Titanic[[#This Row],[Embarked]]="Q","Queenstown",IF(Titanic[[#This Row],[Embarked]]="C","Cherbourg",IF(Titanic[[#This Row],[Embarked]]="S", "Southhampton")))</f>
        <v>Southhampton</v>
      </c>
    </row>
    <row r="4" spans="1:18" x14ac:dyDescent="0.25">
      <c r="A4">
        <v>894</v>
      </c>
      <c r="B4">
        <v>0</v>
      </c>
      <c r="C4" s="3" t="str">
        <f>IF(Titanic[[#This Row],[Survived]]=0,"Died",IF(Titanic[[#This Row],[Survived]]=1,"Survived"))</f>
        <v>Died</v>
      </c>
      <c r="D4">
        <v>2</v>
      </c>
      <c r="E4" s="3" t="str">
        <f>IF(Titanic[[#This Row],[Pclass]]=1,"1st Class",IF(Titanic[[#This Row],[Pclass]]=2,"2nd Class","3rd Class"))</f>
        <v>2nd Class</v>
      </c>
      <c r="F4" t="s">
        <v>18</v>
      </c>
      <c r="G4" t="s">
        <v>13</v>
      </c>
      <c r="H4" s="3">
        <v>62</v>
      </c>
      <c r="I4" s="3" t="str">
        <f>IF(Titanic[[#This Row],[Age]]&lt;=19,"Teenager",IF(Titanic[[#This Row],[Age]]&lt;=39,"Youth",IF(Titanic[[#This Row],[Age]]&lt;=59,"Adult","Elder")))</f>
        <v>Elder</v>
      </c>
      <c r="J4">
        <v>0</v>
      </c>
      <c r="K4" s="3" t="str">
        <f>IF(Titanic[[#This Row],[SibSp]]&gt;=1,"Siblings","No Siblings")</f>
        <v>No Siblings</v>
      </c>
      <c r="L4">
        <v>0</v>
      </c>
      <c r="M4" s="3" t="str">
        <f>IF(Titanic[[#This Row],[Parch]]&gt;=1,"Child","No Child")</f>
        <v>No Child</v>
      </c>
      <c r="N4" s="2">
        <v>240276</v>
      </c>
      <c r="O4" s="1">
        <v>9.6875</v>
      </c>
      <c r="P4" s="2"/>
      <c r="Q4" t="s">
        <v>14</v>
      </c>
      <c r="R4" s="3" t="str">
        <f>IF(Titanic[[#This Row],[Embarked]]="Q","Queenstown",IF(Titanic[[#This Row],[Embarked]]="C","Cherbourg",IF(Titanic[[#This Row],[Embarked]]="S", "Southhampton")))</f>
        <v>Queenstown</v>
      </c>
    </row>
    <row r="5" spans="1:18" x14ac:dyDescent="0.25">
      <c r="A5">
        <v>895</v>
      </c>
      <c r="B5">
        <v>0</v>
      </c>
      <c r="C5" s="3" t="str">
        <f>IF(Titanic[[#This Row],[Survived]]=0,"Died",IF(Titanic[[#This Row],[Survived]]=1,"Survived"))</f>
        <v>Died</v>
      </c>
      <c r="D5">
        <v>3</v>
      </c>
      <c r="E5" s="3" t="str">
        <f>IF(Titanic[[#This Row],[Pclass]]=1,"1st Class",IF(Titanic[[#This Row],[Pclass]]=2,"2nd Class","3rd Class"))</f>
        <v>3rd Class</v>
      </c>
      <c r="F5" t="s">
        <v>19</v>
      </c>
      <c r="G5" t="s">
        <v>13</v>
      </c>
      <c r="H5" s="3">
        <v>27</v>
      </c>
      <c r="I5" s="3" t="str">
        <f>IF(Titanic[[#This Row],[Age]]&lt;=19,"Teenager",IF(Titanic[[#This Row],[Age]]&lt;=39,"Youth",IF(Titanic[[#This Row],[Age]]&lt;=59,"Adult","Elder")))</f>
        <v>Youth</v>
      </c>
      <c r="J5">
        <v>0</v>
      </c>
      <c r="K5" s="3" t="str">
        <f>IF(Titanic[[#This Row],[SibSp]]&gt;=1,"Siblings","No Siblings")</f>
        <v>No Siblings</v>
      </c>
      <c r="L5">
        <v>0</v>
      </c>
      <c r="M5" s="3" t="str">
        <f>IF(Titanic[[#This Row],[Parch]]&gt;=1,"Child","No Child")</f>
        <v>No Child</v>
      </c>
      <c r="N5" s="2">
        <v>315154</v>
      </c>
      <c r="O5" s="1">
        <v>8.6624999999999996</v>
      </c>
      <c r="P5" s="2"/>
      <c r="Q5" t="s">
        <v>17</v>
      </c>
      <c r="R5" s="3" t="str">
        <f>IF(Titanic[[#This Row],[Embarked]]="Q","Queenstown",IF(Titanic[[#This Row],[Embarked]]="C","Cherbourg",IF(Titanic[[#This Row],[Embarked]]="S", "Southhampton")))</f>
        <v>Southhampton</v>
      </c>
    </row>
    <row r="6" spans="1:18" x14ac:dyDescent="0.25">
      <c r="A6">
        <v>896</v>
      </c>
      <c r="B6">
        <v>1</v>
      </c>
      <c r="C6" s="3" t="str">
        <f>IF(Titanic[[#This Row],[Survived]]=0,"Died",IF(Titanic[[#This Row],[Survived]]=1,"Survived"))</f>
        <v>Survived</v>
      </c>
      <c r="D6">
        <v>3</v>
      </c>
      <c r="E6" s="3" t="str">
        <f>IF(Titanic[[#This Row],[Pclass]]=1,"1st Class",IF(Titanic[[#This Row],[Pclass]]=2,"2nd Class","3rd Class"))</f>
        <v>3rd Class</v>
      </c>
      <c r="F6" t="s">
        <v>20</v>
      </c>
      <c r="G6" t="s">
        <v>16</v>
      </c>
      <c r="H6" s="3">
        <v>22</v>
      </c>
      <c r="I6" s="3" t="str">
        <f>IF(Titanic[[#This Row],[Age]]&lt;=19,"Teenager",IF(Titanic[[#This Row],[Age]]&lt;=39,"Youth",IF(Titanic[[#This Row],[Age]]&lt;=59,"Adult","Elder")))</f>
        <v>Youth</v>
      </c>
      <c r="J6">
        <v>1</v>
      </c>
      <c r="K6" s="3" t="str">
        <f>IF(Titanic[[#This Row],[SibSp]]&gt;=1,"Siblings","No Siblings")</f>
        <v>Siblings</v>
      </c>
      <c r="L6">
        <v>1</v>
      </c>
      <c r="M6" s="3" t="str">
        <f>IF(Titanic[[#This Row],[Parch]]&gt;=1,"Child","No Child")</f>
        <v>Child</v>
      </c>
      <c r="N6" s="2">
        <v>3101298</v>
      </c>
      <c r="O6" s="1">
        <v>12.2875</v>
      </c>
      <c r="P6" s="2"/>
      <c r="Q6" t="s">
        <v>17</v>
      </c>
      <c r="R6" s="3" t="str">
        <f>IF(Titanic[[#This Row],[Embarked]]="Q","Queenstown",IF(Titanic[[#This Row],[Embarked]]="C","Cherbourg",IF(Titanic[[#This Row],[Embarked]]="S", "Southhampton")))</f>
        <v>Southhampton</v>
      </c>
    </row>
    <row r="7" spans="1:18" x14ac:dyDescent="0.25">
      <c r="A7">
        <v>897</v>
      </c>
      <c r="B7">
        <v>0</v>
      </c>
      <c r="C7" s="3" t="str">
        <f>IF(Titanic[[#This Row],[Survived]]=0,"Died",IF(Titanic[[#This Row],[Survived]]=1,"Survived"))</f>
        <v>Died</v>
      </c>
      <c r="D7">
        <v>3</v>
      </c>
      <c r="E7" s="3" t="str">
        <f>IF(Titanic[[#This Row],[Pclass]]=1,"1st Class",IF(Titanic[[#This Row],[Pclass]]=2,"2nd Class","3rd Class"))</f>
        <v>3rd Class</v>
      </c>
      <c r="F7" t="s">
        <v>21</v>
      </c>
      <c r="G7" t="s">
        <v>13</v>
      </c>
      <c r="H7" s="3">
        <v>14</v>
      </c>
      <c r="I7" s="3" t="str">
        <f>IF(Titanic[[#This Row],[Age]]&lt;=19,"Teenager",IF(Titanic[[#This Row],[Age]]&lt;=39,"Youth",IF(Titanic[[#This Row],[Age]]&lt;=59,"Adult","Elder")))</f>
        <v>Teenager</v>
      </c>
      <c r="J7">
        <v>0</v>
      </c>
      <c r="K7" s="3" t="str">
        <f>IF(Titanic[[#This Row],[SibSp]]&gt;=1,"Siblings","No Siblings")</f>
        <v>No Siblings</v>
      </c>
      <c r="L7">
        <v>0</v>
      </c>
      <c r="M7" s="3" t="str">
        <f>IF(Titanic[[#This Row],[Parch]]&gt;=1,"Child","No Child")</f>
        <v>No Child</v>
      </c>
      <c r="N7" s="2">
        <v>7538</v>
      </c>
      <c r="O7" s="1">
        <v>9.2249999999999996</v>
      </c>
      <c r="P7" s="2"/>
      <c r="Q7" t="s">
        <v>17</v>
      </c>
      <c r="R7" s="3" t="str">
        <f>IF(Titanic[[#This Row],[Embarked]]="Q","Queenstown",IF(Titanic[[#This Row],[Embarked]]="C","Cherbourg",IF(Titanic[[#This Row],[Embarked]]="S", "Southhampton")))</f>
        <v>Southhampton</v>
      </c>
    </row>
    <row r="8" spans="1:18" x14ac:dyDescent="0.25">
      <c r="A8">
        <v>898</v>
      </c>
      <c r="B8">
        <v>1</v>
      </c>
      <c r="C8" s="3" t="str">
        <f>IF(Titanic[[#This Row],[Survived]]=0,"Died",IF(Titanic[[#This Row],[Survived]]=1,"Survived"))</f>
        <v>Survived</v>
      </c>
      <c r="D8">
        <v>3</v>
      </c>
      <c r="E8" s="3" t="str">
        <f>IF(Titanic[[#This Row],[Pclass]]=1,"1st Class",IF(Titanic[[#This Row],[Pclass]]=2,"2nd Class","3rd Class"))</f>
        <v>3rd Class</v>
      </c>
      <c r="F8" t="s">
        <v>22</v>
      </c>
      <c r="G8" t="s">
        <v>16</v>
      </c>
      <c r="H8" s="3">
        <v>30</v>
      </c>
      <c r="I8" s="3" t="str">
        <f>IF(Titanic[[#This Row],[Age]]&lt;=19,"Teenager",IF(Titanic[[#This Row],[Age]]&lt;=39,"Youth",IF(Titanic[[#This Row],[Age]]&lt;=59,"Adult","Elder")))</f>
        <v>Youth</v>
      </c>
      <c r="J8">
        <v>0</v>
      </c>
      <c r="K8" s="3" t="str">
        <f>IF(Titanic[[#This Row],[SibSp]]&gt;=1,"Siblings","No Siblings")</f>
        <v>No Siblings</v>
      </c>
      <c r="L8">
        <v>0</v>
      </c>
      <c r="M8" s="3" t="str">
        <f>IF(Titanic[[#This Row],[Parch]]&gt;=1,"Child","No Child")</f>
        <v>No Child</v>
      </c>
      <c r="N8" s="2">
        <v>330972</v>
      </c>
      <c r="O8" s="1">
        <v>7.6292</v>
      </c>
      <c r="P8" s="2"/>
      <c r="Q8" t="s">
        <v>14</v>
      </c>
      <c r="R8" s="3" t="str">
        <f>IF(Titanic[[#This Row],[Embarked]]="Q","Queenstown",IF(Titanic[[#This Row],[Embarked]]="C","Cherbourg",IF(Titanic[[#This Row],[Embarked]]="S", "Southhampton")))</f>
        <v>Queenstown</v>
      </c>
    </row>
    <row r="9" spans="1:18" x14ac:dyDescent="0.25">
      <c r="A9">
        <v>899</v>
      </c>
      <c r="B9">
        <v>0</v>
      </c>
      <c r="C9" s="3" t="str">
        <f>IF(Titanic[[#This Row],[Survived]]=0,"Died",IF(Titanic[[#This Row],[Survived]]=1,"Survived"))</f>
        <v>Died</v>
      </c>
      <c r="D9">
        <v>2</v>
      </c>
      <c r="E9" s="3" t="str">
        <f>IF(Titanic[[#This Row],[Pclass]]=1,"1st Class",IF(Titanic[[#This Row],[Pclass]]=2,"2nd Class","3rd Class"))</f>
        <v>2nd Class</v>
      </c>
      <c r="F9" t="s">
        <v>23</v>
      </c>
      <c r="G9" t="s">
        <v>13</v>
      </c>
      <c r="H9" s="3">
        <v>26</v>
      </c>
      <c r="I9" s="3" t="str">
        <f>IF(Titanic[[#This Row],[Age]]&lt;=19,"Teenager",IF(Titanic[[#This Row],[Age]]&lt;=39,"Youth",IF(Titanic[[#This Row],[Age]]&lt;=59,"Adult","Elder")))</f>
        <v>Youth</v>
      </c>
      <c r="J9">
        <v>1</v>
      </c>
      <c r="K9" s="3" t="str">
        <f>IF(Titanic[[#This Row],[SibSp]]&gt;=1,"Siblings","No Siblings")</f>
        <v>Siblings</v>
      </c>
      <c r="L9">
        <v>1</v>
      </c>
      <c r="M9" s="3" t="str">
        <f>IF(Titanic[[#This Row],[Parch]]&gt;=1,"Child","No Child")</f>
        <v>Child</v>
      </c>
      <c r="N9" s="2">
        <v>248738</v>
      </c>
      <c r="O9" s="1">
        <v>29</v>
      </c>
      <c r="P9" s="2"/>
      <c r="Q9" t="s">
        <v>17</v>
      </c>
      <c r="R9" s="3" t="str">
        <f>IF(Titanic[[#This Row],[Embarked]]="Q","Queenstown",IF(Titanic[[#This Row],[Embarked]]="C","Cherbourg",IF(Titanic[[#This Row],[Embarked]]="S", "Southhampton")))</f>
        <v>Southhampton</v>
      </c>
    </row>
    <row r="10" spans="1:18" x14ac:dyDescent="0.25">
      <c r="A10">
        <v>900</v>
      </c>
      <c r="B10">
        <v>1</v>
      </c>
      <c r="C10" s="3" t="str">
        <f>IF(Titanic[[#This Row],[Survived]]=0,"Died",IF(Titanic[[#This Row],[Survived]]=1,"Survived"))</f>
        <v>Survived</v>
      </c>
      <c r="D10">
        <v>3</v>
      </c>
      <c r="E10" s="3" t="str">
        <f>IF(Titanic[[#This Row],[Pclass]]=1,"1st Class",IF(Titanic[[#This Row],[Pclass]]=2,"2nd Class","3rd Class"))</f>
        <v>3rd Class</v>
      </c>
      <c r="F10" t="s">
        <v>24</v>
      </c>
      <c r="G10" t="s">
        <v>16</v>
      </c>
      <c r="H10" s="3">
        <v>18</v>
      </c>
      <c r="I10" s="3" t="str">
        <f>IF(Titanic[[#This Row],[Age]]&lt;=19,"Teenager",IF(Titanic[[#This Row],[Age]]&lt;=39,"Youth",IF(Titanic[[#This Row],[Age]]&lt;=59,"Adult","Elder")))</f>
        <v>Teenager</v>
      </c>
      <c r="J10">
        <v>0</v>
      </c>
      <c r="K10" s="3" t="str">
        <f>IF(Titanic[[#This Row],[SibSp]]&gt;=1,"Siblings","No Siblings")</f>
        <v>No Siblings</v>
      </c>
      <c r="L10">
        <v>0</v>
      </c>
      <c r="M10" s="3" t="str">
        <f>IF(Titanic[[#This Row],[Parch]]&gt;=1,"Child","No Child")</f>
        <v>No Child</v>
      </c>
      <c r="N10" s="2">
        <v>2657</v>
      </c>
      <c r="O10" s="1">
        <v>7.2291999999999996</v>
      </c>
      <c r="P10" s="2"/>
      <c r="Q10" t="s">
        <v>25</v>
      </c>
      <c r="R10" s="3" t="str">
        <f>IF(Titanic[[#This Row],[Embarked]]="Q","Queenstown",IF(Titanic[[#This Row],[Embarked]]="C","Cherbourg",IF(Titanic[[#This Row],[Embarked]]="S", "Southhampton")))</f>
        <v>Cherbourg</v>
      </c>
    </row>
    <row r="11" spans="1:18" x14ac:dyDescent="0.25">
      <c r="A11">
        <v>901</v>
      </c>
      <c r="B11">
        <v>0</v>
      </c>
      <c r="C11" s="3" t="str">
        <f>IF(Titanic[[#This Row],[Survived]]=0,"Died",IF(Titanic[[#This Row],[Survived]]=1,"Survived"))</f>
        <v>Died</v>
      </c>
      <c r="D11">
        <v>3</v>
      </c>
      <c r="E11" s="3" t="str">
        <f>IF(Titanic[[#This Row],[Pclass]]=1,"1st Class",IF(Titanic[[#This Row],[Pclass]]=2,"2nd Class","3rd Class"))</f>
        <v>3rd Class</v>
      </c>
      <c r="F11" t="s">
        <v>26</v>
      </c>
      <c r="G11" t="s">
        <v>13</v>
      </c>
      <c r="H11" s="3">
        <v>21</v>
      </c>
      <c r="I11" s="3" t="str">
        <f>IF(Titanic[[#This Row],[Age]]&lt;=19,"Teenager",IF(Titanic[[#This Row],[Age]]&lt;=39,"Youth",IF(Titanic[[#This Row],[Age]]&lt;=59,"Adult","Elder")))</f>
        <v>Youth</v>
      </c>
      <c r="J11">
        <v>2</v>
      </c>
      <c r="K11" s="3" t="str">
        <f>IF(Titanic[[#This Row],[SibSp]]&gt;=1,"Siblings","No Siblings")</f>
        <v>Siblings</v>
      </c>
      <c r="L11">
        <v>0</v>
      </c>
      <c r="M11" s="3" t="str">
        <f>IF(Titanic[[#This Row],[Parch]]&gt;=1,"Child","No Child")</f>
        <v>No Child</v>
      </c>
      <c r="N11" s="2" t="s">
        <v>27</v>
      </c>
      <c r="O11" s="1">
        <v>24.15</v>
      </c>
      <c r="P11" s="2"/>
      <c r="Q11" t="s">
        <v>17</v>
      </c>
      <c r="R11" s="3" t="str">
        <f>IF(Titanic[[#This Row],[Embarked]]="Q","Queenstown",IF(Titanic[[#This Row],[Embarked]]="C","Cherbourg",IF(Titanic[[#This Row],[Embarked]]="S", "Southhampton")))</f>
        <v>Southhampton</v>
      </c>
    </row>
    <row r="12" spans="1:18" x14ac:dyDescent="0.25">
      <c r="A12">
        <v>902</v>
      </c>
      <c r="B12">
        <v>0</v>
      </c>
      <c r="C12" s="3" t="str">
        <f>IF(Titanic[[#This Row],[Survived]]=0,"Died",IF(Titanic[[#This Row],[Survived]]=1,"Survived"))</f>
        <v>Died</v>
      </c>
      <c r="D12">
        <v>3</v>
      </c>
      <c r="E12" s="3" t="str">
        <f>IF(Titanic[[#This Row],[Pclass]]=1,"1st Class",IF(Titanic[[#This Row],[Pclass]]=2,"2nd Class","3rd Class"))</f>
        <v>3rd Class</v>
      </c>
      <c r="F12" t="s">
        <v>28</v>
      </c>
      <c r="G12" t="s">
        <v>13</v>
      </c>
      <c r="H12" s="3"/>
      <c r="I12" s="3" t="str">
        <f>IF(Titanic[[#This Row],[Age]]&lt;=19,"Teenager",IF(Titanic[[#This Row],[Age]]&lt;=39,"Youth",IF(Titanic[[#This Row],[Age]]&lt;=59,"Adult","Elder")))</f>
        <v>Teenager</v>
      </c>
      <c r="J12">
        <v>0</v>
      </c>
      <c r="K12" s="3" t="str">
        <f>IF(Titanic[[#This Row],[SibSp]]&gt;=1,"Siblings","No Siblings")</f>
        <v>No Siblings</v>
      </c>
      <c r="L12">
        <v>0</v>
      </c>
      <c r="M12" s="3" t="str">
        <f>IF(Titanic[[#This Row],[Parch]]&gt;=1,"Child","No Child")</f>
        <v>No Child</v>
      </c>
      <c r="N12" s="2">
        <v>349220</v>
      </c>
      <c r="O12" s="1">
        <v>7.8958000000000004</v>
      </c>
      <c r="P12" s="2"/>
      <c r="Q12" t="s">
        <v>17</v>
      </c>
      <c r="R12" s="3" t="str">
        <f>IF(Titanic[[#This Row],[Embarked]]="Q","Queenstown",IF(Titanic[[#This Row],[Embarked]]="C","Cherbourg",IF(Titanic[[#This Row],[Embarked]]="S", "Southhampton")))</f>
        <v>Southhampton</v>
      </c>
    </row>
    <row r="13" spans="1:18" x14ac:dyDescent="0.25">
      <c r="A13">
        <v>903</v>
      </c>
      <c r="B13">
        <v>0</v>
      </c>
      <c r="C13" s="3" t="str">
        <f>IF(Titanic[[#This Row],[Survived]]=0,"Died",IF(Titanic[[#This Row],[Survived]]=1,"Survived"))</f>
        <v>Died</v>
      </c>
      <c r="D13">
        <v>1</v>
      </c>
      <c r="E13" s="3" t="str">
        <f>IF(Titanic[[#This Row],[Pclass]]=1,"1st Class",IF(Titanic[[#This Row],[Pclass]]=2,"2nd Class","3rd Class"))</f>
        <v>1st Class</v>
      </c>
      <c r="F13" t="s">
        <v>29</v>
      </c>
      <c r="G13" t="s">
        <v>13</v>
      </c>
      <c r="H13" s="3">
        <v>46</v>
      </c>
      <c r="I13" s="3" t="str">
        <f>IF(Titanic[[#This Row],[Age]]&lt;=19,"Teenager",IF(Titanic[[#This Row],[Age]]&lt;=39,"Youth",IF(Titanic[[#This Row],[Age]]&lt;=59,"Adult","Elder")))</f>
        <v>Adult</v>
      </c>
      <c r="J13">
        <v>0</v>
      </c>
      <c r="K13" s="3" t="str">
        <f>IF(Titanic[[#This Row],[SibSp]]&gt;=1,"Siblings","No Siblings")</f>
        <v>No Siblings</v>
      </c>
      <c r="L13">
        <v>0</v>
      </c>
      <c r="M13" s="3" t="str">
        <f>IF(Titanic[[#This Row],[Parch]]&gt;=1,"Child","No Child")</f>
        <v>No Child</v>
      </c>
      <c r="N13" s="2">
        <v>694</v>
      </c>
      <c r="O13" s="1">
        <v>26</v>
      </c>
      <c r="P13" s="2"/>
      <c r="Q13" t="s">
        <v>17</v>
      </c>
      <c r="R13" s="3" t="str">
        <f>IF(Titanic[[#This Row],[Embarked]]="Q","Queenstown",IF(Titanic[[#This Row],[Embarked]]="C","Cherbourg",IF(Titanic[[#This Row],[Embarked]]="S", "Southhampton")))</f>
        <v>Southhampton</v>
      </c>
    </row>
    <row r="14" spans="1:18" x14ac:dyDescent="0.25">
      <c r="A14">
        <v>904</v>
      </c>
      <c r="B14">
        <v>1</v>
      </c>
      <c r="C14" s="3" t="str">
        <f>IF(Titanic[[#This Row],[Survived]]=0,"Died",IF(Titanic[[#This Row],[Survived]]=1,"Survived"))</f>
        <v>Survived</v>
      </c>
      <c r="D14">
        <v>1</v>
      </c>
      <c r="E14" s="3" t="str">
        <f>IF(Titanic[[#This Row],[Pclass]]=1,"1st Class",IF(Titanic[[#This Row],[Pclass]]=2,"2nd Class","3rd Class"))</f>
        <v>1st Class</v>
      </c>
      <c r="F14" t="s">
        <v>30</v>
      </c>
      <c r="G14" t="s">
        <v>16</v>
      </c>
      <c r="H14" s="3">
        <v>23</v>
      </c>
      <c r="I14" s="3" t="str">
        <f>IF(Titanic[[#This Row],[Age]]&lt;=19,"Teenager",IF(Titanic[[#This Row],[Age]]&lt;=39,"Youth",IF(Titanic[[#This Row],[Age]]&lt;=59,"Adult","Elder")))</f>
        <v>Youth</v>
      </c>
      <c r="J14">
        <v>1</v>
      </c>
      <c r="K14" s="3" t="str">
        <f>IF(Titanic[[#This Row],[SibSp]]&gt;=1,"Siblings","No Siblings")</f>
        <v>Siblings</v>
      </c>
      <c r="L14">
        <v>0</v>
      </c>
      <c r="M14" s="3" t="str">
        <f>IF(Titanic[[#This Row],[Parch]]&gt;=1,"Child","No Child")</f>
        <v>No Child</v>
      </c>
      <c r="N14" s="2">
        <v>21228</v>
      </c>
      <c r="O14" s="1">
        <v>82.2667</v>
      </c>
      <c r="P14" s="2" t="s">
        <v>31</v>
      </c>
      <c r="Q14" t="s">
        <v>17</v>
      </c>
      <c r="R14" s="3" t="str">
        <f>IF(Titanic[[#This Row],[Embarked]]="Q","Queenstown",IF(Titanic[[#This Row],[Embarked]]="C","Cherbourg",IF(Titanic[[#This Row],[Embarked]]="S", "Southhampton")))</f>
        <v>Southhampton</v>
      </c>
    </row>
    <row r="15" spans="1:18" x14ac:dyDescent="0.25">
      <c r="A15">
        <v>905</v>
      </c>
      <c r="B15">
        <v>0</v>
      </c>
      <c r="C15" s="3" t="str">
        <f>IF(Titanic[[#This Row],[Survived]]=0,"Died",IF(Titanic[[#This Row],[Survived]]=1,"Survived"))</f>
        <v>Died</v>
      </c>
      <c r="D15">
        <v>2</v>
      </c>
      <c r="E15" s="3" t="str">
        <f>IF(Titanic[[#This Row],[Pclass]]=1,"1st Class",IF(Titanic[[#This Row],[Pclass]]=2,"2nd Class","3rd Class"))</f>
        <v>2nd Class</v>
      </c>
      <c r="F15" t="s">
        <v>32</v>
      </c>
      <c r="G15" t="s">
        <v>13</v>
      </c>
      <c r="H15" s="3">
        <v>63</v>
      </c>
      <c r="I15" s="3" t="str">
        <f>IF(Titanic[[#This Row],[Age]]&lt;=19,"Teenager",IF(Titanic[[#This Row],[Age]]&lt;=39,"Youth",IF(Titanic[[#This Row],[Age]]&lt;=59,"Adult","Elder")))</f>
        <v>Elder</v>
      </c>
      <c r="J15">
        <v>1</v>
      </c>
      <c r="K15" s="3" t="str">
        <f>IF(Titanic[[#This Row],[SibSp]]&gt;=1,"Siblings","No Siblings")</f>
        <v>Siblings</v>
      </c>
      <c r="L15">
        <v>0</v>
      </c>
      <c r="M15" s="3" t="str">
        <f>IF(Titanic[[#This Row],[Parch]]&gt;=1,"Child","No Child")</f>
        <v>No Child</v>
      </c>
      <c r="N15" s="2">
        <v>24065</v>
      </c>
      <c r="O15" s="1">
        <v>26</v>
      </c>
      <c r="P15" s="2"/>
      <c r="Q15" t="s">
        <v>17</v>
      </c>
      <c r="R15" s="3" t="str">
        <f>IF(Titanic[[#This Row],[Embarked]]="Q","Queenstown",IF(Titanic[[#This Row],[Embarked]]="C","Cherbourg",IF(Titanic[[#This Row],[Embarked]]="S", "Southhampton")))</f>
        <v>Southhampton</v>
      </c>
    </row>
    <row r="16" spans="1:18" x14ac:dyDescent="0.25">
      <c r="A16">
        <v>906</v>
      </c>
      <c r="B16">
        <v>1</v>
      </c>
      <c r="C16" s="3" t="str">
        <f>IF(Titanic[[#This Row],[Survived]]=0,"Died",IF(Titanic[[#This Row],[Survived]]=1,"Survived"))</f>
        <v>Survived</v>
      </c>
      <c r="D16">
        <v>1</v>
      </c>
      <c r="E16" s="3" t="str">
        <f>IF(Titanic[[#This Row],[Pclass]]=1,"1st Class",IF(Titanic[[#This Row],[Pclass]]=2,"2nd Class","3rd Class"))</f>
        <v>1st Class</v>
      </c>
      <c r="F16" t="s">
        <v>33</v>
      </c>
      <c r="G16" t="s">
        <v>16</v>
      </c>
      <c r="H16" s="3">
        <v>47</v>
      </c>
      <c r="I16" s="3" t="str">
        <f>IF(Titanic[[#This Row],[Age]]&lt;=19,"Teenager",IF(Titanic[[#This Row],[Age]]&lt;=39,"Youth",IF(Titanic[[#This Row],[Age]]&lt;=59,"Adult","Elder")))</f>
        <v>Adult</v>
      </c>
      <c r="J16">
        <v>1</v>
      </c>
      <c r="K16" s="3" t="str">
        <f>IF(Titanic[[#This Row],[SibSp]]&gt;=1,"Siblings","No Siblings")</f>
        <v>Siblings</v>
      </c>
      <c r="L16">
        <v>0</v>
      </c>
      <c r="M16" s="3" t="str">
        <f>IF(Titanic[[#This Row],[Parch]]&gt;=1,"Child","No Child")</f>
        <v>No Child</v>
      </c>
      <c r="N16" s="2" t="s">
        <v>34</v>
      </c>
      <c r="O16" s="1">
        <v>61.174999999999997</v>
      </c>
      <c r="P16" s="2" t="s">
        <v>35</v>
      </c>
      <c r="Q16" t="s">
        <v>17</v>
      </c>
      <c r="R16" s="3" t="str">
        <f>IF(Titanic[[#This Row],[Embarked]]="Q","Queenstown",IF(Titanic[[#This Row],[Embarked]]="C","Cherbourg",IF(Titanic[[#This Row],[Embarked]]="S", "Southhampton")))</f>
        <v>Southhampton</v>
      </c>
    </row>
    <row r="17" spans="1:18" x14ac:dyDescent="0.25">
      <c r="A17">
        <v>907</v>
      </c>
      <c r="B17">
        <v>1</v>
      </c>
      <c r="C17" s="3" t="str">
        <f>IF(Titanic[[#This Row],[Survived]]=0,"Died",IF(Titanic[[#This Row],[Survived]]=1,"Survived"))</f>
        <v>Survived</v>
      </c>
      <c r="D17">
        <v>2</v>
      </c>
      <c r="E17" s="3" t="str">
        <f>IF(Titanic[[#This Row],[Pclass]]=1,"1st Class",IF(Titanic[[#This Row],[Pclass]]=2,"2nd Class","3rd Class"))</f>
        <v>2nd Class</v>
      </c>
      <c r="F17" t="s">
        <v>36</v>
      </c>
      <c r="G17" t="s">
        <v>16</v>
      </c>
      <c r="H17" s="3">
        <v>24</v>
      </c>
      <c r="I17" s="3" t="str">
        <f>IF(Titanic[[#This Row],[Age]]&lt;=19,"Teenager",IF(Titanic[[#This Row],[Age]]&lt;=39,"Youth",IF(Titanic[[#This Row],[Age]]&lt;=59,"Adult","Elder")))</f>
        <v>Youth</v>
      </c>
      <c r="J17">
        <v>1</v>
      </c>
      <c r="K17" s="3" t="str">
        <f>IF(Titanic[[#This Row],[SibSp]]&gt;=1,"Siblings","No Siblings")</f>
        <v>Siblings</v>
      </c>
      <c r="L17">
        <v>0</v>
      </c>
      <c r="M17" s="3" t="str">
        <f>IF(Titanic[[#This Row],[Parch]]&gt;=1,"Child","No Child")</f>
        <v>No Child</v>
      </c>
      <c r="N17" s="2" t="s">
        <v>37</v>
      </c>
      <c r="O17" s="1">
        <v>27.720800000000001</v>
      </c>
      <c r="P17" s="2"/>
      <c r="Q17" t="s">
        <v>25</v>
      </c>
      <c r="R17" s="3" t="str">
        <f>IF(Titanic[[#This Row],[Embarked]]="Q","Queenstown",IF(Titanic[[#This Row],[Embarked]]="C","Cherbourg",IF(Titanic[[#This Row],[Embarked]]="S", "Southhampton")))</f>
        <v>Cherbourg</v>
      </c>
    </row>
    <row r="18" spans="1:18" x14ac:dyDescent="0.25">
      <c r="A18">
        <v>908</v>
      </c>
      <c r="B18">
        <v>0</v>
      </c>
      <c r="C18" s="3" t="str">
        <f>IF(Titanic[[#This Row],[Survived]]=0,"Died",IF(Titanic[[#This Row],[Survived]]=1,"Survived"))</f>
        <v>Died</v>
      </c>
      <c r="D18">
        <v>2</v>
      </c>
      <c r="E18" s="3" t="str">
        <f>IF(Titanic[[#This Row],[Pclass]]=1,"1st Class",IF(Titanic[[#This Row],[Pclass]]=2,"2nd Class","3rd Class"))</f>
        <v>2nd Class</v>
      </c>
      <c r="F18" t="s">
        <v>38</v>
      </c>
      <c r="G18" t="s">
        <v>13</v>
      </c>
      <c r="H18" s="3">
        <v>35</v>
      </c>
      <c r="I18" s="3" t="str">
        <f>IF(Titanic[[#This Row],[Age]]&lt;=19,"Teenager",IF(Titanic[[#This Row],[Age]]&lt;=39,"Youth",IF(Titanic[[#This Row],[Age]]&lt;=59,"Adult","Elder")))</f>
        <v>Youth</v>
      </c>
      <c r="J18">
        <v>0</v>
      </c>
      <c r="K18" s="3" t="str">
        <f>IF(Titanic[[#This Row],[SibSp]]&gt;=1,"Siblings","No Siblings")</f>
        <v>No Siblings</v>
      </c>
      <c r="L18">
        <v>0</v>
      </c>
      <c r="M18" s="3" t="str">
        <f>IF(Titanic[[#This Row],[Parch]]&gt;=1,"Child","No Child")</f>
        <v>No Child</v>
      </c>
      <c r="N18" s="2">
        <v>233734</v>
      </c>
      <c r="O18" s="1">
        <v>12.35</v>
      </c>
      <c r="P18" s="2"/>
      <c r="Q18" t="s">
        <v>14</v>
      </c>
      <c r="R18" s="3" t="str">
        <f>IF(Titanic[[#This Row],[Embarked]]="Q","Queenstown",IF(Titanic[[#This Row],[Embarked]]="C","Cherbourg",IF(Titanic[[#This Row],[Embarked]]="S", "Southhampton")))</f>
        <v>Queenstown</v>
      </c>
    </row>
    <row r="19" spans="1:18" x14ac:dyDescent="0.25">
      <c r="A19">
        <v>909</v>
      </c>
      <c r="B19">
        <v>0</v>
      </c>
      <c r="C19" s="3" t="str">
        <f>IF(Titanic[[#This Row],[Survived]]=0,"Died",IF(Titanic[[#This Row],[Survived]]=1,"Survived"))</f>
        <v>Died</v>
      </c>
      <c r="D19">
        <v>3</v>
      </c>
      <c r="E19" s="3" t="str">
        <f>IF(Titanic[[#This Row],[Pclass]]=1,"1st Class",IF(Titanic[[#This Row],[Pclass]]=2,"2nd Class","3rd Class"))</f>
        <v>3rd Class</v>
      </c>
      <c r="F19" t="s">
        <v>39</v>
      </c>
      <c r="G19" t="s">
        <v>13</v>
      </c>
      <c r="H19" s="3">
        <v>21</v>
      </c>
      <c r="I19" s="3" t="str">
        <f>IF(Titanic[[#This Row],[Age]]&lt;=19,"Teenager",IF(Titanic[[#This Row],[Age]]&lt;=39,"Youth",IF(Titanic[[#This Row],[Age]]&lt;=59,"Adult","Elder")))</f>
        <v>Youth</v>
      </c>
      <c r="J19">
        <v>0</v>
      </c>
      <c r="K19" s="3" t="str">
        <f>IF(Titanic[[#This Row],[SibSp]]&gt;=1,"Siblings","No Siblings")</f>
        <v>No Siblings</v>
      </c>
      <c r="L19">
        <v>0</v>
      </c>
      <c r="M19" s="3" t="str">
        <f>IF(Titanic[[#This Row],[Parch]]&gt;=1,"Child","No Child")</f>
        <v>No Child</v>
      </c>
      <c r="N19" s="2">
        <v>2692</v>
      </c>
      <c r="O19" s="1">
        <v>7.2249999999999996</v>
      </c>
      <c r="P19" s="2"/>
      <c r="Q19" t="s">
        <v>25</v>
      </c>
      <c r="R19" s="3" t="str">
        <f>IF(Titanic[[#This Row],[Embarked]]="Q","Queenstown",IF(Titanic[[#This Row],[Embarked]]="C","Cherbourg",IF(Titanic[[#This Row],[Embarked]]="S", "Southhampton")))</f>
        <v>Cherbourg</v>
      </c>
    </row>
    <row r="20" spans="1:18" x14ac:dyDescent="0.25">
      <c r="A20">
        <v>910</v>
      </c>
      <c r="B20">
        <v>1</v>
      </c>
      <c r="C20" s="3" t="str">
        <f>IF(Titanic[[#This Row],[Survived]]=0,"Died",IF(Titanic[[#This Row],[Survived]]=1,"Survived"))</f>
        <v>Survived</v>
      </c>
      <c r="D20">
        <v>3</v>
      </c>
      <c r="E20" s="3" t="str">
        <f>IF(Titanic[[#This Row],[Pclass]]=1,"1st Class",IF(Titanic[[#This Row],[Pclass]]=2,"2nd Class","3rd Class"))</f>
        <v>3rd Class</v>
      </c>
      <c r="F20" t="s">
        <v>40</v>
      </c>
      <c r="G20" t="s">
        <v>16</v>
      </c>
      <c r="H20" s="3">
        <v>27</v>
      </c>
      <c r="I20" s="3" t="str">
        <f>IF(Titanic[[#This Row],[Age]]&lt;=19,"Teenager",IF(Titanic[[#This Row],[Age]]&lt;=39,"Youth",IF(Titanic[[#This Row],[Age]]&lt;=59,"Adult","Elder")))</f>
        <v>Youth</v>
      </c>
      <c r="J20">
        <v>1</v>
      </c>
      <c r="K20" s="3" t="str">
        <f>IF(Titanic[[#This Row],[SibSp]]&gt;=1,"Siblings","No Siblings")</f>
        <v>Siblings</v>
      </c>
      <c r="L20">
        <v>0</v>
      </c>
      <c r="M20" s="3" t="str">
        <f>IF(Titanic[[#This Row],[Parch]]&gt;=1,"Child","No Child")</f>
        <v>No Child</v>
      </c>
      <c r="N20" s="2" t="s">
        <v>41</v>
      </c>
      <c r="O20" s="1">
        <v>7.9249999999999998</v>
      </c>
      <c r="P20" s="2"/>
      <c r="Q20" t="s">
        <v>17</v>
      </c>
      <c r="R20" s="3" t="str">
        <f>IF(Titanic[[#This Row],[Embarked]]="Q","Queenstown",IF(Titanic[[#This Row],[Embarked]]="C","Cherbourg",IF(Titanic[[#This Row],[Embarked]]="S", "Southhampton")))</f>
        <v>Southhampton</v>
      </c>
    </row>
    <row r="21" spans="1:18" x14ac:dyDescent="0.25">
      <c r="A21">
        <v>911</v>
      </c>
      <c r="B21">
        <v>1</v>
      </c>
      <c r="C21" s="3" t="str">
        <f>IF(Titanic[[#This Row],[Survived]]=0,"Died",IF(Titanic[[#This Row],[Survived]]=1,"Survived"))</f>
        <v>Survived</v>
      </c>
      <c r="D21">
        <v>3</v>
      </c>
      <c r="E21" s="3" t="str">
        <f>IF(Titanic[[#This Row],[Pclass]]=1,"1st Class",IF(Titanic[[#This Row],[Pclass]]=2,"2nd Class","3rd Class"))</f>
        <v>3rd Class</v>
      </c>
      <c r="F21" t="s">
        <v>42</v>
      </c>
      <c r="G21" t="s">
        <v>16</v>
      </c>
      <c r="H21" s="3">
        <v>45</v>
      </c>
      <c r="I21" s="3" t="str">
        <f>IF(Titanic[[#This Row],[Age]]&lt;=19,"Teenager",IF(Titanic[[#This Row],[Age]]&lt;=39,"Youth",IF(Titanic[[#This Row],[Age]]&lt;=59,"Adult","Elder")))</f>
        <v>Adult</v>
      </c>
      <c r="J21">
        <v>0</v>
      </c>
      <c r="K21" s="3" t="str">
        <f>IF(Titanic[[#This Row],[SibSp]]&gt;=1,"Siblings","No Siblings")</f>
        <v>No Siblings</v>
      </c>
      <c r="L21">
        <v>0</v>
      </c>
      <c r="M21" s="3" t="str">
        <f>IF(Titanic[[#This Row],[Parch]]&gt;=1,"Child","No Child")</f>
        <v>No Child</v>
      </c>
      <c r="N21" s="2">
        <v>2696</v>
      </c>
      <c r="O21" s="1">
        <v>7.2249999999999996</v>
      </c>
      <c r="P21" s="2"/>
      <c r="Q21" t="s">
        <v>25</v>
      </c>
      <c r="R21" s="3" t="str">
        <f>IF(Titanic[[#This Row],[Embarked]]="Q","Queenstown",IF(Titanic[[#This Row],[Embarked]]="C","Cherbourg",IF(Titanic[[#This Row],[Embarked]]="S", "Southhampton")))</f>
        <v>Cherbourg</v>
      </c>
    </row>
    <row r="22" spans="1:18" x14ac:dyDescent="0.25">
      <c r="A22">
        <v>912</v>
      </c>
      <c r="B22">
        <v>0</v>
      </c>
      <c r="C22" s="3" t="str">
        <f>IF(Titanic[[#This Row],[Survived]]=0,"Died",IF(Titanic[[#This Row],[Survived]]=1,"Survived"))</f>
        <v>Died</v>
      </c>
      <c r="D22">
        <v>1</v>
      </c>
      <c r="E22" s="3" t="str">
        <f>IF(Titanic[[#This Row],[Pclass]]=1,"1st Class",IF(Titanic[[#This Row],[Pclass]]=2,"2nd Class","3rd Class"))</f>
        <v>1st Class</v>
      </c>
      <c r="F22" t="s">
        <v>43</v>
      </c>
      <c r="G22" t="s">
        <v>13</v>
      </c>
      <c r="H22" s="3">
        <v>55</v>
      </c>
      <c r="I22" s="3" t="str">
        <f>IF(Titanic[[#This Row],[Age]]&lt;=19,"Teenager",IF(Titanic[[#This Row],[Age]]&lt;=39,"Youth",IF(Titanic[[#This Row],[Age]]&lt;=59,"Adult","Elder")))</f>
        <v>Adult</v>
      </c>
      <c r="J22">
        <v>1</v>
      </c>
      <c r="K22" s="3" t="str">
        <f>IF(Titanic[[#This Row],[SibSp]]&gt;=1,"Siblings","No Siblings")</f>
        <v>Siblings</v>
      </c>
      <c r="L22">
        <v>0</v>
      </c>
      <c r="M22" s="3" t="str">
        <f>IF(Titanic[[#This Row],[Parch]]&gt;=1,"Child","No Child")</f>
        <v>No Child</v>
      </c>
      <c r="N22" s="2" t="s">
        <v>44</v>
      </c>
      <c r="O22" s="1">
        <v>59.4</v>
      </c>
      <c r="P22" s="2"/>
      <c r="Q22" t="s">
        <v>25</v>
      </c>
      <c r="R22" s="3" t="str">
        <f>IF(Titanic[[#This Row],[Embarked]]="Q","Queenstown",IF(Titanic[[#This Row],[Embarked]]="C","Cherbourg",IF(Titanic[[#This Row],[Embarked]]="S", "Southhampton")))</f>
        <v>Cherbourg</v>
      </c>
    </row>
    <row r="23" spans="1:18" x14ac:dyDescent="0.25">
      <c r="A23">
        <v>913</v>
      </c>
      <c r="B23">
        <v>0</v>
      </c>
      <c r="C23" s="3" t="str">
        <f>IF(Titanic[[#This Row],[Survived]]=0,"Died",IF(Titanic[[#This Row],[Survived]]=1,"Survived"))</f>
        <v>Died</v>
      </c>
      <c r="D23">
        <v>3</v>
      </c>
      <c r="E23" s="3" t="str">
        <f>IF(Titanic[[#This Row],[Pclass]]=1,"1st Class",IF(Titanic[[#This Row],[Pclass]]=2,"2nd Class","3rd Class"))</f>
        <v>3rd Class</v>
      </c>
      <c r="F23" t="s">
        <v>45</v>
      </c>
      <c r="G23" t="s">
        <v>13</v>
      </c>
      <c r="H23" s="3">
        <v>9</v>
      </c>
      <c r="I23" s="3" t="str">
        <f>IF(Titanic[[#This Row],[Age]]&lt;=19,"Teenager",IF(Titanic[[#This Row],[Age]]&lt;=39,"Youth",IF(Titanic[[#This Row],[Age]]&lt;=59,"Adult","Elder")))</f>
        <v>Teenager</v>
      </c>
      <c r="J23">
        <v>0</v>
      </c>
      <c r="K23" s="3" t="str">
        <f>IF(Titanic[[#This Row],[SibSp]]&gt;=1,"Siblings","No Siblings")</f>
        <v>No Siblings</v>
      </c>
      <c r="L23">
        <v>1</v>
      </c>
      <c r="M23" s="3" t="str">
        <f>IF(Titanic[[#This Row],[Parch]]&gt;=1,"Child","No Child")</f>
        <v>Child</v>
      </c>
      <c r="N23" s="2" t="s">
        <v>46</v>
      </c>
      <c r="O23" s="1">
        <v>3.1707999999999998</v>
      </c>
      <c r="P23" s="2"/>
      <c r="Q23" t="s">
        <v>17</v>
      </c>
      <c r="R23" s="3" t="str">
        <f>IF(Titanic[[#This Row],[Embarked]]="Q","Queenstown",IF(Titanic[[#This Row],[Embarked]]="C","Cherbourg",IF(Titanic[[#This Row],[Embarked]]="S", "Southhampton")))</f>
        <v>Southhampton</v>
      </c>
    </row>
    <row r="24" spans="1:18" x14ac:dyDescent="0.25">
      <c r="A24">
        <v>914</v>
      </c>
      <c r="B24">
        <v>1</v>
      </c>
      <c r="C24" s="3" t="str">
        <f>IF(Titanic[[#This Row],[Survived]]=0,"Died",IF(Titanic[[#This Row],[Survived]]=1,"Survived"))</f>
        <v>Survived</v>
      </c>
      <c r="D24">
        <v>1</v>
      </c>
      <c r="E24" s="3" t="str">
        <f>IF(Titanic[[#This Row],[Pclass]]=1,"1st Class",IF(Titanic[[#This Row],[Pclass]]=2,"2nd Class","3rd Class"))</f>
        <v>1st Class</v>
      </c>
      <c r="F24" t="s">
        <v>47</v>
      </c>
      <c r="G24" t="s">
        <v>16</v>
      </c>
      <c r="H24" s="3"/>
      <c r="I24" s="3" t="str">
        <f>IF(Titanic[[#This Row],[Age]]&lt;=19,"Teenager",IF(Titanic[[#This Row],[Age]]&lt;=39,"Youth",IF(Titanic[[#This Row],[Age]]&lt;=59,"Adult","Elder")))</f>
        <v>Teenager</v>
      </c>
      <c r="J24">
        <v>0</v>
      </c>
      <c r="K24" s="3" t="str">
        <f>IF(Titanic[[#This Row],[SibSp]]&gt;=1,"Siblings","No Siblings")</f>
        <v>No Siblings</v>
      </c>
      <c r="L24">
        <v>0</v>
      </c>
      <c r="M24" s="3" t="str">
        <f>IF(Titanic[[#This Row],[Parch]]&gt;=1,"Child","No Child")</f>
        <v>No Child</v>
      </c>
      <c r="N24" s="2" t="s">
        <v>48</v>
      </c>
      <c r="O24" s="1">
        <v>31.683299999999999</v>
      </c>
      <c r="P24" s="2"/>
      <c r="Q24" t="s">
        <v>17</v>
      </c>
      <c r="R24" s="3" t="str">
        <f>IF(Titanic[[#This Row],[Embarked]]="Q","Queenstown",IF(Titanic[[#This Row],[Embarked]]="C","Cherbourg",IF(Titanic[[#This Row],[Embarked]]="S", "Southhampton")))</f>
        <v>Southhampton</v>
      </c>
    </row>
    <row r="25" spans="1:18" x14ac:dyDescent="0.25">
      <c r="A25">
        <v>915</v>
      </c>
      <c r="B25">
        <v>0</v>
      </c>
      <c r="C25" s="3" t="str">
        <f>IF(Titanic[[#This Row],[Survived]]=0,"Died",IF(Titanic[[#This Row],[Survived]]=1,"Survived"))</f>
        <v>Died</v>
      </c>
      <c r="D25">
        <v>1</v>
      </c>
      <c r="E25" s="3" t="str">
        <f>IF(Titanic[[#This Row],[Pclass]]=1,"1st Class",IF(Titanic[[#This Row],[Pclass]]=2,"2nd Class","3rd Class"))</f>
        <v>1st Class</v>
      </c>
      <c r="F25" t="s">
        <v>49</v>
      </c>
      <c r="G25" t="s">
        <v>13</v>
      </c>
      <c r="H25" s="3">
        <v>21</v>
      </c>
      <c r="I25" s="3" t="str">
        <f>IF(Titanic[[#This Row],[Age]]&lt;=19,"Teenager",IF(Titanic[[#This Row],[Age]]&lt;=39,"Youth",IF(Titanic[[#This Row],[Age]]&lt;=59,"Adult","Elder")))</f>
        <v>Youth</v>
      </c>
      <c r="J25">
        <v>0</v>
      </c>
      <c r="K25" s="3" t="str">
        <f>IF(Titanic[[#This Row],[SibSp]]&gt;=1,"Siblings","No Siblings")</f>
        <v>No Siblings</v>
      </c>
      <c r="L25">
        <v>1</v>
      </c>
      <c r="M25" s="3" t="str">
        <f>IF(Titanic[[#This Row],[Parch]]&gt;=1,"Child","No Child")</f>
        <v>Child</v>
      </c>
      <c r="N25" s="2" t="s">
        <v>50</v>
      </c>
      <c r="O25" s="1">
        <v>61.379199999999997</v>
      </c>
      <c r="P25" s="2"/>
      <c r="Q25" t="s">
        <v>25</v>
      </c>
      <c r="R25" s="3" t="str">
        <f>IF(Titanic[[#This Row],[Embarked]]="Q","Queenstown",IF(Titanic[[#This Row],[Embarked]]="C","Cherbourg",IF(Titanic[[#This Row],[Embarked]]="S", "Southhampton")))</f>
        <v>Cherbourg</v>
      </c>
    </row>
    <row r="26" spans="1:18" x14ac:dyDescent="0.25">
      <c r="A26">
        <v>916</v>
      </c>
      <c r="B26">
        <v>1</v>
      </c>
      <c r="C26" s="3" t="str">
        <f>IF(Titanic[[#This Row],[Survived]]=0,"Died",IF(Titanic[[#This Row],[Survived]]=1,"Survived"))</f>
        <v>Survived</v>
      </c>
      <c r="D26">
        <v>1</v>
      </c>
      <c r="E26" s="3" t="str">
        <f>IF(Titanic[[#This Row],[Pclass]]=1,"1st Class",IF(Titanic[[#This Row],[Pclass]]=2,"2nd Class","3rd Class"))</f>
        <v>1st Class</v>
      </c>
      <c r="F26" t="s">
        <v>51</v>
      </c>
      <c r="G26" t="s">
        <v>16</v>
      </c>
      <c r="H26" s="3">
        <v>48</v>
      </c>
      <c r="I26" s="3" t="str">
        <f>IF(Titanic[[#This Row],[Age]]&lt;=19,"Teenager",IF(Titanic[[#This Row],[Age]]&lt;=39,"Youth",IF(Titanic[[#This Row],[Age]]&lt;=59,"Adult","Elder")))</f>
        <v>Adult</v>
      </c>
      <c r="J26">
        <v>1</v>
      </c>
      <c r="K26" s="3" t="str">
        <f>IF(Titanic[[#This Row],[SibSp]]&gt;=1,"Siblings","No Siblings")</f>
        <v>Siblings</v>
      </c>
      <c r="L26">
        <v>3</v>
      </c>
      <c r="M26" s="3" t="str">
        <f>IF(Titanic[[#This Row],[Parch]]&gt;=1,"Child","No Child")</f>
        <v>Child</v>
      </c>
      <c r="N26" s="2" t="s">
        <v>52</v>
      </c>
      <c r="O26" s="1">
        <v>262.375</v>
      </c>
      <c r="P26" s="2" t="s">
        <v>53</v>
      </c>
      <c r="Q26" t="s">
        <v>25</v>
      </c>
      <c r="R26" s="3" t="str">
        <f>IF(Titanic[[#This Row],[Embarked]]="Q","Queenstown",IF(Titanic[[#This Row],[Embarked]]="C","Cherbourg",IF(Titanic[[#This Row],[Embarked]]="S", "Southhampton")))</f>
        <v>Cherbourg</v>
      </c>
    </row>
    <row r="27" spans="1:18" x14ac:dyDescent="0.25">
      <c r="A27">
        <v>917</v>
      </c>
      <c r="B27">
        <v>0</v>
      </c>
      <c r="C27" s="3" t="str">
        <f>IF(Titanic[[#This Row],[Survived]]=0,"Died",IF(Titanic[[#This Row],[Survived]]=1,"Survived"))</f>
        <v>Died</v>
      </c>
      <c r="D27">
        <v>3</v>
      </c>
      <c r="E27" s="3" t="str">
        <f>IF(Titanic[[#This Row],[Pclass]]=1,"1st Class",IF(Titanic[[#This Row],[Pclass]]=2,"2nd Class","3rd Class"))</f>
        <v>3rd Class</v>
      </c>
      <c r="F27" t="s">
        <v>54</v>
      </c>
      <c r="G27" t="s">
        <v>13</v>
      </c>
      <c r="H27" s="3">
        <v>50</v>
      </c>
      <c r="I27" s="3" t="str">
        <f>IF(Titanic[[#This Row],[Age]]&lt;=19,"Teenager",IF(Titanic[[#This Row],[Age]]&lt;=39,"Youth",IF(Titanic[[#This Row],[Age]]&lt;=59,"Adult","Elder")))</f>
        <v>Adult</v>
      </c>
      <c r="J27">
        <v>1</v>
      </c>
      <c r="K27" s="3" t="str">
        <f>IF(Titanic[[#This Row],[SibSp]]&gt;=1,"Siblings","No Siblings")</f>
        <v>Siblings</v>
      </c>
      <c r="L27">
        <v>0</v>
      </c>
      <c r="M27" s="3" t="str">
        <f>IF(Titanic[[#This Row],[Parch]]&gt;=1,"Child","No Child")</f>
        <v>No Child</v>
      </c>
      <c r="N27" s="2" t="s">
        <v>55</v>
      </c>
      <c r="O27" s="1">
        <v>14.5</v>
      </c>
      <c r="P27" s="2"/>
      <c r="Q27" t="s">
        <v>17</v>
      </c>
      <c r="R27" s="3" t="str">
        <f>IF(Titanic[[#This Row],[Embarked]]="Q","Queenstown",IF(Titanic[[#This Row],[Embarked]]="C","Cherbourg",IF(Titanic[[#This Row],[Embarked]]="S", "Southhampton")))</f>
        <v>Southhampton</v>
      </c>
    </row>
    <row r="28" spans="1:18" x14ac:dyDescent="0.25">
      <c r="A28">
        <v>918</v>
      </c>
      <c r="B28">
        <v>1</v>
      </c>
      <c r="C28" s="3" t="str">
        <f>IF(Titanic[[#This Row],[Survived]]=0,"Died",IF(Titanic[[#This Row],[Survived]]=1,"Survived"))</f>
        <v>Survived</v>
      </c>
      <c r="D28">
        <v>1</v>
      </c>
      <c r="E28" s="3" t="str">
        <f>IF(Titanic[[#This Row],[Pclass]]=1,"1st Class",IF(Titanic[[#This Row],[Pclass]]=2,"2nd Class","3rd Class"))</f>
        <v>1st Class</v>
      </c>
      <c r="F28" t="s">
        <v>56</v>
      </c>
      <c r="G28" t="s">
        <v>16</v>
      </c>
      <c r="H28" s="3">
        <v>22</v>
      </c>
      <c r="I28" s="3" t="str">
        <f>IF(Titanic[[#This Row],[Age]]&lt;=19,"Teenager",IF(Titanic[[#This Row],[Age]]&lt;=39,"Youth",IF(Titanic[[#This Row],[Age]]&lt;=59,"Adult","Elder")))</f>
        <v>Youth</v>
      </c>
      <c r="J28">
        <v>0</v>
      </c>
      <c r="K28" s="3" t="str">
        <f>IF(Titanic[[#This Row],[SibSp]]&gt;=1,"Siblings","No Siblings")</f>
        <v>No Siblings</v>
      </c>
      <c r="L28">
        <v>1</v>
      </c>
      <c r="M28" s="3" t="str">
        <f>IF(Titanic[[#This Row],[Parch]]&gt;=1,"Child","No Child")</f>
        <v>Child</v>
      </c>
      <c r="N28" s="2">
        <v>113509</v>
      </c>
      <c r="O28" s="1">
        <v>61.979199999999999</v>
      </c>
      <c r="P28" s="2" t="s">
        <v>57</v>
      </c>
      <c r="Q28" t="s">
        <v>25</v>
      </c>
      <c r="R28" s="3" t="str">
        <f>IF(Titanic[[#This Row],[Embarked]]="Q","Queenstown",IF(Titanic[[#This Row],[Embarked]]="C","Cherbourg",IF(Titanic[[#This Row],[Embarked]]="S", "Southhampton")))</f>
        <v>Cherbourg</v>
      </c>
    </row>
    <row r="29" spans="1:18" x14ac:dyDescent="0.25">
      <c r="A29">
        <v>919</v>
      </c>
      <c r="B29">
        <v>0</v>
      </c>
      <c r="C29" s="3" t="str">
        <f>IF(Titanic[[#This Row],[Survived]]=0,"Died",IF(Titanic[[#This Row],[Survived]]=1,"Survived"))</f>
        <v>Died</v>
      </c>
      <c r="D29">
        <v>3</v>
      </c>
      <c r="E29" s="3" t="str">
        <f>IF(Titanic[[#This Row],[Pclass]]=1,"1st Class",IF(Titanic[[#This Row],[Pclass]]=2,"2nd Class","3rd Class"))</f>
        <v>3rd Class</v>
      </c>
      <c r="F29" t="s">
        <v>58</v>
      </c>
      <c r="G29" t="s">
        <v>13</v>
      </c>
      <c r="H29" s="3">
        <v>22.5</v>
      </c>
      <c r="I29" s="3" t="str">
        <f>IF(Titanic[[#This Row],[Age]]&lt;=19,"Teenager",IF(Titanic[[#This Row],[Age]]&lt;=39,"Youth",IF(Titanic[[#This Row],[Age]]&lt;=59,"Adult","Elder")))</f>
        <v>Youth</v>
      </c>
      <c r="J29">
        <v>0</v>
      </c>
      <c r="K29" s="3" t="str">
        <f>IF(Titanic[[#This Row],[SibSp]]&gt;=1,"Siblings","No Siblings")</f>
        <v>No Siblings</v>
      </c>
      <c r="L29">
        <v>0</v>
      </c>
      <c r="M29" s="3" t="str">
        <f>IF(Titanic[[#This Row],[Parch]]&gt;=1,"Child","No Child")</f>
        <v>No Child</v>
      </c>
      <c r="N29" s="2">
        <v>2698</v>
      </c>
      <c r="O29" s="1">
        <v>7.2249999999999996</v>
      </c>
      <c r="P29" s="2"/>
      <c r="Q29" t="s">
        <v>25</v>
      </c>
      <c r="R29" s="3" t="str">
        <f>IF(Titanic[[#This Row],[Embarked]]="Q","Queenstown",IF(Titanic[[#This Row],[Embarked]]="C","Cherbourg",IF(Titanic[[#This Row],[Embarked]]="S", "Southhampton")))</f>
        <v>Cherbourg</v>
      </c>
    </row>
    <row r="30" spans="1:18" x14ac:dyDescent="0.25">
      <c r="A30">
        <v>920</v>
      </c>
      <c r="B30">
        <v>0</v>
      </c>
      <c r="C30" s="3" t="str">
        <f>IF(Titanic[[#This Row],[Survived]]=0,"Died",IF(Titanic[[#This Row],[Survived]]=1,"Survived"))</f>
        <v>Died</v>
      </c>
      <c r="D30">
        <v>1</v>
      </c>
      <c r="E30" s="3" t="str">
        <f>IF(Titanic[[#This Row],[Pclass]]=1,"1st Class",IF(Titanic[[#This Row],[Pclass]]=2,"2nd Class","3rd Class"))</f>
        <v>1st Class</v>
      </c>
      <c r="F30" t="s">
        <v>59</v>
      </c>
      <c r="G30" t="s">
        <v>13</v>
      </c>
      <c r="H30" s="3">
        <v>41</v>
      </c>
      <c r="I30" s="3" t="str">
        <f>IF(Titanic[[#This Row],[Age]]&lt;=19,"Teenager",IF(Titanic[[#This Row],[Age]]&lt;=39,"Youth",IF(Titanic[[#This Row],[Age]]&lt;=59,"Adult","Elder")))</f>
        <v>Adult</v>
      </c>
      <c r="J30">
        <v>0</v>
      </c>
      <c r="K30" s="3" t="str">
        <f>IF(Titanic[[#This Row],[SibSp]]&gt;=1,"Siblings","No Siblings")</f>
        <v>No Siblings</v>
      </c>
      <c r="L30">
        <v>0</v>
      </c>
      <c r="M30" s="3" t="str">
        <f>IF(Titanic[[#This Row],[Parch]]&gt;=1,"Child","No Child")</f>
        <v>No Child</v>
      </c>
      <c r="N30" s="2">
        <v>113054</v>
      </c>
      <c r="O30" s="1">
        <v>30.5</v>
      </c>
      <c r="P30" s="2" t="s">
        <v>60</v>
      </c>
      <c r="Q30" t="s">
        <v>17</v>
      </c>
      <c r="R30" s="3" t="str">
        <f>IF(Titanic[[#This Row],[Embarked]]="Q","Queenstown",IF(Titanic[[#This Row],[Embarked]]="C","Cherbourg",IF(Titanic[[#This Row],[Embarked]]="S", "Southhampton")))</f>
        <v>Southhampton</v>
      </c>
    </row>
    <row r="31" spans="1:18" x14ac:dyDescent="0.25">
      <c r="A31">
        <v>921</v>
      </c>
      <c r="B31">
        <v>0</v>
      </c>
      <c r="C31" s="3" t="str">
        <f>IF(Titanic[[#This Row],[Survived]]=0,"Died",IF(Titanic[[#This Row],[Survived]]=1,"Survived"))</f>
        <v>Died</v>
      </c>
      <c r="D31">
        <v>3</v>
      </c>
      <c r="E31" s="3" t="str">
        <f>IF(Titanic[[#This Row],[Pclass]]=1,"1st Class",IF(Titanic[[#This Row],[Pclass]]=2,"2nd Class","3rd Class"))</f>
        <v>3rd Class</v>
      </c>
      <c r="F31" t="s">
        <v>61</v>
      </c>
      <c r="G31" t="s">
        <v>13</v>
      </c>
      <c r="H31" s="3"/>
      <c r="I31" s="3" t="str">
        <f>IF(Titanic[[#This Row],[Age]]&lt;=19,"Teenager",IF(Titanic[[#This Row],[Age]]&lt;=39,"Youth",IF(Titanic[[#This Row],[Age]]&lt;=59,"Adult","Elder")))</f>
        <v>Teenager</v>
      </c>
      <c r="J31">
        <v>2</v>
      </c>
      <c r="K31" s="3" t="str">
        <f>IF(Titanic[[#This Row],[SibSp]]&gt;=1,"Siblings","No Siblings")</f>
        <v>Siblings</v>
      </c>
      <c r="L31">
        <v>0</v>
      </c>
      <c r="M31" s="3" t="str">
        <f>IF(Titanic[[#This Row],[Parch]]&gt;=1,"Child","No Child")</f>
        <v>No Child</v>
      </c>
      <c r="N31" s="2">
        <v>2662</v>
      </c>
      <c r="O31" s="1">
        <v>21.679200000000002</v>
      </c>
      <c r="P31" s="2"/>
      <c r="Q31" t="s">
        <v>25</v>
      </c>
      <c r="R31" s="3" t="str">
        <f>IF(Titanic[[#This Row],[Embarked]]="Q","Queenstown",IF(Titanic[[#This Row],[Embarked]]="C","Cherbourg",IF(Titanic[[#This Row],[Embarked]]="S", "Southhampton")))</f>
        <v>Cherbourg</v>
      </c>
    </row>
    <row r="32" spans="1:18" x14ac:dyDescent="0.25">
      <c r="A32">
        <v>922</v>
      </c>
      <c r="B32">
        <v>0</v>
      </c>
      <c r="C32" s="3" t="str">
        <f>IF(Titanic[[#This Row],[Survived]]=0,"Died",IF(Titanic[[#This Row],[Survived]]=1,"Survived"))</f>
        <v>Died</v>
      </c>
      <c r="D32">
        <v>2</v>
      </c>
      <c r="E32" s="3" t="str">
        <f>IF(Titanic[[#This Row],[Pclass]]=1,"1st Class",IF(Titanic[[#This Row],[Pclass]]=2,"2nd Class","3rd Class"))</f>
        <v>2nd Class</v>
      </c>
      <c r="F32" t="s">
        <v>62</v>
      </c>
      <c r="G32" t="s">
        <v>13</v>
      </c>
      <c r="H32" s="3">
        <v>50</v>
      </c>
      <c r="I32" s="3" t="str">
        <f>IF(Titanic[[#This Row],[Age]]&lt;=19,"Teenager",IF(Titanic[[#This Row],[Age]]&lt;=39,"Youth",IF(Titanic[[#This Row],[Age]]&lt;=59,"Adult","Elder")))</f>
        <v>Adult</v>
      </c>
      <c r="J32">
        <v>1</v>
      </c>
      <c r="K32" s="3" t="str">
        <f>IF(Titanic[[#This Row],[SibSp]]&gt;=1,"Siblings","No Siblings")</f>
        <v>Siblings</v>
      </c>
      <c r="L32">
        <v>0</v>
      </c>
      <c r="M32" s="3" t="str">
        <f>IF(Titanic[[#This Row],[Parch]]&gt;=1,"Child","No Child")</f>
        <v>No Child</v>
      </c>
      <c r="N32" s="2" t="s">
        <v>63</v>
      </c>
      <c r="O32" s="1">
        <v>26</v>
      </c>
      <c r="P32" s="2"/>
      <c r="Q32" t="s">
        <v>17</v>
      </c>
      <c r="R32" s="3" t="str">
        <f>IF(Titanic[[#This Row],[Embarked]]="Q","Queenstown",IF(Titanic[[#This Row],[Embarked]]="C","Cherbourg",IF(Titanic[[#This Row],[Embarked]]="S", "Southhampton")))</f>
        <v>Southhampton</v>
      </c>
    </row>
    <row r="33" spans="1:18" x14ac:dyDescent="0.25">
      <c r="A33">
        <v>923</v>
      </c>
      <c r="B33">
        <v>0</v>
      </c>
      <c r="C33" s="3" t="str">
        <f>IF(Titanic[[#This Row],[Survived]]=0,"Died",IF(Titanic[[#This Row],[Survived]]=1,"Survived"))</f>
        <v>Died</v>
      </c>
      <c r="D33">
        <v>2</v>
      </c>
      <c r="E33" s="3" t="str">
        <f>IF(Titanic[[#This Row],[Pclass]]=1,"1st Class",IF(Titanic[[#This Row],[Pclass]]=2,"2nd Class","3rd Class"))</f>
        <v>2nd Class</v>
      </c>
      <c r="F33" t="s">
        <v>64</v>
      </c>
      <c r="G33" t="s">
        <v>13</v>
      </c>
      <c r="H33" s="3">
        <v>24</v>
      </c>
      <c r="I33" s="3" t="str">
        <f>IF(Titanic[[#This Row],[Age]]&lt;=19,"Teenager",IF(Titanic[[#This Row],[Age]]&lt;=39,"Youth",IF(Titanic[[#This Row],[Age]]&lt;=59,"Adult","Elder")))</f>
        <v>Youth</v>
      </c>
      <c r="J33">
        <v>2</v>
      </c>
      <c r="K33" s="3" t="str">
        <f>IF(Titanic[[#This Row],[SibSp]]&gt;=1,"Siblings","No Siblings")</f>
        <v>Siblings</v>
      </c>
      <c r="L33">
        <v>0</v>
      </c>
      <c r="M33" s="3" t="str">
        <f>IF(Titanic[[#This Row],[Parch]]&gt;=1,"Child","No Child")</f>
        <v>No Child</v>
      </c>
      <c r="N33" s="2" t="s">
        <v>65</v>
      </c>
      <c r="O33" s="1">
        <v>31.5</v>
      </c>
      <c r="P33" s="2"/>
      <c r="Q33" t="s">
        <v>17</v>
      </c>
      <c r="R33" s="3" t="str">
        <f>IF(Titanic[[#This Row],[Embarked]]="Q","Queenstown",IF(Titanic[[#This Row],[Embarked]]="C","Cherbourg",IF(Titanic[[#This Row],[Embarked]]="S", "Southhampton")))</f>
        <v>Southhampton</v>
      </c>
    </row>
    <row r="34" spans="1:18" x14ac:dyDescent="0.25">
      <c r="A34">
        <v>924</v>
      </c>
      <c r="B34">
        <v>1</v>
      </c>
      <c r="C34" s="3" t="str">
        <f>IF(Titanic[[#This Row],[Survived]]=0,"Died",IF(Titanic[[#This Row],[Survived]]=1,"Survived"))</f>
        <v>Survived</v>
      </c>
      <c r="D34">
        <v>3</v>
      </c>
      <c r="E34" s="3" t="str">
        <f>IF(Titanic[[#This Row],[Pclass]]=1,"1st Class",IF(Titanic[[#This Row],[Pclass]]=2,"2nd Class","3rd Class"))</f>
        <v>3rd Class</v>
      </c>
      <c r="F34" t="s">
        <v>66</v>
      </c>
      <c r="G34" t="s">
        <v>16</v>
      </c>
      <c r="H34" s="3">
        <v>33</v>
      </c>
      <c r="I34" s="3" t="str">
        <f>IF(Titanic[[#This Row],[Age]]&lt;=19,"Teenager",IF(Titanic[[#This Row],[Age]]&lt;=39,"Youth",IF(Titanic[[#This Row],[Age]]&lt;=59,"Adult","Elder")))</f>
        <v>Youth</v>
      </c>
      <c r="J34">
        <v>1</v>
      </c>
      <c r="K34" s="3" t="str">
        <f>IF(Titanic[[#This Row],[SibSp]]&gt;=1,"Siblings","No Siblings")</f>
        <v>Siblings</v>
      </c>
      <c r="L34">
        <v>2</v>
      </c>
      <c r="M34" s="3" t="str">
        <f>IF(Titanic[[#This Row],[Parch]]&gt;=1,"Child","No Child")</f>
        <v>Child</v>
      </c>
      <c r="N34" s="2" t="s">
        <v>67</v>
      </c>
      <c r="O34" s="1">
        <v>20.574999999999999</v>
      </c>
      <c r="P34" s="2"/>
      <c r="Q34" t="s">
        <v>17</v>
      </c>
      <c r="R34" s="3" t="str">
        <f>IF(Titanic[[#This Row],[Embarked]]="Q","Queenstown",IF(Titanic[[#This Row],[Embarked]]="C","Cherbourg",IF(Titanic[[#This Row],[Embarked]]="S", "Southhampton")))</f>
        <v>Southhampton</v>
      </c>
    </row>
    <row r="35" spans="1:18" x14ac:dyDescent="0.25">
      <c r="A35">
        <v>925</v>
      </c>
      <c r="B35">
        <v>1</v>
      </c>
      <c r="C35" s="3" t="str">
        <f>IF(Titanic[[#This Row],[Survived]]=0,"Died",IF(Titanic[[#This Row],[Survived]]=1,"Survived"))</f>
        <v>Survived</v>
      </c>
      <c r="D35">
        <v>3</v>
      </c>
      <c r="E35" s="3" t="str">
        <f>IF(Titanic[[#This Row],[Pclass]]=1,"1st Class",IF(Titanic[[#This Row],[Pclass]]=2,"2nd Class","3rd Class"))</f>
        <v>3rd Class</v>
      </c>
      <c r="F35" t="s">
        <v>68</v>
      </c>
      <c r="G35" t="s">
        <v>16</v>
      </c>
      <c r="H35" s="3"/>
      <c r="I35" s="3" t="str">
        <f>IF(Titanic[[#This Row],[Age]]&lt;=19,"Teenager",IF(Titanic[[#This Row],[Age]]&lt;=39,"Youth",IF(Titanic[[#This Row],[Age]]&lt;=59,"Adult","Elder")))</f>
        <v>Teenager</v>
      </c>
      <c r="J35">
        <v>1</v>
      </c>
      <c r="K35" s="3" t="str">
        <f>IF(Titanic[[#This Row],[SibSp]]&gt;=1,"Siblings","No Siblings")</f>
        <v>Siblings</v>
      </c>
      <c r="L35">
        <v>2</v>
      </c>
      <c r="M35" s="3" t="str">
        <f>IF(Titanic[[#This Row],[Parch]]&gt;=1,"Child","No Child")</f>
        <v>Child</v>
      </c>
      <c r="N35" s="2" t="s">
        <v>69</v>
      </c>
      <c r="O35" s="1">
        <v>23.45</v>
      </c>
      <c r="P35" s="2"/>
      <c r="Q35" t="s">
        <v>17</v>
      </c>
      <c r="R35" s="3" t="str">
        <f>IF(Titanic[[#This Row],[Embarked]]="Q","Queenstown",IF(Titanic[[#This Row],[Embarked]]="C","Cherbourg",IF(Titanic[[#This Row],[Embarked]]="S", "Southhampton")))</f>
        <v>Southhampton</v>
      </c>
    </row>
    <row r="36" spans="1:18" x14ac:dyDescent="0.25">
      <c r="A36">
        <v>926</v>
      </c>
      <c r="B36">
        <v>0</v>
      </c>
      <c r="C36" s="3" t="str">
        <f>IF(Titanic[[#This Row],[Survived]]=0,"Died",IF(Titanic[[#This Row],[Survived]]=1,"Survived"))</f>
        <v>Died</v>
      </c>
      <c r="D36">
        <v>1</v>
      </c>
      <c r="E36" s="3" t="str">
        <f>IF(Titanic[[#This Row],[Pclass]]=1,"1st Class",IF(Titanic[[#This Row],[Pclass]]=2,"2nd Class","3rd Class"))</f>
        <v>1st Class</v>
      </c>
      <c r="F36" t="s">
        <v>70</v>
      </c>
      <c r="G36" t="s">
        <v>13</v>
      </c>
      <c r="H36" s="3">
        <v>30</v>
      </c>
      <c r="I36" s="3" t="str">
        <f>IF(Titanic[[#This Row],[Age]]&lt;=19,"Teenager",IF(Titanic[[#This Row],[Age]]&lt;=39,"Youth",IF(Titanic[[#This Row],[Age]]&lt;=59,"Adult","Elder")))</f>
        <v>Youth</v>
      </c>
      <c r="J36">
        <v>1</v>
      </c>
      <c r="K36" s="3" t="str">
        <f>IF(Titanic[[#This Row],[SibSp]]&gt;=1,"Siblings","No Siblings")</f>
        <v>Siblings</v>
      </c>
      <c r="L36">
        <v>0</v>
      </c>
      <c r="M36" s="3" t="str">
        <f>IF(Titanic[[#This Row],[Parch]]&gt;=1,"Child","No Child")</f>
        <v>No Child</v>
      </c>
      <c r="N36" s="2">
        <v>13236</v>
      </c>
      <c r="O36" s="1">
        <v>57.75</v>
      </c>
      <c r="P36" s="2" t="s">
        <v>71</v>
      </c>
      <c r="Q36" t="s">
        <v>25</v>
      </c>
      <c r="R36" s="3" t="str">
        <f>IF(Titanic[[#This Row],[Embarked]]="Q","Queenstown",IF(Titanic[[#This Row],[Embarked]]="C","Cherbourg",IF(Titanic[[#This Row],[Embarked]]="S", "Southhampton")))</f>
        <v>Cherbourg</v>
      </c>
    </row>
    <row r="37" spans="1:18" x14ac:dyDescent="0.25">
      <c r="A37">
        <v>927</v>
      </c>
      <c r="B37">
        <v>0</v>
      </c>
      <c r="C37" s="3" t="str">
        <f>IF(Titanic[[#This Row],[Survived]]=0,"Died",IF(Titanic[[#This Row],[Survived]]=1,"Survived"))</f>
        <v>Died</v>
      </c>
      <c r="D37">
        <v>3</v>
      </c>
      <c r="E37" s="3" t="str">
        <f>IF(Titanic[[#This Row],[Pclass]]=1,"1st Class",IF(Titanic[[#This Row],[Pclass]]=2,"2nd Class","3rd Class"))</f>
        <v>3rd Class</v>
      </c>
      <c r="F37" t="s">
        <v>72</v>
      </c>
      <c r="G37" t="s">
        <v>13</v>
      </c>
      <c r="H37" s="3">
        <v>18.5</v>
      </c>
      <c r="I37" s="3" t="str">
        <f>IF(Titanic[[#This Row],[Age]]&lt;=19,"Teenager",IF(Titanic[[#This Row],[Age]]&lt;=39,"Youth",IF(Titanic[[#This Row],[Age]]&lt;=59,"Adult","Elder")))</f>
        <v>Teenager</v>
      </c>
      <c r="J37">
        <v>0</v>
      </c>
      <c r="K37" s="3" t="str">
        <f>IF(Titanic[[#This Row],[SibSp]]&gt;=1,"Siblings","No Siblings")</f>
        <v>No Siblings</v>
      </c>
      <c r="L37">
        <v>0</v>
      </c>
      <c r="M37" s="3" t="str">
        <f>IF(Titanic[[#This Row],[Parch]]&gt;=1,"Child","No Child")</f>
        <v>No Child</v>
      </c>
      <c r="N37" s="2">
        <v>2682</v>
      </c>
      <c r="O37" s="1">
        <v>7.2291999999999996</v>
      </c>
      <c r="P37" s="2"/>
      <c r="Q37" t="s">
        <v>25</v>
      </c>
      <c r="R37" s="3" t="str">
        <f>IF(Titanic[[#This Row],[Embarked]]="Q","Queenstown",IF(Titanic[[#This Row],[Embarked]]="C","Cherbourg",IF(Titanic[[#This Row],[Embarked]]="S", "Southhampton")))</f>
        <v>Cherbourg</v>
      </c>
    </row>
    <row r="38" spans="1:18" x14ac:dyDescent="0.25">
      <c r="A38">
        <v>928</v>
      </c>
      <c r="B38">
        <v>1</v>
      </c>
      <c r="C38" s="3" t="str">
        <f>IF(Titanic[[#This Row],[Survived]]=0,"Died",IF(Titanic[[#This Row],[Survived]]=1,"Survived"))</f>
        <v>Survived</v>
      </c>
      <c r="D38">
        <v>3</v>
      </c>
      <c r="E38" s="3" t="str">
        <f>IF(Titanic[[#This Row],[Pclass]]=1,"1st Class",IF(Titanic[[#This Row],[Pclass]]=2,"2nd Class","3rd Class"))</f>
        <v>3rd Class</v>
      </c>
      <c r="F38" t="s">
        <v>73</v>
      </c>
      <c r="G38" t="s">
        <v>16</v>
      </c>
      <c r="H38" s="3"/>
      <c r="I38" s="3" t="str">
        <f>IF(Titanic[[#This Row],[Age]]&lt;=19,"Teenager",IF(Titanic[[#This Row],[Age]]&lt;=39,"Youth",IF(Titanic[[#This Row],[Age]]&lt;=59,"Adult","Elder")))</f>
        <v>Teenager</v>
      </c>
      <c r="J38">
        <v>0</v>
      </c>
      <c r="K38" s="3" t="str">
        <f>IF(Titanic[[#This Row],[SibSp]]&gt;=1,"Siblings","No Siblings")</f>
        <v>No Siblings</v>
      </c>
      <c r="L38">
        <v>0</v>
      </c>
      <c r="M38" s="3" t="str">
        <f>IF(Titanic[[#This Row],[Parch]]&gt;=1,"Child","No Child")</f>
        <v>No Child</v>
      </c>
      <c r="N38" s="2">
        <v>342712</v>
      </c>
      <c r="O38" s="1">
        <v>8.0500000000000007</v>
      </c>
      <c r="P38" s="2"/>
      <c r="Q38" t="s">
        <v>17</v>
      </c>
      <c r="R38" s="3" t="str">
        <f>IF(Titanic[[#This Row],[Embarked]]="Q","Queenstown",IF(Titanic[[#This Row],[Embarked]]="C","Cherbourg",IF(Titanic[[#This Row],[Embarked]]="S", "Southhampton")))</f>
        <v>Southhampton</v>
      </c>
    </row>
    <row r="39" spans="1:18" x14ac:dyDescent="0.25">
      <c r="A39">
        <v>929</v>
      </c>
      <c r="B39">
        <v>1</v>
      </c>
      <c r="C39" s="3" t="str">
        <f>IF(Titanic[[#This Row],[Survived]]=0,"Died",IF(Titanic[[#This Row],[Survived]]=1,"Survived"))</f>
        <v>Survived</v>
      </c>
      <c r="D39">
        <v>3</v>
      </c>
      <c r="E39" s="3" t="str">
        <f>IF(Titanic[[#This Row],[Pclass]]=1,"1st Class",IF(Titanic[[#This Row],[Pclass]]=2,"2nd Class","3rd Class"))</f>
        <v>3rd Class</v>
      </c>
      <c r="F39" t="s">
        <v>74</v>
      </c>
      <c r="G39" t="s">
        <v>16</v>
      </c>
      <c r="H39" s="3">
        <v>21</v>
      </c>
      <c r="I39" s="3" t="str">
        <f>IF(Titanic[[#This Row],[Age]]&lt;=19,"Teenager",IF(Titanic[[#This Row],[Age]]&lt;=39,"Youth",IF(Titanic[[#This Row],[Age]]&lt;=59,"Adult","Elder")))</f>
        <v>Youth</v>
      </c>
      <c r="J39">
        <v>0</v>
      </c>
      <c r="K39" s="3" t="str">
        <f>IF(Titanic[[#This Row],[SibSp]]&gt;=1,"Siblings","No Siblings")</f>
        <v>No Siblings</v>
      </c>
      <c r="L39">
        <v>0</v>
      </c>
      <c r="M39" s="3" t="str">
        <f>IF(Titanic[[#This Row],[Parch]]&gt;=1,"Child","No Child")</f>
        <v>No Child</v>
      </c>
      <c r="N39" s="2">
        <v>315087</v>
      </c>
      <c r="O39" s="1">
        <v>8.6624999999999996</v>
      </c>
      <c r="P39" s="2"/>
      <c r="Q39" t="s">
        <v>17</v>
      </c>
      <c r="R39" s="3" t="str">
        <f>IF(Titanic[[#This Row],[Embarked]]="Q","Queenstown",IF(Titanic[[#This Row],[Embarked]]="C","Cherbourg",IF(Titanic[[#This Row],[Embarked]]="S", "Southhampton")))</f>
        <v>Southhampton</v>
      </c>
    </row>
    <row r="40" spans="1:18" x14ac:dyDescent="0.25">
      <c r="A40">
        <v>930</v>
      </c>
      <c r="B40">
        <v>0</v>
      </c>
      <c r="C40" s="3" t="str">
        <f>IF(Titanic[[#This Row],[Survived]]=0,"Died",IF(Titanic[[#This Row],[Survived]]=1,"Survived"))</f>
        <v>Died</v>
      </c>
      <c r="D40">
        <v>3</v>
      </c>
      <c r="E40" s="3" t="str">
        <f>IF(Titanic[[#This Row],[Pclass]]=1,"1st Class",IF(Titanic[[#This Row],[Pclass]]=2,"2nd Class","3rd Class"))</f>
        <v>3rd Class</v>
      </c>
      <c r="F40" t="s">
        <v>75</v>
      </c>
      <c r="G40" t="s">
        <v>13</v>
      </c>
      <c r="H40" s="3">
        <v>25</v>
      </c>
      <c r="I40" s="3" t="str">
        <f>IF(Titanic[[#This Row],[Age]]&lt;=19,"Teenager",IF(Titanic[[#This Row],[Age]]&lt;=39,"Youth",IF(Titanic[[#This Row],[Age]]&lt;=59,"Adult","Elder")))</f>
        <v>Youth</v>
      </c>
      <c r="J40">
        <v>0</v>
      </c>
      <c r="K40" s="3" t="str">
        <f>IF(Titanic[[#This Row],[SibSp]]&gt;=1,"Siblings","No Siblings")</f>
        <v>No Siblings</v>
      </c>
      <c r="L40">
        <v>0</v>
      </c>
      <c r="M40" s="3" t="str">
        <f>IF(Titanic[[#This Row],[Parch]]&gt;=1,"Child","No Child")</f>
        <v>No Child</v>
      </c>
      <c r="N40" s="2">
        <v>345768</v>
      </c>
      <c r="O40" s="1">
        <v>9.5</v>
      </c>
      <c r="P40" s="2"/>
      <c r="Q40" t="s">
        <v>17</v>
      </c>
      <c r="R40" s="3" t="str">
        <f>IF(Titanic[[#This Row],[Embarked]]="Q","Queenstown",IF(Titanic[[#This Row],[Embarked]]="C","Cherbourg",IF(Titanic[[#This Row],[Embarked]]="S", "Southhampton")))</f>
        <v>Southhampton</v>
      </c>
    </row>
    <row r="41" spans="1:18" x14ac:dyDescent="0.25">
      <c r="A41">
        <v>931</v>
      </c>
      <c r="B41">
        <v>0</v>
      </c>
      <c r="C41" s="3" t="str">
        <f>IF(Titanic[[#This Row],[Survived]]=0,"Died",IF(Titanic[[#This Row],[Survived]]=1,"Survived"))</f>
        <v>Died</v>
      </c>
      <c r="D41">
        <v>3</v>
      </c>
      <c r="E41" s="3" t="str">
        <f>IF(Titanic[[#This Row],[Pclass]]=1,"1st Class",IF(Titanic[[#This Row],[Pclass]]=2,"2nd Class","3rd Class"))</f>
        <v>3rd Class</v>
      </c>
      <c r="F41" t="s">
        <v>76</v>
      </c>
      <c r="G41" t="s">
        <v>13</v>
      </c>
      <c r="H41" s="3"/>
      <c r="I41" s="3" t="str">
        <f>IF(Titanic[[#This Row],[Age]]&lt;=19,"Teenager",IF(Titanic[[#This Row],[Age]]&lt;=39,"Youth",IF(Titanic[[#This Row],[Age]]&lt;=59,"Adult","Elder")))</f>
        <v>Teenager</v>
      </c>
      <c r="J41">
        <v>0</v>
      </c>
      <c r="K41" s="3" t="str">
        <f>IF(Titanic[[#This Row],[SibSp]]&gt;=1,"Siblings","No Siblings")</f>
        <v>No Siblings</v>
      </c>
      <c r="L41">
        <v>0</v>
      </c>
      <c r="M41" s="3" t="str">
        <f>IF(Titanic[[#This Row],[Parch]]&gt;=1,"Child","No Child")</f>
        <v>No Child</v>
      </c>
      <c r="N41" s="2">
        <v>1601</v>
      </c>
      <c r="O41" s="1">
        <v>56.495800000000003</v>
      </c>
      <c r="P41" s="2"/>
      <c r="Q41" t="s">
        <v>17</v>
      </c>
      <c r="R41" s="3" t="str">
        <f>IF(Titanic[[#This Row],[Embarked]]="Q","Queenstown",IF(Titanic[[#This Row],[Embarked]]="C","Cherbourg",IF(Titanic[[#This Row],[Embarked]]="S", "Southhampton")))</f>
        <v>Southhampton</v>
      </c>
    </row>
    <row r="42" spans="1:18" x14ac:dyDescent="0.25">
      <c r="A42">
        <v>932</v>
      </c>
      <c r="B42">
        <v>0</v>
      </c>
      <c r="C42" s="3" t="str">
        <f>IF(Titanic[[#This Row],[Survived]]=0,"Died",IF(Titanic[[#This Row],[Survived]]=1,"Survived"))</f>
        <v>Died</v>
      </c>
      <c r="D42">
        <v>3</v>
      </c>
      <c r="E42" s="3" t="str">
        <f>IF(Titanic[[#This Row],[Pclass]]=1,"1st Class",IF(Titanic[[#This Row],[Pclass]]=2,"2nd Class","3rd Class"))</f>
        <v>3rd Class</v>
      </c>
      <c r="F42" t="s">
        <v>77</v>
      </c>
      <c r="G42" t="s">
        <v>13</v>
      </c>
      <c r="H42" s="3">
        <v>39</v>
      </c>
      <c r="I42" s="3" t="str">
        <f>IF(Titanic[[#This Row],[Age]]&lt;=19,"Teenager",IF(Titanic[[#This Row],[Age]]&lt;=39,"Youth",IF(Titanic[[#This Row],[Age]]&lt;=59,"Adult","Elder")))</f>
        <v>Youth</v>
      </c>
      <c r="J42">
        <v>0</v>
      </c>
      <c r="K42" s="3" t="str">
        <f>IF(Titanic[[#This Row],[SibSp]]&gt;=1,"Siblings","No Siblings")</f>
        <v>No Siblings</v>
      </c>
      <c r="L42">
        <v>1</v>
      </c>
      <c r="M42" s="3" t="str">
        <f>IF(Titanic[[#This Row],[Parch]]&gt;=1,"Child","No Child")</f>
        <v>Child</v>
      </c>
      <c r="N42" s="2">
        <v>349256</v>
      </c>
      <c r="O42" s="1">
        <v>13.416700000000001</v>
      </c>
      <c r="P42" s="2"/>
      <c r="Q42" t="s">
        <v>25</v>
      </c>
      <c r="R42" s="3" t="str">
        <f>IF(Titanic[[#This Row],[Embarked]]="Q","Queenstown",IF(Titanic[[#This Row],[Embarked]]="C","Cherbourg",IF(Titanic[[#This Row],[Embarked]]="S", "Southhampton")))</f>
        <v>Cherbourg</v>
      </c>
    </row>
    <row r="43" spans="1:18" x14ac:dyDescent="0.25">
      <c r="A43">
        <v>933</v>
      </c>
      <c r="B43">
        <v>0</v>
      </c>
      <c r="C43" s="3" t="str">
        <f>IF(Titanic[[#This Row],[Survived]]=0,"Died",IF(Titanic[[#This Row],[Survived]]=1,"Survived"))</f>
        <v>Died</v>
      </c>
      <c r="D43">
        <v>1</v>
      </c>
      <c r="E43" s="3" t="str">
        <f>IF(Titanic[[#This Row],[Pclass]]=1,"1st Class",IF(Titanic[[#This Row],[Pclass]]=2,"2nd Class","3rd Class"))</f>
        <v>1st Class</v>
      </c>
      <c r="F43" t="s">
        <v>78</v>
      </c>
      <c r="G43" t="s">
        <v>13</v>
      </c>
      <c r="H43" s="3"/>
      <c r="I43" s="3" t="str">
        <f>IF(Titanic[[#This Row],[Age]]&lt;=19,"Teenager",IF(Titanic[[#This Row],[Age]]&lt;=39,"Youth",IF(Titanic[[#This Row],[Age]]&lt;=59,"Adult","Elder")))</f>
        <v>Teenager</v>
      </c>
      <c r="J43">
        <v>0</v>
      </c>
      <c r="K43" s="3" t="str">
        <f>IF(Titanic[[#This Row],[SibSp]]&gt;=1,"Siblings","No Siblings")</f>
        <v>No Siblings</v>
      </c>
      <c r="L43">
        <v>0</v>
      </c>
      <c r="M43" s="3" t="str">
        <f>IF(Titanic[[#This Row],[Parch]]&gt;=1,"Child","No Child")</f>
        <v>No Child</v>
      </c>
      <c r="N43" s="2">
        <v>113778</v>
      </c>
      <c r="O43" s="1">
        <v>26.55</v>
      </c>
      <c r="P43" s="2" t="s">
        <v>79</v>
      </c>
      <c r="Q43" t="s">
        <v>17</v>
      </c>
      <c r="R43" s="3" t="str">
        <f>IF(Titanic[[#This Row],[Embarked]]="Q","Queenstown",IF(Titanic[[#This Row],[Embarked]]="C","Cherbourg",IF(Titanic[[#This Row],[Embarked]]="S", "Southhampton")))</f>
        <v>Southhampton</v>
      </c>
    </row>
    <row r="44" spans="1:18" x14ac:dyDescent="0.25">
      <c r="A44">
        <v>934</v>
      </c>
      <c r="B44">
        <v>0</v>
      </c>
      <c r="C44" s="3" t="str">
        <f>IF(Titanic[[#This Row],[Survived]]=0,"Died",IF(Titanic[[#This Row],[Survived]]=1,"Survived"))</f>
        <v>Died</v>
      </c>
      <c r="D44">
        <v>3</v>
      </c>
      <c r="E44" s="3" t="str">
        <f>IF(Titanic[[#This Row],[Pclass]]=1,"1st Class",IF(Titanic[[#This Row],[Pclass]]=2,"2nd Class","3rd Class"))</f>
        <v>3rd Class</v>
      </c>
      <c r="F44" t="s">
        <v>80</v>
      </c>
      <c r="G44" t="s">
        <v>13</v>
      </c>
      <c r="H44" s="3">
        <v>41</v>
      </c>
      <c r="I44" s="3" t="str">
        <f>IF(Titanic[[#This Row],[Age]]&lt;=19,"Teenager",IF(Titanic[[#This Row],[Age]]&lt;=39,"Youth",IF(Titanic[[#This Row],[Age]]&lt;=59,"Adult","Elder")))</f>
        <v>Adult</v>
      </c>
      <c r="J44">
        <v>0</v>
      </c>
      <c r="K44" s="3" t="str">
        <f>IF(Titanic[[#This Row],[SibSp]]&gt;=1,"Siblings","No Siblings")</f>
        <v>No Siblings</v>
      </c>
      <c r="L44">
        <v>0</v>
      </c>
      <c r="M44" s="3" t="str">
        <f>IF(Titanic[[#This Row],[Parch]]&gt;=1,"Child","No Child")</f>
        <v>No Child</v>
      </c>
      <c r="N44" s="2" t="s">
        <v>81</v>
      </c>
      <c r="O44" s="1">
        <v>7.85</v>
      </c>
      <c r="P44" s="2"/>
      <c r="Q44" t="s">
        <v>17</v>
      </c>
      <c r="R44" s="3" t="str">
        <f>IF(Titanic[[#This Row],[Embarked]]="Q","Queenstown",IF(Titanic[[#This Row],[Embarked]]="C","Cherbourg",IF(Titanic[[#This Row],[Embarked]]="S", "Southhampton")))</f>
        <v>Southhampton</v>
      </c>
    </row>
    <row r="45" spans="1:18" x14ac:dyDescent="0.25">
      <c r="A45">
        <v>935</v>
      </c>
      <c r="B45">
        <v>1</v>
      </c>
      <c r="C45" s="3" t="str">
        <f>IF(Titanic[[#This Row],[Survived]]=0,"Died",IF(Titanic[[#This Row],[Survived]]=1,"Survived"))</f>
        <v>Survived</v>
      </c>
      <c r="D45">
        <v>2</v>
      </c>
      <c r="E45" s="3" t="str">
        <f>IF(Titanic[[#This Row],[Pclass]]=1,"1st Class",IF(Titanic[[#This Row],[Pclass]]=2,"2nd Class","3rd Class"))</f>
        <v>2nd Class</v>
      </c>
      <c r="F45" t="s">
        <v>82</v>
      </c>
      <c r="G45" t="s">
        <v>16</v>
      </c>
      <c r="H45" s="3">
        <v>30</v>
      </c>
      <c r="I45" s="3" t="str">
        <f>IF(Titanic[[#This Row],[Age]]&lt;=19,"Teenager",IF(Titanic[[#This Row],[Age]]&lt;=39,"Youth",IF(Titanic[[#This Row],[Age]]&lt;=59,"Adult","Elder")))</f>
        <v>Youth</v>
      </c>
      <c r="J45">
        <v>0</v>
      </c>
      <c r="K45" s="3" t="str">
        <f>IF(Titanic[[#This Row],[SibSp]]&gt;=1,"Siblings","No Siblings")</f>
        <v>No Siblings</v>
      </c>
      <c r="L45">
        <v>0</v>
      </c>
      <c r="M45" s="3" t="str">
        <f>IF(Titanic[[#This Row],[Parch]]&gt;=1,"Child","No Child")</f>
        <v>No Child</v>
      </c>
      <c r="N45" s="2">
        <v>237249</v>
      </c>
      <c r="O45" s="1">
        <v>13</v>
      </c>
      <c r="P45" s="2"/>
      <c r="Q45" t="s">
        <v>17</v>
      </c>
      <c r="R45" s="3" t="str">
        <f>IF(Titanic[[#This Row],[Embarked]]="Q","Queenstown",IF(Titanic[[#This Row],[Embarked]]="C","Cherbourg",IF(Titanic[[#This Row],[Embarked]]="S", "Southhampton")))</f>
        <v>Southhampton</v>
      </c>
    </row>
    <row r="46" spans="1:18" x14ac:dyDescent="0.25">
      <c r="A46">
        <v>936</v>
      </c>
      <c r="B46">
        <v>1</v>
      </c>
      <c r="C46" s="3" t="str">
        <f>IF(Titanic[[#This Row],[Survived]]=0,"Died",IF(Titanic[[#This Row],[Survived]]=1,"Survived"))</f>
        <v>Survived</v>
      </c>
      <c r="D46">
        <v>1</v>
      </c>
      <c r="E46" s="3" t="str">
        <f>IF(Titanic[[#This Row],[Pclass]]=1,"1st Class",IF(Titanic[[#This Row],[Pclass]]=2,"2nd Class","3rd Class"))</f>
        <v>1st Class</v>
      </c>
      <c r="F46" t="s">
        <v>83</v>
      </c>
      <c r="G46" t="s">
        <v>16</v>
      </c>
      <c r="H46" s="3">
        <v>45</v>
      </c>
      <c r="I46" s="3" t="str">
        <f>IF(Titanic[[#This Row],[Age]]&lt;=19,"Teenager",IF(Titanic[[#This Row],[Age]]&lt;=39,"Youth",IF(Titanic[[#This Row],[Age]]&lt;=59,"Adult","Elder")))</f>
        <v>Adult</v>
      </c>
      <c r="J46">
        <v>1</v>
      </c>
      <c r="K46" s="3" t="str">
        <f>IF(Titanic[[#This Row],[SibSp]]&gt;=1,"Siblings","No Siblings")</f>
        <v>Siblings</v>
      </c>
      <c r="L46">
        <v>0</v>
      </c>
      <c r="M46" s="3" t="str">
        <f>IF(Titanic[[#This Row],[Parch]]&gt;=1,"Child","No Child")</f>
        <v>No Child</v>
      </c>
      <c r="N46" s="2">
        <v>11753</v>
      </c>
      <c r="O46" s="1">
        <v>52.554200000000002</v>
      </c>
      <c r="P46" s="2" t="s">
        <v>84</v>
      </c>
      <c r="Q46" t="s">
        <v>17</v>
      </c>
      <c r="R46" s="3" t="str">
        <f>IF(Titanic[[#This Row],[Embarked]]="Q","Queenstown",IF(Titanic[[#This Row],[Embarked]]="C","Cherbourg",IF(Titanic[[#This Row],[Embarked]]="S", "Southhampton")))</f>
        <v>Southhampton</v>
      </c>
    </row>
    <row r="47" spans="1:18" x14ac:dyDescent="0.25">
      <c r="A47">
        <v>937</v>
      </c>
      <c r="B47">
        <v>0</v>
      </c>
      <c r="C47" s="3" t="str">
        <f>IF(Titanic[[#This Row],[Survived]]=0,"Died",IF(Titanic[[#This Row],[Survived]]=1,"Survived"))</f>
        <v>Died</v>
      </c>
      <c r="D47">
        <v>3</v>
      </c>
      <c r="E47" s="3" t="str">
        <f>IF(Titanic[[#This Row],[Pclass]]=1,"1st Class",IF(Titanic[[#This Row],[Pclass]]=2,"2nd Class","3rd Class"))</f>
        <v>3rd Class</v>
      </c>
      <c r="F47" t="s">
        <v>85</v>
      </c>
      <c r="G47" t="s">
        <v>13</v>
      </c>
      <c r="H47" s="3">
        <v>25</v>
      </c>
      <c r="I47" s="3" t="str">
        <f>IF(Titanic[[#This Row],[Age]]&lt;=19,"Teenager",IF(Titanic[[#This Row],[Age]]&lt;=39,"Youth",IF(Titanic[[#This Row],[Age]]&lt;=59,"Adult","Elder")))</f>
        <v>Youth</v>
      </c>
      <c r="J47">
        <v>0</v>
      </c>
      <c r="K47" s="3" t="str">
        <f>IF(Titanic[[#This Row],[SibSp]]&gt;=1,"Siblings","No Siblings")</f>
        <v>No Siblings</v>
      </c>
      <c r="L47">
        <v>0</v>
      </c>
      <c r="M47" s="3" t="str">
        <f>IF(Titanic[[#This Row],[Parch]]&gt;=1,"Child","No Child")</f>
        <v>No Child</v>
      </c>
      <c r="N47" s="2" t="s">
        <v>86</v>
      </c>
      <c r="O47" s="1">
        <v>7.9249999999999998</v>
      </c>
      <c r="P47" s="2"/>
      <c r="Q47" t="s">
        <v>17</v>
      </c>
      <c r="R47" s="3" t="str">
        <f>IF(Titanic[[#This Row],[Embarked]]="Q","Queenstown",IF(Titanic[[#This Row],[Embarked]]="C","Cherbourg",IF(Titanic[[#This Row],[Embarked]]="S", "Southhampton")))</f>
        <v>Southhampton</v>
      </c>
    </row>
    <row r="48" spans="1:18" x14ac:dyDescent="0.25">
      <c r="A48">
        <v>938</v>
      </c>
      <c r="B48">
        <v>0</v>
      </c>
      <c r="C48" s="3" t="str">
        <f>IF(Titanic[[#This Row],[Survived]]=0,"Died",IF(Titanic[[#This Row],[Survived]]=1,"Survived"))</f>
        <v>Died</v>
      </c>
      <c r="D48">
        <v>1</v>
      </c>
      <c r="E48" s="3" t="str">
        <f>IF(Titanic[[#This Row],[Pclass]]=1,"1st Class",IF(Titanic[[#This Row],[Pclass]]=2,"2nd Class","3rd Class"))</f>
        <v>1st Class</v>
      </c>
      <c r="F48" t="s">
        <v>87</v>
      </c>
      <c r="G48" t="s">
        <v>13</v>
      </c>
      <c r="H48" s="3">
        <v>45</v>
      </c>
      <c r="I48" s="3" t="str">
        <f>IF(Titanic[[#This Row],[Age]]&lt;=19,"Teenager",IF(Titanic[[#This Row],[Age]]&lt;=39,"Youth",IF(Titanic[[#This Row],[Age]]&lt;=59,"Adult","Elder")))</f>
        <v>Adult</v>
      </c>
      <c r="J48">
        <v>0</v>
      </c>
      <c r="K48" s="3" t="str">
        <f>IF(Titanic[[#This Row],[SibSp]]&gt;=1,"Siblings","No Siblings")</f>
        <v>No Siblings</v>
      </c>
      <c r="L48">
        <v>0</v>
      </c>
      <c r="M48" s="3" t="str">
        <f>IF(Titanic[[#This Row],[Parch]]&gt;=1,"Child","No Child")</f>
        <v>No Child</v>
      </c>
      <c r="N48" s="2" t="s">
        <v>88</v>
      </c>
      <c r="O48" s="1">
        <v>29.7</v>
      </c>
      <c r="P48" s="2" t="s">
        <v>89</v>
      </c>
      <c r="Q48" t="s">
        <v>25</v>
      </c>
      <c r="R48" s="3" t="str">
        <f>IF(Titanic[[#This Row],[Embarked]]="Q","Queenstown",IF(Titanic[[#This Row],[Embarked]]="C","Cherbourg",IF(Titanic[[#This Row],[Embarked]]="S", "Southhampton")))</f>
        <v>Cherbourg</v>
      </c>
    </row>
    <row r="49" spans="1:18" x14ac:dyDescent="0.25">
      <c r="A49">
        <v>939</v>
      </c>
      <c r="B49">
        <v>0</v>
      </c>
      <c r="C49" s="3" t="str">
        <f>IF(Titanic[[#This Row],[Survived]]=0,"Died",IF(Titanic[[#This Row],[Survived]]=1,"Survived"))</f>
        <v>Died</v>
      </c>
      <c r="D49">
        <v>3</v>
      </c>
      <c r="E49" s="3" t="str">
        <f>IF(Titanic[[#This Row],[Pclass]]=1,"1st Class",IF(Titanic[[#This Row],[Pclass]]=2,"2nd Class","3rd Class"))</f>
        <v>3rd Class</v>
      </c>
      <c r="F49" t="s">
        <v>90</v>
      </c>
      <c r="G49" t="s">
        <v>13</v>
      </c>
      <c r="H49" s="3"/>
      <c r="I49" s="3" t="str">
        <f>IF(Titanic[[#This Row],[Age]]&lt;=19,"Teenager",IF(Titanic[[#This Row],[Age]]&lt;=39,"Youth",IF(Titanic[[#This Row],[Age]]&lt;=59,"Adult","Elder")))</f>
        <v>Teenager</v>
      </c>
      <c r="J49">
        <v>0</v>
      </c>
      <c r="K49" s="3" t="str">
        <f>IF(Titanic[[#This Row],[SibSp]]&gt;=1,"Siblings","No Siblings")</f>
        <v>No Siblings</v>
      </c>
      <c r="L49">
        <v>0</v>
      </c>
      <c r="M49" s="3" t="str">
        <f>IF(Titanic[[#This Row],[Parch]]&gt;=1,"Child","No Child")</f>
        <v>No Child</v>
      </c>
      <c r="N49" s="2">
        <v>370374</v>
      </c>
      <c r="O49" s="1">
        <v>7.75</v>
      </c>
      <c r="P49" s="2"/>
      <c r="Q49" t="s">
        <v>14</v>
      </c>
      <c r="R49" s="3" t="str">
        <f>IF(Titanic[[#This Row],[Embarked]]="Q","Queenstown",IF(Titanic[[#This Row],[Embarked]]="C","Cherbourg",IF(Titanic[[#This Row],[Embarked]]="S", "Southhampton")))</f>
        <v>Queenstown</v>
      </c>
    </row>
    <row r="50" spans="1:18" x14ac:dyDescent="0.25">
      <c r="A50">
        <v>940</v>
      </c>
      <c r="B50">
        <v>1</v>
      </c>
      <c r="C50" s="3" t="str">
        <f>IF(Titanic[[#This Row],[Survived]]=0,"Died",IF(Titanic[[#This Row],[Survived]]=1,"Survived"))</f>
        <v>Survived</v>
      </c>
      <c r="D50">
        <v>1</v>
      </c>
      <c r="E50" s="3" t="str">
        <f>IF(Titanic[[#This Row],[Pclass]]=1,"1st Class",IF(Titanic[[#This Row],[Pclass]]=2,"2nd Class","3rd Class"))</f>
        <v>1st Class</v>
      </c>
      <c r="F50" t="s">
        <v>91</v>
      </c>
      <c r="G50" t="s">
        <v>16</v>
      </c>
      <c r="H50" s="3">
        <v>60</v>
      </c>
      <c r="I50" s="3" t="str">
        <f>IF(Titanic[[#This Row],[Age]]&lt;=19,"Teenager",IF(Titanic[[#This Row],[Age]]&lt;=39,"Youth",IF(Titanic[[#This Row],[Age]]&lt;=59,"Adult","Elder")))</f>
        <v>Elder</v>
      </c>
      <c r="J50">
        <v>0</v>
      </c>
      <c r="K50" s="3" t="str">
        <f>IF(Titanic[[#This Row],[SibSp]]&gt;=1,"Siblings","No Siblings")</f>
        <v>No Siblings</v>
      </c>
      <c r="L50">
        <v>0</v>
      </c>
      <c r="M50" s="3" t="str">
        <f>IF(Titanic[[#This Row],[Parch]]&gt;=1,"Child","No Child")</f>
        <v>No Child</v>
      </c>
      <c r="N50" s="2">
        <v>11813</v>
      </c>
      <c r="O50" s="1">
        <v>76.291700000000006</v>
      </c>
      <c r="P50" s="2" t="s">
        <v>92</v>
      </c>
      <c r="Q50" t="s">
        <v>25</v>
      </c>
      <c r="R50" s="3" t="str">
        <f>IF(Titanic[[#This Row],[Embarked]]="Q","Queenstown",IF(Titanic[[#This Row],[Embarked]]="C","Cherbourg",IF(Titanic[[#This Row],[Embarked]]="S", "Southhampton")))</f>
        <v>Cherbourg</v>
      </c>
    </row>
    <row r="51" spans="1:18" x14ac:dyDescent="0.25">
      <c r="A51">
        <v>941</v>
      </c>
      <c r="B51">
        <v>1</v>
      </c>
      <c r="C51" s="3" t="str">
        <f>IF(Titanic[[#This Row],[Survived]]=0,"Died",IF(Titanic[[#This Row],[Survived]]=1,"Survived"))</f>
        <v>Survived</v>
      </c>
      <c r="D51">
        <v>3</v>
      </c>
      <c r="E51" s="3" t="str">
        <f>IF(Titanic[[#This Row],[Pclass]]=1,"1st Class",IF(Titanic[[#This Row],[Pclass]]=2,"2nd Class","3rd Class"))</f>
        <v>3rd Class</v>
      </c>
      <c r="F51" t="s">
        <v>93</v>
      </c>
      <c r="G51" t="s">
        <v>16</v>
      </c>
      <c r="H51" s="3">
        <v>36</v>
      </c>
      <c r="I51" s="3" t="str">
        <f>IF(Titanic[[#This Row],[Age]]&lt;=19,"Teenager",IF(Titanic[[#This Row],[Age]]&lt;=39,"Youth",IF(Titanic[[#This Row],[Age]]&lt;=59,"Adult","Elder")))</f>
        <v>Youth</v>
      </c>
      <c r="J51">
        <v>0</v>
      </c>
      <c r="K51" s="3" t="str">
        <f>IF(Titanic[[#This Row],[SibSp]]&gt;=1,"Siblings","No Siblings")</f>
        <v>No Siblings</v>
      </c>
      <c r="L51">
        <v>2</v>
      </c>
      <c r="M51" s="3" t="str">
        <f>IF(Titanic[[#This Row],[Parch]]&gt;=1,"Child","No Child")</f>
        <v>Child</v>
      </c>
      <c r="N51" s="2" t="s">
        <v>94</v>
      </c>
      <c r="O51" s="1">
        <v>15.9</v>
      </c>
      <c r="P51" s="2"/>
      <c r="Q51" t="s">
        <v>17</v>
      </c>
      <c r="R51" s="3" t="str">
        <f>IF(Titanic[[#This Row],[Embarked]]="Q","Queenstown",IF(Titanic[[#This Row],[Embarked]]="C","Cherbourg",IF(Titanic[[#This Row],[Embarked]]="S", "Southhampton")))</f>
        <v>Southhampton</v>
      </c>
    </row>
    <row r="52" spans="1:18" x14ac:dyDescent="0.25">
      <c r="A52">
        <v>942</v>
      </c>
      <c r="B52">
        <v>0</v>
      </c>
      <c r="C52" s="3" t="str">
        <f>IF(Titanic[[#This Row],[Survived]]=0,"Died",IF(Titanic[[#This Row],[Survived]]=1,"Survived"))</f>
        <v>Died</v>
      </c>
      <c r="D52">
        <v>1</v>
      </c>
      <c r="E52" s="3" t="str">
        <f>IF(Titanic[[#This Row],[Pclass]]=1,"1st Class",IF(Titanic[[#This Row],[Pclass]]=2,"2nd Class","3rd Class"))</f>
        <v>1st Class</v>
      </c>
      <c r="F52" t="s">
        <v>95</v>
      </c>
      <c r="G52" t="s">
        <v>13</v>
      </c>
      <c r="H52" s="3">
        <v>24</v>
      </c>
      <c r="I52" s="3" t="str">
        <f>IF(Titanic[[#This Row],[Age]]&lt;=19,"Teenager",IF(Titanic[[#This Row],[Age]]&lt;=39,"Youth",IF(Titanic[[#This Row],[Age]]&lt;=59,"Adult","Elder")))</f>
        <v>Youth</v>
      </c>
      <c r="J52">
        <v>1</v>
      </c>
      <c r="K52" s="3" t="str">
        <f>IF(Titanic[[#This Row],[SibSp]]&gt;=1,"Siblings","No Siblings")</f>
        <v>Siblings</v>
      </c>
      <c r="L52">
        <v>0</v>
      </c>
      <c r="M52" s="3" t="str">
        <f>IF(Titanic[[#This Row],[Parch]]&gt;=1,"Child","No Child")</f>
        <v>No Child</v>
      </c>
      <c r="N52" s="2">
        <v>13695</v>
      </c>
      <c r="O52" s="1">
        <v>60</v>
      </c>
      <c r="P52" s="2" t="s">
        <v>96</v>
      </c>
      <c r="Q52" t="s">
        <v>17</v>
      </c>
      <c r="R52" s="3" t="str">
        <f>IF(Titanic[[#This Row],[Embarked]]="Q","Queenstown",IF(Titanic[[#This Row],[Embarked]]="C","Cherbourg",IF(Titanic[[#This Row],[Embarked]]="S", "Southhampton")))</f>
        <v>Southhampton</v>
      </c>
    </row>
    <row r="53" spans="1:18" x14ac:dyDescent="0.25">
      <c r="A53">
        <v>943</v>
      </c>
      <c r="B53">
        <v>0</v>
      </c>
      <c r="C53" s="3" t="str">
        <f>IF(Titanic[[#This Row],[Survived]]=0,"Died",IF(Titanic[[#This Row],[Survived]]=1,"Survived"))</f>
        <v>Died</v>
      </c>
      <c r="D53">
        <v>2</v>
      </c>
      <c r="E53" s="3" t="str">
        <f>IF(Titanic[[#This Row],[Pclass]]=1,"1st Class",IF(Titanic[[#This Row],[Pclass]]=2,"2nd Class","3rd Class"))</f>
        <v>2nd Class</v>
      </c>
      <c r="F53" t="s">
        <v>97</v>
      </c>
      <c r="G53" t="s">
        <v>13</v>
      </c>
      <c r="H53" s="3">
        <v>27</v>
      </c>
      <c r="I53" s="3" t="str">
        <f>IF(Titanic[[#This Row],[Age]]&lt;=19,"Teenager",IF(Titanic[[#This Row],[Age]]&lt;=39,"Youth",IF(Titanic[[#This Row],[Age]]&lt;=59,"Adult","Elder")))</f>
        <v>Youth</v>
      </c>
      <c r="J53">
        <v>0</v>
      </c>
      <c r="K53" s="3" t="str">
        <f>IF(Titanic[[#This Row],[SibSp]]&gt;=1,"Siblings","No Siblings")</f>
        <v>No Siblings</v>
      </c>
      <c r="L53">
        <v>0</v>
      </c>
      <c r="M53" s="3" t="str">
        <f>IF(Titanic[[#This Row],[Parch]]&gt;=1,"Child","No Child")</f>
        <v>No Child</v>
      </c>
      <c r="N53" s="2" t="s">
        <v>98</v>
      </c>
      <c r="O53" s="1">
        <v>15.033300000000001</v>
      </c>
      <c r="P53" s="2"/>
      <c r="Q53" t="s">
        <v>25</v>
      </c>
      <c r="R53" s="3" t="str">
        <f>IF(Titanic[[#This Row],[Embarked]]="Q","Queenstown",IF(Titanic[[#This Row],[Embarked]]="C","Cherbourg",IF(Titanic[[#This Row],[Embarked]]="S", "Southhampton")))</f>
        <v>Cherbourg</v>
      </c>
    </row>
    <row r="54" spans="1:18" x14ac:dyDescent="0.25">
      <c r="A54">
        <v>944</v>
      </c>
      <c r="B54">
        <v>1</v>
      </c>
      <c r="C54" s="3" t="str">
        <f>IF(Titanic[[#This Row],[Survived]]=0,"Died",IF(Titanic[[#This Row],[Survived]]=1,"Survived"))</f>
        <v>Survived</v>
      </c>
      <c r="D54">
        <v>2</v>
      </c>
      <c r="E54" s="3" t="str">
        <f>IF(Titanic[[#This Row],[Pclass]]=1,"1st Class",IF(Titanic[[#This Row],[Pclass]]=2,"2nd Class","3rd Class"))</f>
        <v>2nd Class</v>
      </c>
      <c r="F54" t="s">
        <v>99</v>
      </c>
      <c r="G54" t="s">
        <v>16</v>
      </c>
      <c r="H54" s="3">
        <v>20</v>
      </c>
      <c r="I54" s="3" t="str">
        <f>IF(Titanic[[#This Row],[Age]]&lt;=19,"Teenager",IF(Titanic[[#This Row],[Age]]&lt;=39,"Youth",IF(Titanic[[#This Row],[Age]]&lt;=59,"Adult","Elder")))</f>
        <v>Youth</v>
      </c>
      <c r="J54">
        <v>2</v>
      </c>
      <c r="K54" s="3" t="str">
        <f>IF(Titanic[[#This Row],[SibSp]]&gt;=1,"Siblings","No Siblings")</f>
        <v>Siblings</v>
      </c>
      <c r="L54">
        <v>1</v>
      </c>
      <c r="M54" s="3" t="str">
        <f>IF(Titanic[[#This Row],[Parch]]&gt;=1,"Child","No Child")</f>
        <v>Child</v>
      </c>
      <c r="N54" s="2">
        <v>29105</v>
      </c>
      <c r="O54" s="1">
        <v>23</v>
      </c>
      <c r="P54" s="2"/>
      <c r="Q54" t="s">
        <v>17</v>
      </c>
      <c r="R54" s="3" t="str">
        <f>IF(Titanic[[#This Row],[Embarked]]="Q","Queenstown",IF(Titanic[[#This Row],[Embarked]]="C","Cherbourg",IF(Titanic[[#This Row],[Embarked]]="S", "Southhampton")))</f>
        <v>Southhampton</v>
      </c>
    </row>
    <row r="55" spans="1:18" x14ac:dyDescent="0.25">
      <c r="A55">
        <v>945</v>
      </c>
      <c r="B55">
        <v>1</v>
      </c>
      <c r="C55" s="3" t="str">
        <f>IF(Titanic[[#This Row],[Survived]]=0,"Died",IF(Titanic[[#This Row],[Survived]]=1,"Survived"))</f>
        <v>Survived</v>
      </c>
      <c r="D55">
        <v>1</v>
      </c>
      <c r="E55" s="3" t="str">
        <f>IF(Titanic[[#This Row],[Pclass]]=1,"1st Class",IF(Titanic[[#This Row],[Pclass]]=2,"2nd Class","3rd Class"))</f>
        <v>1st Class</v>
      </c>
      <c r="F55" t="s">
        <v>100</v>
      </c>
      <c r="G55" t="s">
        <v>16</v>
      </c>
      <c r="H55" s="3">
        <v>28</v>
      </c>
      <c r="I55" s="3" t="str">
        <f>IF(Titanic[[#This Row],[Age]]&lt;=19,"Teenager",IF(Titanic[[#This Row],[Age]]&lt;=39,"Youth",IF(Titanic[[#This Row],[Age]]&lt;=59,"Adult","Elder")))</f>
        <v>Youth</v>
      </c>
      <c r="J55">
        <v>3</v>
      </c>
      <c r="K55" s="3" t="str">
        <f>IF(Titanic[[#This Row],[SibSp]]&gt;=1,"Siblings","No Siblings")</f>
        <v>Siblings</v>
      </c>
      <c r="L55">
        <v>2</v>
      </c>
      <c r="M55" s="3" t="str">
        <f>IF(Titanic[[#This Row],[Parch]]&gt;=1,"Child","No Child")</f>
        <v>Child</v>
      </c>
      <c r="N55" s="2">
        <v>19950</v>
      </c>
      <c r="O55" s="1">
        <v>263</v>
      </c>
      <c r="P55" s="2" t="s">
        <v>101</v>
      </c>
      <c r="Q55" t="s">
        <v>17</v>
      </c>
      <c r="R55" s="3" t="str">
        <f>IF(Titanic[[#This Row],[Embarked]]="Q","Queenstown",IF(Titanic[[#This Row],[Embarked]]="C","Cherbourg",IF(Titanic[[#This Row],[Embarked]]="S", "Southhampton")))</f>
        <v>Southhampton</v>
      </c>
    </row>
    <row r="56" spans="1:18" x14ac:dyDescent="0.25">
      <c r="A56">
        <v>946</v>
      </c>
      <c r="B56">
        <v>0</v>
      </c>
      <c r="C56" s="3" t="str">
        <f>IF(Titanic[[#This Row],[Survived]]=0,"Died",IF(Titanic[[#This Row],[Survived]]=1,"Survived"))</f>
        <v>Died</v>
      </c>
      <c r="D56">
        <v>2</v>
      </c>
      <c r="E56" s="3" t="str">
        <f>IF(Titanic[[#This Row],[Pclass]]=1,"1st Class",IF(Titanic[[#This Row],[Pclass]]=2,"2nd Class","3rd Class"))</f>
        <v>2nd Class</v>
      </c>
      <c r="F56" t="s">
        <v>102</v>
      </c>
      <c r="G56" t="s">
        <v>13</v>
      </c>
      <c r="H56" s="3"/>
      <c r="I56" s="3" t="str">
        <f>IF(Titanic[[#This Row],[Age]]&lt;=19,"Teenager",IF(Titanic[[#This Row],[Age]]&lt;=39,"Youth",IF(Titanic[[#This Row],[Age]]&lt;=59,"Adult","Elder")))</f>
        <v>Teenager</v>
      </c>
      <c r="J56">
        <v>0</v>
      </c>
      <c r="K56" s="3" t="str">
        <f>IF(Titanic[[#This Row],[SibSp]]&gt;=1,"Siblings","No Siblings")</f>
        <v>No Siblings</v>
      </c>
      <c r="L56">
        <v>0</v>
      </c>
      <c r="M56" s="3" t="str">
        <f>IF(Titanic[[#This Row],[Parch]]&gt;=1,"Child","No Child")</f>
        <v>No Child</v>
      </c>
      <c r="N56" s="2" t="s">
        <v>103</v>
      </c>
      <c r="O56" s="1">
        <v>15.5792</v>
      </c>
      <c r="P56" s="2"/>
      <c r="Q56" t="s">
        <v>25</v>
      </c>
      <c r="R56" s="3" t="str">
        <f>IF(Titanic[[#This Row],[Embarked]]="Q","Queenstown",IF(Titanic[[#This Row],[Embarked]]="C","Cherbourg",IF(Titanic[[#This Row],[Embarked]]="S", "Southhampton")))</f>
        <v>Cherbourg</v>
      </c>
    </row>
    <row r="57" spans="1:18" x14ac:dyDescent="0.25">
      <c r="A57">
        <v>947</v>
      </c>
      <c r="B57">
        <v>0</v>
      </c>
      <c r="C57" s="3" t="str">
        <f>IF(Titanic[[#This Row],[Survived]]=0,"Died",IF(Titanic[[#This Row],[Survived]]=1,"Survived"))</f>
        <v>Died</v>
      </c>
      <c r="D57">
        <v>3</v>
      </c>
      <c r="E57" s="3" t="str">
        <f>IF(Titanic[[#This Row],[Pclass]]=1,"1st Class",IF(Titanic[[#This Row],[Pclass]]=2,"2nd Class","3rd Class"))</f>
        <v>3rd Class</v>
      </c>
      <c r="F57" t="s">
        <v>104</v>
      </c>
      <c r="G57" t="s">
        <v>13</v>
      </c>
      <c r="H57" s="3">
        <v>10</v>
      </c>
      <c r="I57" s="3" t="str">
        <f>IF(Titanic[[#This Row],[Age]]&lt;=19,"Teenager",IF(Titanic[[#This Row],[Age]]&lt;=39,"Youth",IF(Titanic[[#This Row],[Age]]&lt;=59,"Adult","Elder")))</f>
        <v>Teenager</v>
      </c>
      <c r="J57">
        <v>4</v>
      </c>
      <c r="K57" s="3" t="str">
        <f>IF(Titanic[[#This Row],[SibSp]]&gt;=1,"Siblings","No Siblings")</f>
        <v>Siblings</v>
      </c>
      <c r="L57">
        <v>1</v>
      </c>
      <c r="M57" s="3" t="str">
        <f>IF(Titanic[[#This Row],[Parch]]&gt;=1,"Child","No Child")</f>
        <v>Child</v>
      </c>
      <c r="N57" s="2">
        <v>382652</v>
      </c>
      <c r="O57" s="1">
        <v>29.125</v>
      </c>
      <c r="P57" s="2"/>
      <c r="Q57" t="s">
        <v>14</v>
      </c>
      <c r="R57" s="3" t="str">
        <f>IF(Titanic[[#This Row],[Embarked]]="Q","Queenstown",IF(Titanic[[#This Row],[Embarked]]="C","Cherbourg",IF(Titanic[[#This Row],[Embarked]]="S", "Southhampton")))</f>
        <v>Queenstown</v>
      </c>
    </row>
    <row r="58" spans="1:18" x14ac:dyDescent="0.25">
      <c r="A58">
        <v>948</v>
      </c>
      <c r="B58">
        <v>0</v>
      </c>
      <c r="C58" s="3" t="str">
        <f>IF(Titanic[[#This Row],[Survived]]=0,"Died",IF(Titanic[[#This Row],[Survived]]=1,"Survived"))</f>
        <v>Died</v>
      </c>
      <c r="D58">
        <v>3</v>
      </c>
      <c r="E58" s="3" t="str">
        <f>IF(Titanic[[#This Row],[Pclass]]=1,"1st Class",IF(Titanic[[#This Row],[Pclass]]=2,"2nd Class","3rd Class"))</f>
        <v>3rd Class</v>
      </c>
      <c r="F58" t="s">
        <v>105</v>
      </c>
      <c r="G58" t="s">
        <v>13</v>
      </c>
      <c r="H58" s="3">
        <v>35</v>
      </c>
      <c r="I58" s="3" t="str">
        <f>IF(Titanic[[#This Row],[Age]]&lt;=19,"Teenager",IF(Titanic[[#This Row],[Age]]&lt;=39,"Youth",IF(Titanic[[#This Row],[Age]]&lt;=59,"Adult","Elder")))</f>
        <v>Youth</v>
      </c>
      <c r="J58">
        <v>0</v>
      </c>
      <c r="K58" s="3" t="str">
        <f>IF(Titanic[[#This Row],[SibSp]]&gt;=1,"Siblings","No Siblings")</f>
        <v>No Siblings</v>
      </c>
      <c r="L58">
        <v>0</v>
      </c>
      <c r="M58" s="3" t="str">
        <f>IF(Titanic[[#This Row],[Parch]]&gt;=1,"Child","No Child")</f>
        <v>No Child</v>
      </c>
      <c r="N58" s="2">
        <v>349230</v>
      </c>
      <c r="O58" s="1">
        <v>7.8958000000000004</v>
      </c>
      <c r="P58" s="2"/>
      <c r="Q58" t="s">
        <v>17</v>
      </c>
      <c r="R58" s="3" t="str">
        <f>IF(Titanic[[#This Row],[Embarked]]="Q","Queenstown",IF(Titanic[[#This Row],[Embarked]]="C","Cherbourg",IF(Titanic[[#This Row],[Embarked]]="S", "Southhampton")))</f>
        <v>Southhampton</v>
      </c>
    </row>
    <row r="59" spans="1:18" x14ac:dyDescent="0.25">
      <c r="A59">
        <v>949</v>
      </c>
      <c r="B59">
        <v>0</v>
      </c>
      <c r="C59" s="3" t="str">
        <f>IF(Titanic[[#This Row],[Survived]]=0,"Died",IF(Titanic[[#This Row],[Survived]]=1,"Survived"))</f>
        <v>Died</v>
      </c>
      <c r="D59">
        <v>3</v>
      </c>
      <c r="E59" s="3" t="str">
        <f>IF(Titanic[[#This Row],[Pclass]]=1,"1st Class",IF(Titanic[[#This Row],[Pclass]]=2,"2nd Class","3rd Class"))</f>
        <v>3rd Class</v>
      </c>
      <c r="F59" t="s">
        <v>106</v>
      </c>
      <c r="G59" t="s">
        <v>13</v>
      </c>
      <c r="H59" s="3">
        <v>25</v>
      </c>
      <c r="I59" s="3" t="str">
        <f>IF(Titanic[[#This Row],[Age]]&lt;=19,"Teenager",IF(Titanic[[#This Row],[Age]]&lt;=39,"Youth",IF(Titanic[[#This Row],[Age]]&lt;=59,"Adult","Elder")))</f>
        <v>Youth</v>
      </c>
      <c r="J59">
        <v>0</v>
      </c>
      <c r="K59" s="3" t="str">
        <f>IF(Titanic[[#This Row],[SibSp]]&gt;=1,"Siblings","No Siblings")</f>
        <v>No Siblings</v>
      </c>
      <c r="L59">
        <v>0</v>
      </c>
      <c r="M59" s="3" t="str">
        <f>IF(Titanic[[#This Row],[Parch]]&gt;=1,"Child","No Child")</f>
        <v>No Child</v>
      </c>
      <c r="N59" s="2">
        <v>348122</v>
      </c>
      <c r="O59" s="1">
        <v>7.65</v>
      </c>
      <c r="P59" s="2" t="s">
        <v>107</v>
      </c>
      <c r="Q59" t="s">
        <v>17</v>
      </c>
      <c r="R59" s="3" t="str">
        <f>IF(Titanic[[#This Row],[Embarked]]="Q","Queenstown",IF(Titanic[[#This Row],[Embarked]]="C","Cherbourg",IF(Titanic[[#This Row],[Embarked]]="S", "Southhampton")))</f>
        <v>Southhampton</v>
      </c>
    </row>
    <row r="60" spans="1:18" x14ac:dyDescent="0.25">
      <c r="A60">
        <v>950</v>
      </c>
      <c r="B60">
        <v>0</v>
      </c>
      <c r="C60" s="3" t="str">
        <f>IF(Titanic[[#This Row],[Survived]]=0,"Died",IF(Titanic[[#This Row],[Survived]]=1,"Survived"))</f>
        <v>Died</v>
      </c>
      <c r="D60">
        <v>3</v>
      </c>
      <c r="E60" s="3" t="str">
        <f>IF(Titanic[[#This Row],[Pclass]]=1,"1st Class",IF(Titanic[[#This Row],[Pclass]]=2,"2nd Class","3rd Class"))</f>
        <v>3rd Class</v>
      </c>
      <c r="F60" t="s">
        <v>108</v>
      </c>
      <c r="G60" t="s">
        <v>13</v>
      </c>
      <c r="H60" s="3"/>
      <c r="I60" s="3" t="str">
        <f>IF(Titanic[[#This Row],[Age]]&lt;=19,"Teenager",IF(Titanic[[#This Row],[Age]]&lt;=39,"Youth",IF(Titanic[[#This Row],[Age]]&lt;=59,"Adult","Elder")))</f>
        <v>Teenager</v>
      </c>
      <c r="J60">
        <v>1</v>
      </c>
      <c r="K60" s="3" t="str">
        <f>IF(Titanic[[#This Row],[SibSp]]&gt;=1,"Siblings","No Siblings")</f>
        <v>Siblings</v>
      </c>
      <c r="L60">
        <v>0</v>
      </c>
      <c r="M60" s="3" t="str">
        <f>IF(Titanic[[#This Row],[Parch]]&gt;=1,"Child","No Child")</f>
        <v>No Child</v>
      </c>
      <c r="N60" s="2">
        <v>386525</v>
      </c>
      <c r="O60" s="1">
        <v>16.100000000000001</v>
      </c>
      <c r="P60" s="2"/>
      <c r="Q60" t="s">
        <v>17</v>
      </c>
      <c r="R60" s="3" t="str">
        <f>IF(Titanic[[#This Row],[Embarked]]="Q","Queenstown",IF(Titanic[[#This Row],[Embarked]]="C","Cherbourg",IF(Titanic[[#This Row],[Embarked]]="S", "Southhampton")))</f>
        <v>Southhampton</v>
      </c>
    </row>
    <row r="61" spans="1:18" x14ac:dyDescent="0.25">
      <c r="A61">
        <v>951</v>
      </c>
      <c r="B61">
        <v>1</v>
      </c>
      <c r="C61" s="3" t="str">
        <f>IF(Titanic[[#This Row],[Survived]]=0,"Died",IF(Titanic[[#This Row],[Survived]]=1,"Survived"))</f>
        <v>Survived</v>
      </c>
      <c r="D61">
        <v>1</v>
      </c>
      <c r="E61" s="3" t="str">
        <f>IF(Titanic[[#This Row],[Pclass]]=1,"1st Class",IF(Titanic[[#This Row],[Pclass]]=2,"2nd Class","3rd Class"))</f>
        <v>1st Class</v>
      </c>
      <c r="F61" t="s">
        <v>109</v>
      </c>
      <c r="G61" t="s">
        <v>16</v>
      </c>
      <c r="H61" s="3">
        <v>36</v>
      </c>
      <c r="I61" s="3" t="str">
        <f>IF(Titanic[[#This Row],[Age]]&lt;=19,"Teenager",IF(Titanic[[#This Row],[Age]]&lt;=39,"Youth",IF(Titanic[[#This Row],[Age]]&lt;=59,"Adult","Elder")))</f>
        <v>Youth</v>
      </c>
      <c r="J61">
        <v>0</v>
      </c>
      <c r="K61" s="3" t="str">
        <f>IF(Titanic[[#This Row],[SibSp]]&gt;=1,"Siblings","No Siblings")</f>
        <v>No Siblings</v>
      </c>
      <c r="L61">
        <v>0</v>
      </c>
      <c r="M61" s="3" t="str">
        <f>IF(Titanic[[#This Row],[Parch]]&gt;=1,"Child","No Child")</f>
        <v>No Child</v>
      </c>
      <c r="N61" s="2" t="s">
        <v>52</v>
      </c>
      <c r="O61" s="1">
        <v>262.375</v>
      </c>
      <c r="P61" s="2" t="s">
        <v>110</v>
      </c>
      <c r="Q61" t="s">
        <v>25</v>
      </c>
      <c r="R61" s="3" t="str">
        <f>IF(Titanic[[#This Row],[Embarked]]="Q","Queenstown",IF(Titanic[[#This Row],[Embarked]]="C","Cherbourg",IF(Titanic[[#This Row],[Embarked]]="S", "Southhampton")))</f>
        <v>Cherbourg</v>
      </c>
    </row>
    <row r="62" spans="1:18" x14ac:dyDescent="0.25">
      <c r="A62">
        <v>952</v>
      </c>
      <c r="B62">
        <v>0</v>
      </c>
      <c r="C62" s="3" t="str">
        <f>IF(Titanic[[#This Row],[Survived]]=0,"Died",IF(Titanic[[#This Row],[Survived]]=1,"Survived"))</f>
        <v>Died</v>
      </c>
      <c r="D62">
        <v>3</v>
      </c>
      <c r="E62" s="3" t="str">
        <f>IF(Titanic[[#This Row],[Pclass]]=1,"1st Class",IF(Titanic[[#This Row],[Pclass]]=2,"2nd Class","3rd Class"))</f>
        <v>3rd Class</v>
      </c>
      <c r="F62" t="s">
        <v>111</v>
      </c>
      <c r="G62" t="s">
        <v>13</v>
      </c>
      <c r="H62" s="3">
        <v>17</v>
      </c>
      <c r="I62" s="3" t="str">
        <f>IF(Titanic[[#This Row],[Age]]&lt;=19,"Teenager",IF(Titanic[[#This Row],[Age]]&lt;=39,"Youth",IF(Titanic[[#This Row],[Age]]&lt;=59,"Adult","Elder")))</f>
        <v>Teenager</v>
      </c>
      <c r="J62">
        <v>0</v>
      </c>
      <c r="K62" s="3" t="str">
        <f>IF(Titanic[[#This Row],[SibSp]]&gt;=1,"Siblings","No Siblings")</f>
        <v>No Siblings</v>
      </c>
      <c r="L62">
        <v>0</v>
      </c>
      <c r="M62" s="3" t="str">
        <f>IF(Titanic[[#This Row],[Parch]]&gt;=1,"Child","No Child")</f>
        <v>No Child</v>
      </c>
      <c r="N62" s="2">
        <v>349232</v>
      </c>
      <c r="O62" s="1">
        <v>7.8958000000000004</v>
      </c>
      <c r="P62" s="2"/>
      <c r="Q62" t="s">
        <v>17</v>
      </c>
      <c r="R62" s="3" t="str">
        <f>IF(Titanic[[#This Row],[Embarked]]="Q","Queenstown",IF(Titanic[[#This Row],[Embarked]]="C","Cherbourg",IF(Titanic[[#This Row],[Embarked]]="S", "Southhampton")))</f>
        <v>Southhampton</v>
      </c>
    </row>
    <row r="63" spans="1:18" x14ac:dyDescent="0.25">
      <c r="A63">
        <v>953</v>
      </c>
      <c r="B63">
        <v>0</v>
      </c>
      <c r="C63" s="3" t="str">
        <f>IF(Titanic[[#This Row],[Survived]]=0,"Died",IF(Titanic[[#This Row],[Survived]]=1,"Survived"))</f>
        <v>Died</v>
      </c>
      <c r="D63">
        <v>2</v>
      </c>
      <c r="E63" s="3" t="str">
        <f>IF(Titanic[[#This Row],[Pclass]]=1,"1st Class",IF(Titanic[[#This Row],[Pclass]]=2,"2nd Class","3rd Class"))</f>
        <v>2nd Class</v>
      </c>
      <c r="F63" t="s">
        <v>112</v>
      </c>
      <c r="G63" t="s">
        <v>13</v>
      </c>
      <c r="H63" s="3">
        <v>32</v>
      </c>
      <c r="I63" s="3" t="str">
        <f>IF(Titanic[[#This Row],[Age]]&lt;=19,"Teenager",IF(Titanic[[#This Row],[Age]]&lt;=39,"Youth",IF(Titanic[[#This Row],[Age]]&lt;=59,"Adult","Elder")))</f>
        <v>Youth</v>
      </c>
      <c r="J63">
        <v>0</v>
      </c>
      <c r="K63" s="3" t="str">
        <f>IF(Titanic[[#This Row],[SibSp]]&gt;=1,"Siblings","No Siblings")</f>
        <v>No Siblings</v>
      </c>
      <c r="L63">
        <v>0</v>
      </c>
      <c r="M63" s="3" t="str">
        <f>IF(Titanic[[#This Row],[Parch]]&gt;=1,"Child","No Child")</f>
        <v>No Child</v>
      </c>
      <c r="N63" s="2">
        <v>237216</v>
      </c>
      <c r="O63" s="1">
        <v>13.5</v>
      </c>
      <c r="P63" s="2"/>
      <c r="Q63" t="s">
        <v>17</v>
      </c>
      <c r="R63" s="3" t="str">
        <f>IF(Titanic[[#This Row],[Embarked]]="Q","Queenstown",IF(Titanic[[#This Row],[Embarked]]="C","Cherbourg",IF(Titanic[[#This Row],[Embarked]]="S", "Southhampton")))</f>
        <v>Southhampton</v>
      </c>
    </row>
    <row r="64" spans="1:18" x14ac:dyDescent="0.25">
      <c r="A64">
        <v>954</v>
      </c>
      <c r="B64">
        <v>0</v>
      </c>
      <c r="C64" s="3" t="str">
        <f>IF(Titanic[[#This Row],[Survived]]=0,"Died",IF(Titanic[[#This Row],[Survived]]=1,"Survived"))</f>
        <v>Died</v>
      </c>
      <c r="D64">
        <v>3</v>
      </c>
      <c r="E64" s="3" t="str">
        <f>IF(Titanic[[#This Row],[Pclass]]=1,"1st Class",IF(Titanic[[#This Row],[Pclass]]=2,"2nd Class","3rd Class"))</f>
        <v>3rd Class</v>
      </c>
      <c r="F64" t="s">
        <v>113</v>
      </c>
      <c r="G64" t="s">
        <v>13</v>
      </c>
      <c r="H64" s="3">
        <v>18</v>
      </c>
      <c r="I64" s="3" t="str">
        <f>IF(Titanic[[#This Row],[Age]]&lt;=19,"Teenager",IF(Titanic[[#This Row],[Age]]&lt;=39,"Youth",IF(Titanic[[#This Row],[Age]]&lt;=59,"Adult","Elder")))</f>
        <v>Teenager</v>
      </c>
      <c r="J64">
        <v>0</v>
      </c>
      <c r="K64" s="3" t="str">
        <f>IF(Titanic[[#This Row],[SibSp]]&gt;=1,"Siblings","No Siblings")</f>
        <v>No Siblings</v>
      </c>
      <c r="L64">
        <v>0</v>
      </c>
      <c r="M64" s="3" t="str">
        <f>IF(Titanic[[#This Row],[Parch]]&gt;=1,"Child","No Child")</f>
        <v>No Child</v>
      </c>
      <c r="N64" s="2">
        <v>347090</v>
      </c>
      <c r="O64" s="1">
        <v>7.75</v>
      </c>
      <c r="P64" s="2"/>
      <c r="Q64" t="s">
        <v>17</v>
      </c>
      <c r="R64" s="3" t="str">
        <f>IF(Titanic[[#This Row],[Embarked]]="Q","Queenstown",IF(Titanic[[#This Row],[Embarked]]="C","Cherbourg",IF(Titanic[[#This Row],[Embarked]]="S", "Southhampton")))</f>
        <v>Southhampton</v>
      </c>
    </row>
    <row r="65" spans="1:18" x14ac:dyDescent="0.25">
      <c r="A65">
        <v>955</v>
      </c>
      <c r="B65">
        <v>1</v>
      </c>
      <c r="C65" s="3" t="str">
        <f>IF(Titanic[[#This Row],[Survived]]=0,"Died",IF(Titanic[[#This Row],[Survived]]=1,"Survived"))</f>
        <v>Survived</v>
      </c>
      <c r="D65">
        <v>3</v>
      </c>
      <c r="E65" s="3" t="str">
        <f>IF(Titanic[[#This Row],[Pclass]]=1,"1st Class",IF(Titanic[[#This Row],[Pclass]]=2,"2nd Class","3rd Class"))</f>
        <v>3rd Class</v>
      </c>
      <c r="F65" t="s">
        <v>114</v>
      </c>
      <c r="G65" t="s">
        <v>16</v>
      </c>
      <c r="H65" s="3">
        <v>22</v>
      </c>
      <c r="I65" s="3" t="str">
        <f>IF(Titanic[[#This Row],[Age]]&lt;=19,"Teenager",IF(Titanic[[#This Row],[Age]]&lt;=39,"Youth",IF(Titanic[[#This Row],[Age]]&lt;=59,"Adult","Elder")))</f>
        <v>Youth</v>
      </c>
      <c r="J65">
        <v>0</v>
      </c>
      <c r="K65" s="3" t="str">
        <f>IF(Titanic[[#This Row],[SibSp]]&gt;=1,"Siblings","No Siblings")</f>
        <v>No Siblings</v>
      </c>
      <c r="L65">
        <v>0</v>
      </c>
      <c r="M65" s="3" t="str">
        <f>IF(Titanic[[#This Row],[Parch]]&gt;=1,"Child","No Child")</f>
        <v>No Child</v>
      </c>
      <c r="N65" s="2">
        <v>334914</v>
      </c>
      <c r="O65" s="1">
        <v>7.7249999999999996</v>
      </c>
      <c r="P65" s="2"/>
      <c r="Q65" t="s">
        <v>14</v>
      </c>
      <c r="R65" s="3" t="str">
        <f>IF(Titanic[[#This Row],[Embarked]]="Q","Queenstown",IF(Titanic[[#This Row],[Embarked]]="C","Cherbourg",IF(Titanic[[#This Row],[Embarked]]="S", "Southhampton")))</f>
        <v>Queenstown</v>
      </c>
    </row>
    <row r="66" spans="1:18" x14ac:dyDescent="0.25">
      <c r="A66">
        <v>956</v>
      </c>
      <c r="B66">
        <v>0</v>
      </c>
      <c r="C66" s="3" t="str">
        <f>IF(Titanic[[#This Row],[Survived]]=0,"Died",IF(Titanic[[#This Row],[Survived]]=1,"Survived"))</f>
        <v>Died</v>
      </c>
      <c r="D66">
        <v>1</v>
      </c>
      <c r="E66" s="3" t="str">
        <f>IF(Titanic[[#This Row],[Pclass]]=1,"1st Class",IF(Titanic[[#This Row],[Pclass]]=2,"2nd Class","3rd Class"))</f>
        <v>1st Class</v>
      </c>
      <c r="F66" t="s">
        <v>115</v>
      </c>
      <c r="G66" t="s">
        <v>13</v>
      </c>
      <c r="H66" s="3">
        <v>13</v>
      </c>
      <c r="I66" s="3" t="str">
        <f>IF(Titanic[[#This Row],[Age]]&lt;=19,"Teenager",IF(Titanic[[#This Row],[Age]]&lt;=39,"Youth",IF(Titanic[[#This Row],[Age]]&lt;=59,"Adult","Elder")))</f>
        <v>Teenager</v>
      </c>
      <c r="J66">
        <v>2</v>
      </c>
      <c r="K66" s="3" t="str">
        <f>IF(Titanic[[#This Row],[SibSp]]&gt;=1,"Siblings","No Siblings")</f>
        <v>Siblings</v>
      </c>
      <c r="L66">
        <v>2</v>
      </c>
      <c r="M66" s="3" t="str">
        <f>IF(Titanic[[#This Row],[Parch]]&gt;=1,"Child","No Child")</f>
        <v>Child</v>
      </c>
      <c r="N66" s="2" t="s">
        <v>52</v>
      </c>
      <c r="O66" s="1">
        <v>262.375</v>
      </c>
      <c r="P66" s="2" t="s">
        <v>53</v>
      </c>
      <c r="Q66" t="s">
        <v>25</v>
      </c>
      <c r="R66" s="3" t="str">
        <f>IF(Titanic[[#This Row],[Embarked]]="Q","Queenstown",IF(Titanic[[#This Row],[Embarked]]="C","Cherbourg",IF(Titanic[[#This Row],[Embarked]]="S", "Southhampton")))</f>
        <v>Cherbourg</v>
      </c>
    </row>
    <row r="67" spans="1:18" x14ac:dyDescent="0.25">
      <c r="A67">
        <v>957</v>
      </c>
      <c r="B67">
        <v>1</v>
      </c>
      <c r="C67" s="3" t="str">
        <f>IF(Titanic[[#This Row],[Survived]]=0,"Died",IF(Titanic[[#This Row],[Survived]]=1,"Survived"))</f>
        <v>Survived</v>
      </c>
      <c r="D67">
        <v>2</v>
      </c>
      <c r="E67" s="3" t="str">
        <f>IF(Titanic[[#This Row],[Pclass]]=1,"1st Class",IF(Titanic[[#This Row],[Pclass]]=2,"2nd Class","3rd Class"))</f>
        <v>2nd Class</v>
      </c>
      <c r="F67" t="s">
        <v>116</v>
      </c>
      <c r="G67" t="s">
        <v>16</v>
      </c>
      <c r="H67" s="3"/>
      <c r="I67" s="3" t="str">
        <f>IF(Titanic[[#This Row],[Age]]&lt;=19,"Teenager",IF(Titanic[[#This Row],[Age]]&lt;=39,"Youth",IF(Titanic[[#This Row],[Age]]&lt;=59,"Adult","Elder")))</f>
        <v>Teenager</v>
      </c>
      <c r="J67">
        <v>0</v>
      </c>
      <c r="K67" s="3" t="str">
        <f>IF(Titanic[[#This Row],[SibSp]]&gt;=1,"Siblings","No Siblings")</f>
        <v>No Siblings</v>
      </c>
      <c r="L67">
        <v>0</v>
      </c>
      <c r="M67" s="3" t="str">
        <f>IF(Titanic[[#This Row],[Parch]]&gt;=1,"Child","No Child")</f>
        <v>No Child</v>
      </c>
      <c r="N67" s="2" t="s">
        <v>117</v>
      </c>
      <c r="O67" s="1">
        <v>21</v>
      </c>
      <c r="P67" s="2"/>
      <c r="Q67" t="s">
        <v>17</v>
      </c>
      <c r="R67" s="3" t="str">
        <f>IF(Titanic[[#This Row],[Embarked]]="Q","Queenstown",IF(Titanic[[#This Row],[Embarked]]="C","Cherbourg",IF(Titanic[[#This Row],[Embarked]]="S", "Southhampton")))</f>
        <v>Southhampton</v>
      </c>
    </row>
    <row r="68" spans="1:18" x14ac:dyDescent="0.25">
      <c r="A68">
        <v>958</v>
      </c>
      <c r="B68">
        <v>1</v>
      </c>
      <c r="C68" s="3" t="str">
        <f>IF(Titanic[[#This Row],[Survived]]=0,"Died",IF(Titanic[[#This Row],[Survived]]=1,"Survived"))</f>
        <v>Survived</v>
      </c>
      <c r="D68">
        <v>3</v>
      </c>
      <c r="E68" s="3" t="str">
        <f>IF(Titanic[[#This Row],[Pclass]]=1,"1st Class",IF(Titanic[[#This Row],[Pclass]]=2,"2nd Class","3rd Class"))</f>
        <v>3rd Class</v>
      </c>
      <c r="F68" t="s">
        <v>118</v>
      </c>
      <c r="G68" t="s">
        <v>16</v>
      </c>
      <c r="H68" s="3">
        <v>18</v>
      </c>
      <c r="I68" s="3" t="str">
        <f>IF(Titanic[[#This Row],[Age]]&lt;=19,"Teenager",IF(Titanic[[#This Row],[Age]]&lt;=39,"Youth",IF(Titanic[[#This Row],[Age]]&lt;=59,"Adult","Elder")))</f>
        <v>Teenager</v>
      </c>
      <c r="J68">
        <v>0</v>
      </c>
      <c r="K68" s="3" t="str">
        <f>IF(Titanic[[#This Row],[SibSp]]&gt;=1,"Siblings","No Siblings")</f>
        <v>No Siblings</v>
      </c>
      <c r="L68">
        <v>0</v>
      </c>
      <c r="M68" s="3" t="str">
        <f>IF(Titanic[[#This Row],[Parch]]&gt;=1,"Child","No Child")</f>
        <v>No Child</v>
      </c>
      <c r="N68" s="2">
        <v>330963</v>
      </c>
      <c r="O68" s="1">
        <v>7.8792</v>
      </c>
      <c r="P68" s="2"/>
      <c r="Q68" t="s">
        <v>14</v>
      </c>
      <c r="R68" s="3" t="str">
        <f>IF(Titanic[[#This Row],[Embarked]]="Q","Queenstown",IF(Titanic[[#This Row],[Embarked]]="C","Cherbourg",IF(Titanic[[#This Row],[Embarked]]="S", "Southhampton")))</f>
        <v>Queenstown</v>
      </c>
    </row>
    <row r="69" spans="1:18" x14ac:dyDescent="0.25">
      <c r="A69">
        <v>959</v>
      </c>
      <c r="B69">
        <v>0</v>
      </c>
      <c r="C69" s="3" t="str">
        <f>IF(Titanic[[#This Row],[Survived]]=0,"Died",IF(Titanic[[#This Row],[Survived]]=1,"Survived"))</f>
        <v>Died</v>
      </c>
      <c r="D69">
        <v>1</v>
      </c>
      <c r="E69" s="3" t="str">
        <f>IF(Titanic[[#This Row],[Pclass]]=1,"1st Class",IF(Titanic[[#This Row],[Pclass]]=2,"2nd Class","3rd Class"))</f>
        <v>1st Class</v>
      </c>
      <c r="F69" t="s">
        <v>119</v>
      </c>
      <c r="G69" t="s">
        <v>13</v>
      </c>
      <c r="H69" s="3">
        <v>47</v>
      </c>
      <c r="I69" s="3" t="str">
        <f>IF(Titanic[[#This Row],[Age]]&lt;=19,"Teenager",IF(Titanic[[#This Row],[Age]]&lt;=39,"Youth",IF(Titanic[[#This Row],[Age]]&lt;=59,"Adult","Elder")))</f>
        <v>Adult</v>
      </c>
      <c r="J69">
        <v>0</v>
      </c>
      <c r="K69" s="3" t="str">
        <f>IF(Titanic[[#This Row],[SibSp]]&gt;=1,"Siblings","No Siblings")</f>
        <v>No Siblings</v>
      </c>
      <c r="L69">
        <v>0</v>
      </c>
      <c r="M69" s="3" t="str">
        <f>IF(Titanic[[#This Row],[Parch]]&gt;=1,"Child","No Child")</f>
        <v>No Child</v>
      </c>
      <c r="N69" s="2">
        <v>113796</v>
      </c>
      <c r="O69" s="1">
        <v>42.4</v>
      </c>
      <c r="P69" s="2"/>
      <c r="Q69" t="s">
        <v>17</v>
      </c>
      <c r="R69" s="3" t="str">
        <f>IF(Titanic[[#This Row],[Embarked]]="Q","Queenstown",IF(Titanic[[#This Row],[Embarked]]="C","Cherbourg",IF(Titanic[[#This Row],[Embarked]]="S", "Southhampton")))</f>
        <v>Southhampton</v>
      </c>
    </row>
    <row r="70" spans="1:18" x14ac:dyDescent="0.25">
      <c r="A70">
        <v>960</v>
      </c>
      <c r="B70">
        <v>0</v>
      </c>
      <c r="C70" s="3" t="str">
        <f>IF(Titanic[[#This Row],[Survived]]=0,"Died",IF(Titanic[[#This Row],[Survived]]=1,"Survived"))</f>
        <v>Died</v>
      </c>
      <c r="D70">
        <v>1</v>
      </c>
      <c r="E70" s="3" t="str">
        <f>IF(Titanic[[#This Row],[Pclass]]=1,"1st Class",IF(Titanic[[#This Row],[Pclass]]=2,"2nd Class","3rd Class"))</f>
        <v>1st Class</v>
      </c>
      <c r="F70" t="s">
        <v>120</v>
      </c>
      <c r="G70" t="s">
        <v>13</v>
      </c>
      <c r="H70" s="3">
        <v>31</v>
      </c>
      <c r="I70" s="3" t="str">
        <f>IF(Titanic[[#This Row],[Age]]&lt;=19,"Teenager",IF(Titanic[[#This Row],[Age]]&lt;=39,"Youth",IF(Titanic[[#This Row],[Age]]&lt;=59,"Adult","Elder")))</f>
        <v>Youth</v>
      </c>
      <c r="J70">
        <v>0</v>
      </c>
      <c r="K70" s="3" t="str">
        <f>IF(Titanic[[#This Row],[SibSp]]&gt;=1,"Siblings","No Siblings")</f>
        <v>No Siblings</v>
      </c>
      <c r="L70">
        <v>0</v>
      </c>
      <c r="M70" s="3" t="str">
        <f>IF(Titanic[[#This Row],[Parch]]&gt;=1,"Child","No Child")</f>
        <v>No Child</v>
      </c>
      <c r="N70" s="2">
        <v>2543</v>
      </c>
      <c r="O70" s="1">
        <v>28.537500000000001</v>
      </c>
      <c r="P70" s="2" t="s">
        <v>121</v>
      </c>
      <c r="Q70" t="s">
        <v>25</v>
      </c>
      <c r="R70" s="3" t="str">
        <f>IF(Titanic[[#This Row],[Embarked]]="Q","Queenstown",IF(Titanic[[#This Row],[Embarked]]="C","Cherbourg",IF(Titanic[[#This Row],[Embarked]]="S", "Southhampton")))</f>
        <v>Cherbourg</v>
      </c>
    </row>
    <row r="71" spans="1:18" x14ac:dyDescent="0.25">
      <c r="A71">
        <v>961</v>
      </c>
      <c r="B71">
        <v>1</v>
      </c>
      <c r="C71" s="3" t="str">
        <f>IF(Titanic[[#This Row],[Survived]]=0,"Died",IF(Titanic[[#This Row],[Survived]]=1,"Survived"))</f>
        <v>Survived</v>
      </c>
      <c r="D71">
        <v>1</v>
      </c>
      <c r="E71" s="3" t="str">
        <f>IF(Titanic[[#This Row],[Pclass]]=1,"1st Class",IF(Titanic[[#This Row],[Pclass]]=2,"2nd Class","3rd Class"))</f>
        <v>1st Class</v>
      </c>
      <c r="F71" t="s">
        <v>122</v>
      </c>
      <c r="G71" t="s">
        <v>16</v>
      </c>
      <c r="H71" s="3">
        <v>60</v>
      </c>
      <c r="I71" s="3" t="str">
        <f>IF(Titanic[[#This Row],[Age]]&lt;=19,"Teenager",IF(Titanic[[#This Row],[Age]]&lt;=39,"Youth",IF(Titanic[[#This Row],[Age]]&lt;=59,"Adult","Elder")))</f>
        <v>Elder</v>
      </c>
      <c r="J71">
        <v>1</v>
      </c>
      <c r="K71" s="3" t="str">
        <f>IF(Titanic[[#This Row],[SibSp]]&gt;=1,"Siblings","No Siblings")</f>
        <v>Siblings</v>
      </c>
      <c r="L71">
        <v>4</v>
      </c>
      <c r="M71" s="3" t="str">
        <f>IF(Titanic[[#This Row],[Parch]]&gt;=1,"Child","No Child")</f>
        <v>Child</v>
      </c>
      <c r="N71" s="2">
        <v>19950</v>
      </c>
      <c r="O71" s="1">
        <v>263</v>
      </c>
      <c r="P71" s="2" t="s">
        <v>101</v>
      </c>
      <c r="Q71" t="s">
        <v>17</v>
      </c>
      <c r="R71" s="3" t="str">
        <f>IF(Titanic[[#This Row],[Embarked]]="Q","Queenstown",IF(Titanic[[#This Row],[Embarked]]="C","Cherbourg",IF(Titanic[[#This Row],[Embarked]]="S", "Southhampton")))</f>
        <v>Southhampton</v>
      </c>
    </row>
    <row r="72" spans="1:18" x14ac:dyDescent="0.25">
      <c r="A72">
        <v>962</v>
      </c>
      <c r="B72">
        <v>1</v>
      </c>
      <c r="C72" s="3" t="str">
        <f>IF(Titanic[[#This Row],[Survived]]=0,"Died",IF(Titanic[[#This Row],[Survived]]=1,"Survived"))</f>
        <v>Survived</v>
      </c>
      <c r="D72">
        <v>3</v>
      </c>
      <c r="E72" s="3" t="str">
        <f>IF(Titanic[[#This Row],[Pclass]]=1,"1st Class",IF(Titanic[[#This Row],[Pclass]]=2,"2nd Class","3rd Class"))</f>
        <v>3rd Class</v>
      </c>
      <c r="F72" t="s">
        <v>123</v>
      </c>
      <c r="G72" t="s">
        <v>16</v>
      </c>
      <c r="H72" s="3">
        <v>24</v>
      </c>
      <c r="I72" s="3" t="str">
        <f>IF(Titanic[[#This Row],[Age]]&lt;=19,"Teenager",IF(Titanic[[#This Row],[Age]]&lt;=39,"Youth",IF(Titanic[[#This Row],[Age]]&lt;=59,"Adult","Elder")))</f>
        <v>Youth</v>
      </c>
      <c r="J72">
        <v>0</v>
      </c>
      <c r="K72" s="3" t="str">
        <f>IF(Titanic[[#This Row],[SibSp]]&gt;=1,"Siblings","No Siblings")</f>
        <v>No Siblings</v>
      </c>
      <c r="L72">
        <v>0</v>
      </c>
      <c r="M72" s="3" t="str">
        <f>IF(Titanic[[#This Row],[Parch]]&gt;=1,"Child","No Child")</f>
        <v>No Child</v>
      </c>
      <c r="N72" s="2">
        <v>382653</v>
      </c>
      <c r="O72" s="1">
        <v>7.75</v>
      </c>
      <c r="P72" s="2"/>
      <c r="Q72" t="s">
        <v>14</v>
      </c>
      <c r="R72" s="3" t="str">
        <f>IF(Titanic[[#This Row],[Embarked]]="Q","Queenstown",IF(Titanic[[#This Row],[Embarked]]="C","Cherbourg",IF(Titanic[[#This Row],[Embarked]]="S", "Southhampton")))</f>
        <v>Queenstown</v>
      </c>
    </row>
    <row r="73" spans="1:18" x14ac:dyDescent="0.25">
      <c r="A73">
        <v>963</v>
      </c>
      <c r="B73">
        <v>0</v>
      </c>
      <c r="C73" s="3" t="str">
        <f>IF(Titanic[[#This Row],[Survived]]=0,"Died",IF(Titanic[[#This Row],[Survived]]=1,"Survived"))</f>
        <v>Died</v>
      </c>
      <c r="D73">
        <v>3</v>
      </c>
      <c r="E73" s="3" t="str">
        <f>IF(Titanic[[#This Row],[Pclass]]=1,"1st Class",IF(Titanic[[#This Row],[Pclass]]=2,"2nd Class","3rd Class"))</f>
        <v>3rd Class</v>
      </c>
      <c r="F73" t="s">
        <v>124</v>
      </c>
      <c r="G73" t="s">
        <v>13</v>
      </c>
      <c r="H73" s="3">
        <v>21</v>
      </c>
      <c r="I73" s="3" t="str">
        <f>IF(Titanic[[#This Row],[Age]]&lt;=19,"Teenager",IF(Titanic[[#This Row],[Age]]&lt;=39,"Youth",IF(Titanic[[#This Row],[Age]]&lt;=59,"Adult","Elder")))</f>
        <v>Youth</v>
      </c>
      <c r="J73">
        <v>0</v>
      </c>
      <c r="K73" s="3" t="str">
        <f>IF(Titanic[[#This Row],[SibSp]]&gt;=1,"Siblings","No Siblings")</f>
        <v>No Siblings</v>
      </c>
      <c r="L73">
        <v>0</v>
      </c>
      <c r="M73" s="3" t="str">
        <f>IF(Titanic[[#This Row],[Parch]]&gt;=1,"Child","No Child")</f>
        <v>No Child</v>
      </c>
      <c r="N73" s="2">
        <v>349211</v>
      </c>
      <c r="O73" s="1">
        <v>7.8958000000000004</v>
      </c>
      <c r="P73" s="2"/>
      <c r="Q73" t="s">
        <v>17</v>
      </c>
      <c r="R73" s="3" t="str">
        <f>IF(Titanic[[#This Row],[Embarked]]="Q","Queenstown",IF(Titanic[[#This Row],[Embarked]]="C","Cherbourg",IF(Titanic[[#This Row],[Embarked]]="S", "Southhampton")))</f>
        <v>Southhampton</v>
      </c>
    </row>
    <row r="74" spans="1:18" x14ac:dyDescent="0.25">
      <c r="A74">
        <v>964</v>
      </c>
      <c r="B74">
        <v>1</v>
      </c>
      <c r="C74" s="3" t="str">
        <f>IF(Titanic[[#This Row],[Survived]]=0,"Died",IF(Titanic[[#This Row],[Survived]]=1,"Survived"))</f>
        <v>Survived</v>
      </c>
      <c r="D74">
        <v>3</v>
      </c>
      <c r="E74" s="3" t="str">
        <f>IF(Titanic[[#This Row],[Pclass]]=1,"1st Class",IF(Titanic[[#This Row],[Pclass]]=2,"2nd Class","3rd Class"))</f>
        <v>3rd Class</v>
      </c>
      <c r="F74" t="s">
        <v>125</v>
      </c>
      <c r="G74" t="s">
        <v>16</v>
      </c>
      <c r="H74" s="3">
        <v>29</v>
      </c>
      <c r="I74" s="3" t="str">
        <f>IF(Titanic[[#This Row],[Age]]&lt;=19,"Teenager",IF(Titanic[[#This Row],[Age]]&lt;=39,"Youth",IF(Titanic[[#This Row],[Age]]&lt;=59,"Adult","Elder")))</f>
        <v>Youth</v>
      </c>
      <c r="J74">
        <v>0</v>
      </c>
      <c r="K74" s="3" t="str">
        <f>IF(Titanic[[#This Row],[SibSp]]&gt;=1,"Siblings","No Siblings")</f>
        <v>No Siblings</v>
      </c>
      <c r="L74">
        <v>0</v>
      </c>
      <c r="M74" s="3" t="str">
        <f>IF(Titanic[[#This Row],[Parch]]&gt;=1,"Child","No Child")</f>
        <v>No Child</v>
      </c>
      <c r="N74" s="2">
        <v>3101297</v>
      </c>
      <c r="O74" s="1">
        <v>7.9249999999999998</v>
      </c>
      <c r="P74" s="2"/>
      <c r="Q74" t="s">
        <v>17</v>
      </c>
      <c r="R74" s="3" t="str">
        <f>IF(Titanic[[#This Row],[Embarked]]="Q","Queenstown",IF(Titanic[[#This Row],[Embarked]]="C","Cherbourg",IF(Titanic[[#This Row],[Embarked]]="S", "Southhampton")))</f>
        <v>Southhampton</v>
      </c>
    </row>
    <row r="75" spans="1:18" x14ac:dyDescent="0.25">
      <c r="A75">
        <v>965</v>
      </c>
      <c r="B75">
        <v>0</v>
      </c>
      <c r="C75" s="3" t="str">
        <f>IF(Titanic[[#This Row],[Survived]]=0,"Died",IF(Titanic[[#This Row],[Survived]]=1,"Survived"))</f>
        <v>Died</v>
      </c>
      <c r="D75">
        <v>1</v>
      </c>
      <c r="E75" s="3" t="str">
        <f>IF(Titanic[[#This Row],[Pclass]]=1,"1st Class",IF(Titanic[[#This Row],[Pclass]]=2,"2nd Class","3rd Class"))</f>
        <v>1st Class</v>
      </c>
      <c r="F75" t="s">
        <v>126</v>
      </c>
      <c r="G75" t="s">
        <v>13</v>
      </c>
      <c r="H75" s="3">
        <v>28.5</v>
      </c>
      <c r="I75" s="3" t="str">
        <f>IF(Titanic[[#This Row],[Age]]&lt;=19,"Teenager",IF(Titanic[[#This Row],[Age]]&lt;=39,"Youth",IF(Titanic[[#This Row],[Age]]&lt;=59,"Adult","Elder")))</f>
        <v>Youth</v>
      </c>
      <c r="J75">
        <v>0</v>
      </c>
      <c r="K75" s="3" t="str">
        <f>IF(Titanic[[#This Row],[SibSp]]&gt;=1,"Siblings","No Siblings")</f>
        <v>No Siblings</v>
      </c>
      <c r="L75">
        <v>0</v>
      </c>
      <c r="M75" s="3" t="str">
        <f>IF(Titanic[[#This Row],[Parch]]&gt;=1,"Child","No Child")</f>
        <v>No Child</v>
      </c>
      <c r="N75" s="2" t="s">
        <v>127</v>
      </c>
      <c r="O75" s="1">
        <v>27.720800000000001</v>
      </c>
      <c r="P75" s="2" t="s">
        <v>128</v>
      </c>
      <c r="Q75" t="s">
        <v>25</v>
      </c>
      <c r="R75" s="3" t="str">
        <f>IF(Titanic[[#This Row],[Embarked]]="Q","Queenstown",IF(Titanic[[#This Row],[Embarked]]="C","Cherbourg",IF(Titanic[[#This Row],[Embarked]]="S", "Southhampton")))</f>
        <v>Cherbourg</v>
      </c>
    </row>
    <row r="76" spans="1:18" x14ac:dyDescent="0.25">
      <c r="A76">
        <v>966</v>
      </c>
      <c r="B76">
        <v>1</v>
      </c>
      <c r="C76" s="3" t="str">
        <f>IF(Titanic[[#This Row],[Survived]]=0,"Died",IF(Titanic[[#This Row],[Survived]]=1,"Survived"))</f>
        <v>Survived</v>
      </c>
      <c r="D76">
        <v>1</v>
      </c>
      <c r="E76" s="3" t="str">
        <f>IF(Titanic[[#This Row],[Pclass]]=1,"1st Class",IF(Titanic[[#This Row],[Pclass]]=2,"2nd Class","3rd Class"))</f>
        <v>1st Class</v>
      </c>
      <c r="F76" t="s">
        <v>129</v>
      </c>
      <c r="G76" t="s">
        <v>16</v>
      </c>
      <c r="H76" s="3">
        <v>35</v>
      </c>
      <c r="I76" s="3" t="str">
        <f>IF(Titanic[[#This Row],[Age]]&lt;=19,"Teenager",IF(Titanic[[#This Row],[Age]]&lt;=39,"Youth",IF(Titanic[[#This Row],[Age]]&lt;=59,"Adult","Elder")))</f>
        <v>Youth</v>
      </c>
      <c r="J76">
        <v>0</v>
      </c>
      <c r="K76" s="3" t="str">
        <f>IF(Titanic[[#This Row],[SibSp]]&gt;=1,"Siblings","No Siblings")</f>
        <v>No Siblings</v>
      </c>
      <c r="L76">
        <v>0</v>
      </c>
      <c r="M76" s="3" t="str">
        <f>IF(Titanic[[#This Row],[Parch]]&gt;=1,"Child","No Child")</f>
        <v>No Child</v>
      </c>
      <c r="N76" s="2">
        <v>113503</v>
      </c>
      <c r="O76" s="1">
        <v>211.5</v>
      </c>
      <c r="P76" s="2" t="s">
        <v>130</v>
      </c>
      <c r="Q76" t="s">
        <v>25</v>
      </c>
      <c r="R76" s="3" t="str">
        <f>IF(Titanic[[#This Row],[Embarked]]="Q","Queenstown",IF(Titanic[[#This Row],[Embarked]]="C","Cherbourg",IF(Titanic[[#This Row],[Embarked]]="S", "Southhampton")))</f>
        <v>Cherbourg</v>
      </c>
    </row>
    <row r="77" spans="1:18" x14ac:dyDescent="0.25">
      <c r="A77">
        <v>967</v>
      </c>
      <c r="B77">
        <v>0</v>
      </c>
      <c r="C77" s="3" t="str">
        <f>IF(Titanic[[#This Row],[Survived]]=0,"Died",IF(Titanic[[#This Row],[Survived]]=1,"Survived"))</f>
        <v>Died</v>
      </c>
      <c r="D77">
        <v>1</v>
      </c>
      <c r="E77" s="3" t="str">
        <f>IF(Titanic[[#This Row],[Pclass]]=1,"1st Class",IF(Titanic[[#This Row],[Pclass]]=2,"2nd Class","3rd Class"))</f>
        <v>1st Class</v>
      </c>
      <c r="F77" t="s">
        <v>131</v>
      </c>
      <c r="G77" t="s">
        <v>13</v>
      </c>
      <c r="H77" s="3">
        <v>32.5</v>
      </c>
      <c r="I77" s="3" t="str">
        <f>IF(Titanic[[#This Row],[Age]]&lt;=19,"Teenager",IF(Titanic[[#This Row],[Age]]&lt;=39,"Youth",IF(Titanic[[#This Row],[Age]]&lt;=59,"Adult","Elder")))</f>
        <v>Youth</v>
      </c>
      <c r="J77">
        <v>0</v>
      </c>
      <c r="K77" s="3" t="str">
        <f>IF(Titanic[[#This Row],[SibSp]]&gt;=1,"Siblings","No Siblings")</f>
        <v>No Siblings</v>
      </c>
      <c r="L77">
        <v>0</v>
      </c>
      <c r="M77" s="3" t="str">
        <f>IF(Titanic[[#This Row],[Parch]]&gt;=1,"Child","No Child")</f>
        <v>No Child</v>
      </c>
      <c r="N77" s="2">
        <v>113503</v>
      </c>
      <c r="O77" s="1">
        <v>211.5</v>
      </c>
      <c r="P77" s="2" t="s">
        <v>132</v>
      </c>
      <c r="Q77" t="s">
        <v>25</v>
      </c>
      <c r="R77" s="3" t="str">
        <f>IF(Titanic[[#This Row],[Embarked]]="Q","Queenstown",IF(Titanic[[#This Row],[Embarked]]="C","Cherbourg",IF(Titanic[[#This Row],[Embarked]]="S", "Southhampton")))</f>
        <v>Cherbourg</v>
      </c>
    </row>
    <row r="78" spans="1:18" x14ac:dyDescent="0.25">
      <c r="A78">
        <v>968</v>
      </c>
      <c r="B78">
        <v>0</v>
      </c>
      <c r="C78" s="3" t="str">
        <f>IF(Titanic[[#This Row],[Survived]]=0,"Died",IF(Titanic[[#This Row],[Survived]]=1,"Survived"))</f>
        <v>Died</v>
      </c>
      <c r="D78">
        <v>3</v>
      </c>
      <c r="E78" s="3" t="str">
        <f>IF(Titanic[[#This Row],[Pclass]]=1,"1st Class",IF(Titanic[[#This Row],[Pclass]]=2,"2nd Class","3rd Class"))</f>
        <v>3rd Class</v>
      </c>
      <c r="F78" t="s">
        <v>133</v>
      </c>
      <c r="G78" t="s">
        <v>13</v>
      </c>
      <c r="H78" s="3"/>
      <c r="I78" s="3" t="str">
        <f>IF(Titanic[[#This Row],[Age]]&lt;=19,"Teenager",IF(Titanic[[#This Row],[Age]]&lt;=39,"Youth",IF(Titanic[[#This Row],[Age]]&lt;=59,"Adult","Elder")))</f>
        <v>Teenager</v>
      </c>
      <c r="J78">
        <v>0</v>
      </c>
      <c r="K78" s="3" t="str">
        <f>IF(Titanic[[#This Row],[SibSp]]&gt;=1,"Siblings","No Siblings")</f>
        <v>No Siblings</v>
      </c>
      <c r="L78">
        <v>0</v>
      </c>
      <c r="M78" s="3" t="str">
        <f>IF(Titanic[[#This Row],[Parch]]&gt;=1,"Child","No Child")</f>
        <v>No Child</v>
      </c>
      <c r="N78" s="2">
        <v>359306</v>
      </c>
      <c r="O78" s="1">
        <v>8.0500000000000007</v>
      </c>
      <c r="P78" s="2"/>
      <c r="Q78" t="s">
        <v>17</v>
      </c>
      <c r="R78" s="3" t="str">
        <f>IF(Titanic[[#This Row],[Embarked]]="Q","Queenstown",IF(Titanic[[#This Row],[Embarked]]="C","Cherbourg",IF(Titanic[[#This Row],[Embarked]]="S", "Southhampton")))</f>
        <v>Southhampton</v>
      </c>
    </row>
    <row r="79" spans="1:18" x14ac:dyDescent="0.25">
      <c r="A79">
        <v>969</v>
      </c>
      <c r="B79">
        <v>1</v>
      </c>
      <c r="C79" s="3" t="str">
        <f>IF(Titanic[[#This Row],[Survived]]=0,"Died",IF(Titanic[[#This Row],[Survived]]=1,"Survived"))</f>
        <v>Survived</v>
      </c>
      <c r="D79">
        <v>1</v>
      </c>
      <c r="E79" s="3" t="str">
        <f>IF(Titanic[[#This Row],[Pclass]]=1,"1st Class",IF(Titanic[[#This Row],[Pclass]]=2,"2nd Class","3rd Class"))</f>
        <v>1st Class</v>
      </c>
      <c r="F79" t="s">
        <v>134</v>
      </c>
      <c r="G79" t="s">
        <v>16</v>
      </c>
      <c r="H79" s="3">
        <v>55</v>
      </c>
      <c r="I79" s="3" t="str">
        <f>IF(Titanic[[#This Row],[Age]]&lt;=19,"Teenager",IF(Titanic[[#This Row],[Age]]&lt;=39,"Youth",IF(Titanic[[#This Row],[Age]]&lt;=59,"Adult","Elder")))</f>
        <v>Adult</v>
      </c>
      <c r="J79">
        <v>2</v>
      </c>
      <c r="K79" s="3" t="str">
        <f>IF(Titanic[[#This Row],[SibSp]]&gt;=1,"Siblings","No Siblings")</f>
        <v>Siblings</v>
      </c>
      <c r="L79">
        <v>0</v>
      </c>
      <c r="M79" s="3" t="str">
        <f>IF(Titanic[[#This Row],[Parch]]&gt;=1,"Child","No Child")</f>
        <v>No Child</v>
      </c>
      <c r="N79" s="2">
        <v>11770</v>
      </c>
      <c r="O79" s="1">
        <v>25.7</v>
      </c>
      <c r="P79" s="2" t="s">
        <v>135</v>
      </c>
      <c r="Q79" t="s">
        <v>17</v>
      </c>
      <c r="R79" s="3" t="str">
        <f>IF(Titanic[[#This Row],[Embarked]]="Q","Queenstown",IF(Titanic[[#This Row],[Embarked]]="C","Cherbourg",IF(Titanic[[#This Row],[Embarked]]="S", "Southhampton")))</f>
        <v>Southhampton</v>
      </c>
    </row>
    <row r="80" spans="1:18" x14ac:dyDescent="0.25">
      <c r="A80">
        <v>970</v>
      </c>
      <c r="B80">
        <v>0</v>
      </c>
      <c r="C80" s="3" t="str">
        <f>IF(Titanic[[#This Row],[Survived]]=0,"Died",IF(Titanic[[#This Row],[Survived]]=1,"Survived"))</f>
        <v>Died</v>
      </c>
      <c r="D80">
        <v>2</v>
      </c>
      <c r="E80" s="3" t="str">
        <f>IF(Titanic[[#This Row],[Pclass]]=1,"1st Class",IF(Titanic[[#This Row],[Pclass]]=2,"2nd Class","3rd Class"))</f>
        <v>2nd Class</v>
      </c>
      <c r="F80" t="s">
        <v>136</v>
      </c>
      <c r="G80" t="s">
        <v>13</v>
      </c>
      <c r="H80" s="3">
        <v>30</v>
      </c>
      <c r="I80" s="3" t="str">
        <f>IF(Titanic[[#This Row],[Age]]&lt;=19,"Teenager",IF(Titanic[[#This Row],[Age]]&lt;=39,"Youth",IF(Titanic[[#This Row],[Age]]&lt;=59,"Adult","Elder")))</f>
        <v>Youth</v>
      </c>
      <c r="J80">
        <v>0</v>
      </c>
      <c r="K80" s="3" t="str">
        <f>IF(Titanic[[#This Row],[SibSp]]&gt;=1,"Siblings","No Siblings")</f>
        <v>No Siblings</v>
      </c>
      <c r="L80">
        <v>0</v>
      </c>
      <c r="M80" s="3" t="str">
        <f>IF(Titanic[[#This Row],[Parch]]&gt;=1,"Child","No Child")</f>
        <v>No Child</v>
      </c>
      <c r="N80" s="2">
        <v>248744</v>
      </c>
      <c r="O80" s="1">
        <v>13</v>
      </c>
      <c r="P80" s="2"/>
      <c r="Q80" t="s">
        <v>17</v>
      </c>
      <c r="R80" s="3" t="str">
        <f>IF(Titanic[[#This Row],[Embarked]]="Q","Queenstown",IF(Titanic[[#This Row],[Embarked]]="C","Cherbourg",IF(Titanic[[#This Row],[Embarked]]="S", "Southhampton")))</f>
        <v>Southhampton</v>
      </c>
    </row>
    <row r="81" spans="1:18" x14ac:dyDescent="0.25">
      <c r="A81">
        <v>971</v>
      </c>
      <c r="B81">
        <v>1</v>
      </c>
      <c r="C81" s="3" t="str">
        <f>IF(Titanic[[#This Row],[Survived]]=0,"Died",IF(Titanic[[#This Row],[Survived]]=1,"Survived"))</f>
        <v>Survived</v>
      </c>
      <c r="D81">
        <v>3</v>
      </c>
      <c r="E81" s="3" t="str">
        <f>IF(Titanic[[#This Row],[Pclass]]=1,"1st Class",IF(Titanic[[#This Row],[Pclass]]=2,"2nd Class","3rd Class"))</f>
        <v>3rd Class</v>
      </c>
      <c r="F81" t="s">
        <v>137</v>
      </c>
      <c r="G81" t="s">
        <v>16</v>
      </c>
      <c r="H81" s="3">
        <v>24</v>
      </c>
      <c r="I81" s="3" t="str">
        <f>IF(Titanic[[#This Row],[Age]]&lt;=19,"Teenager",IF(Titanic[[#This Row],[Age]]&lt;=39,"Youth",IF(Titanic[[#This Row],[Age]]&lt;=59,"Adult","Elder")))</f>
        <v>Youth</v>
      </c>
      <c r="J81">
        <v>0</v>
      </c>
      <c r="K81" s="3" t="str">
        <f>IF(Titanic[[#This Row],[SibSp]]&gt;=1,"Siblings","No Siblings")</f>
        <v>No Siblings</v>
      </c>
      <c r="L81">
        <v>0</v>
      </c>
      <c r="M81" s="3" t="str">
        <f>IF(Titanic[[#This Row],[Parch]]&gt;=1,"Child","No Child")</f>
        <v>No Child</v>
      </c>
      <c r="N81" s="2">
        <v>368702</v>
      </c>
      <c r="O81" s="1">
        <v>7.75</v>
      </c>
      <c r="P81" s="2"/>
      <c r="Q81" t="s">
        <v>14</v>
      </c>
      <c r="R81" s="3" t="str">
        <f>IF(Titanic[[#This Row],[Embarked]]="Q","Queenstown",IF(Titanic[[#This Row],[Embarked]]="C","Cherbourg",IF(Titanic[[#This Row],[Embarked]]="S", "Southhampton")))</f>
        <v>Queenstown</v>
      </c>
    </row>
    <row r="82" spans="1:18" x14ac:dyDescent="0.25">
      <c r="A82">
        <v>972</v>
      </c>
      <c r="B82">
        <v>0</v>
      </c>
      <c r="C82" s="3" t="str">
        <f>IF(Titanic[[#This Row],[Survived]]=0,"Died",IF(Titanic[[#This Row],[Survived]]=1,"Survived"))</f>
        <v>Died</v>
      </c>
      <c r="D82">
        <v>3</v>
      </c>
      <c r="E82" s="3" t="str">
        <f>IF(Titanic[[#This Row],[Pclass]]=1,"1st Class",IF(Titanic[[#This Row],[Pclass]]=2,"2nd Class","3rd Class"))</f>
        <v>3rd Class</v>
      </c>
      <c r="F82" t="s">
        <v>138</v>
      </c>
      <c r="G82" t="s">
        <v>13</v>
      </c>
      <c r="H82" s="3">
        <v>6</v>
      </c>
      <c r="I82" s="3" t="str">
        <f>IF(Titanic[[#This Row],[Age]]&lt;=19,"Teenager",IF(Titanic[[#This Row],[Age]]&lt;=39,"Youth",IF(Titanic[[#This Row],[Age]]&lt;=59,"Adult","Elder")))</f>
        <v>Teenager</v>
      </c>
      <c r="J82">
        <v>1</v>
      </c>
      <c r="K82" s="3" t="str">
        <f>IF(Titanic[[#This Row],[SibSp]]&gt;=1,"Siblings","No Siblings")</f>
        <v>Siblings</v>
      </c>
      <c r="L82">
        <v>1</v>
      </c>
      <c r="M82" s="3" t="str">
        <f>IF(Titanic[[#This Row],[Parch]]&gt;=1,"Child","No Child")</f>
        <v>Child</v>
      </c>
      <c r="N82" s="2">
        <v>2678</v>
      </c>
      <c r="O82" s="1">
        <v>15.245799999999999</v>
      </c>
      <c r="P82" s="2"/>
      <c r="Q82" t="s">
        <v>25</v>
      </c>
      <c r="R82" s="3" t="str">
        <f>IF(Titanic[[#This Row],[Embarked]]="Q","Queenstown",IF(Titanic[[#This Row],[Embarked]]="C","Cherbourg",IF(Titanic[[#This Row],[Embarked]]="S", "Southhampton")))</f>
        <v>Cherbourg</v>
      </c>
    </row>
    <row r="83" spans="1:18" x14ac:dyDescent="0.25">
      <c r="A83">
        <v>973</v>
      </c>
      <c r="B83">
        <v>0</v>
      </c>
      <c r="C83" s="3" t="str">
        <f>IF(Titanic[[#This Row],[Survived]]=0,"Died",IF(Titanic[[#This Row],[Survived]]=1,"Survived"))</f>
        <v>Died</v>
      </c>
      <c r="D83">
        <v>1</v>
      </c>
      <c r="E83" s="3" t="str">
        <f>IF(Titanic[[#This Row],[Pclass]]=1,"1st Class",IF(Titanic[[#This Row],[Pclass]]=2,"2nd Class","3rd Class"))</f>
        <v>1st Class</v>
      </c>
      <c r="F83" t="s">
        <v>139</v>
      </c>
      <c r="G83" t="s">
        <v>13</v>
      </c>
      <c r="H83" s="3">
        <v>67</v>
      </c>
      <c r="I83" s="3" t="str">
        <f>IF(Titanic[[#This Row],[Age]]&lt;=19,"Teenager",IF(Titanic[[#This Row],[Age]]&lt;=39,"Youth",IF(Titanic[[#This Row],[Age]]&lt;=59,"Adult","Elder")))</f>
        <v>Elder</v>
      </c>
      <c r="J83">
        <v>1</v>
      </c>
      <c r="K83" s="3" t="str">
        <f>IF(Titanic[[#This Row],[SibSp]]&gt;=1,"Siblings","No Siblings")</f>
        <v>Siblings</v>
      </c>
      <c r="L83">
        <v>0</v>
      </c>
      <c r="M83" s="3" t="str">
        <f>IF(Titanic[[#This Row],[Parch]]&gt;=1,"Child","No Child")</f>
        <v>No Child</v>
      </c>
      <c r="N83" s="2" t="s">
        <v>140</v>
      </c>
      <c r="O83" s="1">
        <v>221.7792</v>
      </c>
      <c r="P83" s="2" t="s">
        <v>141</v>
      </c>
      <c r="Q83" t="s">
        <v>17</v>
      </c>
      <c r="R83" s="3" t="str">
        <f>IF(Titanic[[#This Row],[Embarked]]="Q","Queenstown",IF(Titanic[[#This Row],[Embarked]]="C","Cherbourg",IF(Titanic[[#This Row],[Embarked]]="S", "Southhampton")))</f>
        <v>Southhampton</v>
      </c>
    </row>
    <row r="84" spans="1:18" x14ac:dyDescent="0.25">
      <c r="A84">
        <v>974</v>
      </c>
      <c r="B84">
        <v>0</v>
      </c>
      <c r="C84" s="3" t="str">
        <f>IF(Titanic[[#This Row],[Survived]]=0,"Died",IF(Titanic[[#This Row],[Survived]]=1,"Survived"))</f>
        <v>Died</v>
      </c>
      <c r="D84">
        <v>1</v>
      </c>
      <c r="E84" s="3" t="str">
        <f>IF(Titanic[[#This Row],[Pclass]]=1,"1st Class",IF(Titanic[[#This Row],[Pclass]]=2,"2nd Class","3rd Class"))</f>
        <v>1st Class</v>
      </c>
      <c r="F84" t="s">
        <v>142</v>
      </c>
      <c r="G84" t="s">
        <v>13</v>
      </c>
      <c r="H84" s="3">
        <v>49</v>
      </c>
      <c r="I84" s="3" t="str">
        <f>IF(Titanic[[#This Row],[Age]]&lt;=19,"Teenager",IF(Titanic[[#This Row],[Age]]&lt;=39,"Youth",IF(Titanic[[#This Row],[Age]]&lt;=59,"Adult","Elder")))</f>
        <v>Adult</v>
      </c>
      <c r="J84">
        <v>0</v>
      </c>
      <c r="K84" s="3" t="str">
        <f>IF(Titanic[[#This Row],[SibSp]]&gt;=1,"Siblings","No Siblings")</f>
        <v>No Siblings</v>
      </c>
      <c r="L84">
        <v>0</v>
      </c>
      <c r="M84" s="3" t="str">
        <f>IF(Titanic[[#This Row],[Parch]]&gt;=1,"Child","No Child")</f>
        <v>No Child</v>
      </c>
      <c r="N84" s="2">
        <v>19924</v>
      </c>
      <c r="O84" s="1">
        <v>26</v>
      </c>
      <c r="P84" s="2"/>
      <c r="Q84" t="s">
        <v>17</v>
      </c>
      <c r="R84" s="3" t="str">
        <f>IF(Titanic[[#This Row],[Embarked]]="Q","Queenstown",IF(Titanic[[#This Row],[Embarked]]="C","Cherbourg",IF(Titanic[[#This Row],[Embarked]]="S", "Southhampton")))</f>
        <v>Southhampton</v>
      </c>
    </row>
    <row r="85" spans="1:18" x14ac:dyDescent="0.25">
      <c r="A85">
        <v>975</v>
      </c>
      <c r="B85">
        <v>0</v>
      </c>
      <c r="C85" s="3" t="str">
        <f>IF(Titanic[[#This Row],[Survived]]=0,"Died",IF(Titanic[[#This Row],[Survived]]=1,"Survived"))</f>
        <v>Died</v>
      </c>
      <c r="D85">
        <v>3</v>
      </c>
      <c r="E85" s="3" t="str">
        <f>IF(Titanic[[#This Row],[Pclass]]=1,"1st Class",IF(Titanic[[#This Row],[Pclass]]=2,"2nd Class","3rd Class"))</f>
        <v>3rd Class</v>
      </c>
      <c r="F85" t="s">
        <v>143</v>
      </c>
      <c r="G85" t="s">
        <v>13</v>
      </c>
      <c r="H85" s="3"/>
      <c r="I85" s="3" t="str">
        <f>IF(Titanic[[#This Row],[Age]]&lt;=19,"Teenager",IF(Titanic[[#This Row],[Age]]&lt;=39,"Youth",IF(Titanic[[#This Row],[Age]]&lt;=59,"Adult","Elder")))</f>
        <v>Teenager</v>
      </c>
      <c r="J85">
        <v>0</v>
      </c>
      <c r="K85" s="3" t="str">
        <f>IF(Titanic[[#This Row],[SibSp]]&gt;=1,"Siblings","No Siblings")</f>
        <v>No Siblings</v>
      </c>
      <c r="L85">
        <v>0</v>
      </c>
      <c r="M85" s="3" t="str">
        <f>IF(Titanic[[#This Row],[Parch]]&gt;=1,"Child","No Child")</f>
        <v>No Child</v>
      </c>
      <c r="N85" s="2">
        <v>349238</v>
      </c>
      <c r="O85" s="1">
        <v>7.8958000000000004</v>
      </c>
      <c r="P85" s="2"/>
      <c r="Q85" t="s">
        <v>17</v>
      </c>
      <c r="R85" s="3" t="str">
        <f>IF(Titanic[[#This Row],[Embarked]]="Q","Queenstown",IF(Titanic[[#This Row],[Embarked]]="C","Cherbourg",IF(Titanic[[#This Row],[Embarked]]="S", "Southhampton")))</f>
        <v>Southhampton</v>
      </c>
    </row>
    <row r="86" spans="1:18" x14ac:dyDescent="0.25">
      <c r="A86">
        <v>976</v>
      </c>
      <c r="B86">
        <v>0</v>
      </c>
      <c r="C86" s="3" t="str">
        <f>IF(Titanic[[#This Row],[Survived]]=0,"Died",IF(Titanic[[#This Row],[Survived]]=1,"Survived"))</f>
        <v>Died</v>
      </c>
      <c r="D86">
        <v>2</v>
      </c>
      <c r="E86" s="3" t="str">
        <f>IF(Titanic[[#This Row],[Pclass]]=1,"1st Class",IF(Titanic[[#This Row],[Pclass]]=2,"2nd Class","3rd Class"))</f>
        <v>2nd Class</v>
      </c>
      <c r="F86" t="s">
        <v>144</v>
      </c>
      <c r="G86" t="s">
        <v>13</v>
      </c>
      <c r="H86" s="3"/>
      <c r="I86" s="3" t="str">
        <f>IF(Titanic[[#This Row],[Age]]&lt;=19,"Teenager",IF(Titanic[[#This Row],[Age]]&lt;=39,"Youth",IF(Titanic[[#This Row],[Age]]&lt;=59,"Adult","Elder")))</f>
        <v>Teenager</v>
      </c>
      <c r="J86">
        <v>0</v>
      </c>
      <c r="K86" s="3" t="str">
        <f>IF(Titanic[[#This Row],[SibSp]]&gt;=1,"Siblings","No Siblings")</f>
        <v>No Siblings</v>
      </c>
      <c r="L86">
        <v>0</v>
      </c>
      <c r="M86" s="3" t="str">
        <f>IF(Titanic[[#This Row],[Parch]]&gt;=1,"Child","No Child")</f>
        <v>No Child</v>
      </c>
      <c r="N86" s="2">
        <v>240261</v>
      </c>
      <c r="O86" s="1">
        <v>10.708299999999999</v>
      </c>
      <c r="P86" s="2"/>
      <c r="Q86" t="s">
        <v>14</v>
      </c>
      <c r="R86" s="3" t="str">
        <f>IF(Titanic[[#This Row],[Embarked]]="Q","Queenstown",IF(Titanic[[#This Row],[Embarked]]="C","Cherbourg",IF(Titanic[[#This Row],[Embarked]]="S", "Southhampton")))</f>
        <v>Queenstown</v>
      </c>
    </row>
    <row r="87" spans="1:18" x14ac:dyDescent="0.25">
      <c r="A87">
        <v>977</v>
      </c>
      <c r="B87">
        <v>0</v>
      </c>
      <c r="C87" s="3" t="str">
        <f>IF(Titanic[[#This Row],[Survived]]=0,"Died",IF(Titanic[[#This Row],[Survived]]=1,"Survived"))</f>
        <v>Died</v>
      </c>
      <c r="D87">
        <v>3</v>
      </c>
      <c r="E87" s="3" t="str">
        <f>IF(Titanic[[#This Row],[Pclass]]=1,"1st Class",IF(Titanic[[#This Row],[Pclass]]=2,"2nd Class","3rd Class"))</f>
        <v>3rd Class</v>
      </c>
      <c r="F87" t="s">
        <v>145</v>
      </c>
      <c r="G87" t="s">
        <v>13</v>
      </c>
      <c r="H87" s="3"/>
      <c r="I87" s="3" t="str">
        <f>IF(Titanic[[#This Row],[Age]]&lt;=19,"Teenager",IF(Titanic[[#This Row],[Age]]&lt;=39,"Youth",IF(Titanic[[#This Row],[Age]]&lt;=59,"Adult","Elder")))</f>
        <v>Teenager</v>
      </c>
      <c r="J87">
        <v>1</v>
      </c>
      <c r="K87" s="3" t="str">
        <f>IF(Titanic[[#This Row],[SibSp]]&gt;=1,"Siblings","No Siblings")</f>
        <v>Siblings</v>
      </c>
      <c r="L87">
        <v>0</v>
      </c>
      <c r="M87" s="3" t="str">
        <f>IF(Titanic[[#This Row],[Parch]]&gt;=1,"Child","No Child")</f>
        <v>No Child</v>
      </c>
      <c r="N87" s="2">
        <v>2660</v>
      </c>
      <c r="O87" s="1">
        <v>14.4542</v>
      </c>
      <c r="P87" s="2"/>
      <c r="Q87" t="s">
        <v>25</v>
      </c>
      <c r="R87" s="3" t="str">
        <f>IF(Titanic[[#This Row],[Embarked]]="Q","Queenstown",IF(Titanic[[#This Row],[Embarked]]="C","Cherbourg",IF(Titanic[[#This Row],[Embarked]]="S", "Southhampton")))</f>
        <v>Cherbourg</v>
      </c>
    </row>
    <row r="88" spans="1:18" x14ac:dyDescent="0.25">
      <c r="A88">
        <v>978</v>
      </c>
      <c r="B88">
        <v>1</v>
      </c>
      <c r="C88" s="3" t="str">
        <f>IF(Titanic[[#This Row],[Survived]]=0,"Died",IF(Titanic[[#This Row],[Survived]]=1,"Survived"))</f>
        <v>Survived</v>
      </c>
      <c r="D88">
        <v>3</v>
      </c>
      <c r="E88" s="3" t="str">
        <f>IF(Titanic[[#This Row],[Pclass]]=1,"1st Class",IF(Titanic[[#This Row],[Pclass]]=2,"2nd Class","3rd Class"))</f>
        <v>3rd Class</v>
      </c>
      <c r="F88" t="s">
        <v>146</v>
      </c>
      <c r="G88" t="s">
        <v>16</v>
      </c>
      <c r="H88" s="3">
        <v>27</v>
      </c>
      <c r="I88" s="3" t="str">
        <f>IF(Titanic[[#This Row],[Age]]&lt;=19,"Teenager",IF(Titanic[[#This Row],[Age]]&lt;=39,"Youth",IF(Titanic[[#This Row],[Age]]&lt;=59,"Adult","Elder")))</f>
        <v>Youth</v>
      </c>
      <c r="J88">
        <v>0</v>
      </c>
      <c r="K88" s="3" t="str">
        <f>IF(Titanic[[#This Row],[SibSp]]&gt;=1,"Siblings","No Siblings")</f>
        <v>No Siblings</v>
      </c>
      <c r="L88">
        <v>0</v>
      </c>
      <c r="M88" s="3" t="str">
        <f>IF(Titanic[[#This Row],[Parch]]&gt;=1,"Child","No Child")</f>
        <v>No Child</v>
      </c>
      <c r="N88" s="2">
        <v>330844</v>
      </c>
      <c r="O88" s="1">
        <v>7.8792</v>
      </c>
      <c r="P88" s="2"/>
      <c r="Q88" t="s">
        <v>14</v>
      </c>
      <c r="R88" s="3" t="str">
        <f>IF(Titanic[[#This Row],[Embarked]]="Q","Queenstown",IF(Titanic[[#This Row],[Embarked]]="C","Cherbourg",IF(Titanic[[#This Row],[Embarked]]="S", "Southhampton")))</f>
        <v>Queenstown</v>
      </c>
    </row>
    <row r="89" spans="1:18" x14ac:dyDescent="0.25">
      <c r="A89">
        <v>979</v>
      </c>
      <c r="B89">
        <v>1</v>
      </c>
      <c r="C89" s="3" t="str">
        <f>IF(Titanic[[#This Row],[Survived]]=0,"Died",IF(Titanic[[#This Row],[Survived]]=1,"Survived"))</f>
        <v>Survived</v>
      </c>
      <c r="D89">
        <v>3</v>
      </c>
      <c r="E89" s="3" t="str">
        <f>IF(Titanic[[#This Row],[Pclass]]=1,"1st Class",IF(Titanic[[#This Row],[Pclass]]=2,"2nd Class","3rd Class"))</f>
        <v>3rd Class</v>
      </c>
      <c r="F89" t="s">
        <v>147</v>
      </c>
      <c r="G89" t="s">
        <v>16</v>
      </c>
      <c r="H89" s="3">
        <v>18</v>
      </c>
      <c r="I89" s="3" t="str">
        <f>IF(Titanic[[#This Row],[Age]]&lt;=19,"Teenager",IF(Titanic[[#This Row],[Age]]&lt;=39,"Youth",IF(Titanic[[#This Row],[Age]]&lt;=59,"Adult","Elder")))</f>
        <v>Teenager</v>
      </c>
      <c r="J89">
        <v>0</v>
      </c>
      <c r="K89" s="3" t="str">
        <f>IF(Titanic[[#This Row],[SibSp]]&gt;=1,"Siblings","No Siblings")</f>
        <v>No Siblings</v>
      </c>
      <c r="L89">
        <v>0</v>
      </c>
      <c r="M89" s="3" t="str">
        <f>IF(Titanic[[#This Row],[Parch]]&gt;=1,"Child","No Child")</f>
        <v>No Child</v>
      </c>
      <c r="N89" s="2" t="s">
        <v>148</v>
      </c>
      <c r="O89" s="1">
        <v>8.0500000000000007</v>
      </c>
      <c r="P89" s="2"/>
      <c r="Q89" t="s">
        <v>17</v>
      </c>
      <c r="R89" s="3" t="str">
        <f>IF(Titanic[[#This Row],[Embarked]]="Q","Queenstown",IF(Titanic[[#This Row],[Embarked]]="C","Cherbourg",IF(Titanic[[#This Row],[Embarked]]="S", "Southhampton")))</f>
        <v>Southhampton</v>
      </c>
    </row>
    <row r="90" spans="1:18" x14ac:dyDescent="0.25">
      <c r="A90">
        <v>980</v>
      </c>
      <c r="B90">
        <v>1</v>
      </c>
      <c r="C90" s="3" t="str">
        <f>IF(Titanic[[#This Row],[Survived]]=0,"Died",IF(Titanic[[#This Row],[Survived]]=1,"Survived"))</f>
        <v>Survived</v>
      </c>
      <c r="D90">
        <v>3</v>
      </c>
      <c r="E90" s="3" t="str">
        <f>IF(Titanic[[#This Row],[Pclass]]=1,"1st Class",IF(Titanic[[#This Row],[Pclass]]=2,"2nd Class","3rd Class"))</f>
        <v>3rd Class</v>
      </c>
      <c r="F90" t="s">
        <v>149</v>
      </c>
      <c r="G90" t="s">
        <v>16</v>
      </c>
      <c r="H90" s="3"/>
      <c r="I90" s="3" t="str">
        <f>IF(Titanic[[#This Row],[Age]]&lt;=19,"Teenager",IF(Titanic[[#This Row],[Age]]&lt;=39,"Youth",IF(Titanic[[#This Row],[Age]]&lt;=59,"Adult","Elder")))</f>
        <v>Teenager</v>
      </c>
      <c r="J90">
        <v>0</v>
      </c>
      <c r="K90" s="3" t="str">
        <f>IF(Titanic[[#This Row],[SibSp]]&gt;=1,"Siblings","No Siblings")</f>
        <v>No Siblings</v>
      </c>
      <c r="L90">
        <v>0</v>
      </c>
      <c r="M90" s="3" t="str">
        <f>IF(Titanic[[#This Row],[Parch]]&gt;=1,"Child","No Child")</f>
        <v>No Child</v>
      </c>
      <c r="N90" s="2">
        <v>364856</v>
      </c>
      <c r="O90" s="1">
        <v>7.75</v>
      </c>
      <c r="P90" s="2"/>
      <c r="Q90" t="s">
        <v>14</v>
      </c>
      <c r="R90" s="3" t="str">
        <f>IF(Titanic[[#This Row],[Embarked]]="Q","Queenstown",IF(Titanic[[#This Row],[Embarked]]="C","Cherbourg",IF(Titanic[[#This Row],[Embarked]]="S", "Southhampton")))</f>
        <v>Queenstown</v>
      </c>
    </row>
    <row r="91" spans="1:18" x14ac:dyDescent="0.25">
      <c r="A91">
        <v>981</v>
      </c>
      <c r="B91">
        <v>0</v>
      </c>
      <c r="C91" s="3" t="str">
        <f>IF(Titanic[[#This Row],[Survived]]=0,"Died",IF(Titanic[[#This Row],[Survived]]=1,"Survived"))</f>
        <v>Died</v>
      </c>
      <c r="D91">
        <v>2</v>
      </c>
      <c r="E91" s="3" t="str">
        <f>IF(Titanic[[#This Row],[Pclass]]=1,"1st Class",IF(Titanic[[#This Row],[Pclass]]=2,"2nd Class","3rd Class"))</f>
        <v>2nd Class</v>
      </c>
      <c r="F91" t="s">
        <v>150</v>
      </c>
      <c r="G91" t="s">
        <v>13</v>
      </c>
      <c r="H91" s="3">
        <v>2</v>
      </c>
      <c r="I91" s="3" t="str">
        <f>IF(Titanic[[#This Row],[Age]]&lt;=19,"Teenager",IF(Titanic[[#This Row],[Age]]&lt;=39,"Youth",IF(Titanic[[#This Row],[Age]]&lt;=59,"Adult","Elder")))</f>
        <v>Teenager</v>
      </c>
      <c r="J91">
        <v>1</v>
      </c>
      <c r="K91" s="3" t="str">
        <f>IF(Titanic[[#This Row],[SibSp]]&gt;=1,"Siblings","No Siblings")</f>
        <v>Siblings</v>
      </c>
      <c r="L91">
        <v>1</v>
      </c>
      <c r="M91" s="3" t="str">
        <f>IF(Titanic[[#This Row],[Parch]]&gt;=1,"Child","No Child")</f>
        <v>Child</v>
      </c>
      <c r="N91" s="2">
        <v>29103</v>
      </c>
      <c r="O91" s="1">
        <v>23</v>
      </c>
      <c r="P91" s="2"/>
      <c r="Q91" t="s">
        <v>17</v>
      </c>
      <c r="R91" s="3" t="str">
        <f>IF(Titanic[[#This Row],[Embarked]]="Q","Queenstown",IF(Titanic[[#This Row],[Embarked]]="C","Cherbourg",IF(Titanic[[#This Row],[Embarked]]="S", "Southhampton")))</f>
        <v>Southhampton</v>
      </c>
    </row>
    <row r="92" spans="1:18" x14ac:dyDescent="0.25">
      <c r="A92">
        <v>982</v>
      </c>
      <c r="B92">
        <v>1</v>
      </c>
      <c r="C92" s="3" t="str">
        <f>IF(Titanic[[#This Row],[Survived]]=0,"Died",IF(Titanic[[#This Row],[Survived]]=1,"Survived"))</f>
        <v>Survived</v>
      </c>
      <c r="D92">
        <v>3</v>
      </c>
      <c r="E92" s="3" t="str">
        <f>IF(Titanic[[#This Row],[Pclass]]=1,"1st Class",IF(Titanic[[#This Row],[Pclass]]=2,"2nd Class","3rd Class"))</f>
        <v>3rd Class</v>
      </c>
      <c r="F92" t="s">
        <v>151</v>
      </c>
      <c r="G92" t="s">
        <v>16</v>
      </c>
      <c r="H92" s="3">
        <v>22</v>
      </c>
      <c r="I92" s="3" t="str">
        <f>IF(Titanic[[#This Row],[Age]]&lt;=19,"Teenager",IF(Titanic[[#This Row],[Age]]&lt;=39,"Youth",IF(Titanic[[#This Row],[Age]]&lt;=59,"Adult","Elder")))</f>
        <v>Youth</v>
      </c>
      <c r="J92">
        <v>1</v>
      </c>
      <c r="K92" s="3" t="str">
        <f>IF(Titanic[[#This Row],[SibSp]]&gt;=1,"Siblings","No Siblings")</f>
        <v>Siblings</v>
      </c>
      <c r="L92">
        <v>0</v>
      </c>
      <c r="M92" s="3" t="str">
        <f>IF(Titanic[[#This Row],[Parch]]&gt;=1,"Child","No Child")</f>
        <v>No Child</v>
      </c>
      <c r="N92" s="2">
        <v>347072</v>
      </c>
      <c r="O92" s="1">
        <v>13.9</v>
      </c>
      <c r="P92" s="2"/>
      <c r="Q92" t="s">
        <v>17</v>
      </c>
      <c r="R92" s="3" t="str">
        <f>IF(Titanic[[#This Row],[Embarked]]="Q","Queenstown",IF(Titanic[[#This Row],[Embarked]]="C","Cherbourg",IF(Titanic[[#This Row],[Embarked]]="S", "Southhampton")))</f>
        <v>Southhampton</v>
      </c>
    </row>
    <row r="93" spans="1:18" x14ac:dyDescent="0.25">
      <c r="A93">
        <v>983</v>
      </c>
      <c r="B93">
        <v>0</v>
      </c>
      <c r="C93" s="3" t="str">
        <f>IF(Titanic[[#This Row],[Survived]]=0,"Died",IF(Titanic[[#This Row],[Survived]]=1,"Survived"))</f>
        <v>Died</v>
      </c>
      <c r="D93">
        <v>3</v>
      </c>
      <c r="E93" s="3" t="str">
        <f>IF(Titanic[[#This Row],[Pclass]]=1,"1st Class",IF(Titanic[[#This Row],[Pclass]]=2,"2nd Class","3rd Class"))</f>
        <v>3rd Class</v>
      </c>
      <c r="F93" t="s">
        <v>152</v>
      </c>
      <c r="G93" t="s">
        <v>13</v>
      </c>
      <c r="H93" s="3"/>
      <c r="I93" s="3" t="str">
        <f>IF(Titanic[[#This Row],[Age]]&lt;=19,"Teenager",IF(Titanic[[#This Row],[Age]]&lt;=39,"Youth",IF(Titanic[[#This Row],[Age]]&lt;=59,"Adult","Elder")))</f>
        <v>Teenager</v>
      </c>
      <c r="J93">
        <v>0</v>
      </c>
      <c r="K93" s="3" t="str">
        <f>IF(Titanic[[#This Row],[SibSp]]&gt;=1,"Siblings","No Siblings")</f>
        <v>No Siblings</v>
      </c>
      <c r="L93">
        <v>0</v>
      </c>
      <c r="M93" s="3" t="str">
        <f>IF(Titanic[[#This Row],[Parch]]&gt;=1,"Child","No Child")</f>
        <v>No Child</v>
      </c>
      <c r="N93" s="2">
        <v>345498</v>
      </c>
      <c r="O93" s="1">
        <v>7.7750000000000004</v>
      </c>
      <c r="P93" s="2"/>
      <c r="Q93" t="s">
        <v>17</v>
      </c>
      <c r="R93" s="3" t="str">
        <f>IF(Titanic[[#This Row],[Embarked]]="Q","Queenstown",IF(Titanic[[#This Row],[Embarked]]="C","Cherbourg",IF(Titanic[[#This Row],[Embarked]]="S", "Southhampton")))</f>
        <v>Southhampton</v>
      </c>
    </row>
    <row r="94" spans="1:18" x14ac:dyDescent="0.25">
      <c r="A94">
        <v>984</v>
      </c>
      <c r="B94">
        <v>1</v>
      </c>
      <c r="C94" s="3" t="str">
        <f>IF(Titanic[[#This Row],[Survived]]=0,"Died",IF(Titanic[[#This Row],[Survived]]=1,"Survived"))</f>
        <v>Survived</v>
      </c>
      <c r="D94">
        <v>1</v>
      </c>
      <c r="E94" s="3" t="str">
        <f>IF(Titanic[[#This Row],[Pclass]]=1,"1st Class",IF(Titanic[[#This Row],[Pclass]]=2,"2nd Class","3rd Class"))</f>
        <v>1st Class</v>
      </c>
      <c r="F94" t="s">
        <v>153</v>
      </c>
      <c r="G94" t="s">
        <v>16</v>
      </c>
      <c r="H94" s="3">
        <v>27</v>
      </c>
      <c r="I94" s="3" t="str">
        <f>IF(Titanic[[#This Row],[Age]]&lt;=19,"Teenager",IF(Titanic[[#This Row],[Age]]&lt;=39,"Youth",IF(Titanic[[#This Row],[Age]]&lt;=59,"Adult","Elder")))</f>
        <v>Youth</v>
      </c>
      <c r="J94">
        <v>1</v>
      </c>
      <c r="K94" s="3" t="str">
        <f>IF(Titanic[[#This Row],[SibSp]]&gt;=1,"Siblings","No Siblings")</f>
        <v>Siblings</v>
      </c>
      <c r="L94">
        <v>2</v>
      </c>
      <c r="M94" s="3" t="str">
        <f>IF(Titanic[[#This Row],[Parch]]&gt;=1,"Child","No Child")</f>
        <v>Child</v>
      </c>
      <c r="N94" s="2" t="s">
        <v>154</v>
      </c>
      <c r="O94" s="1">
        <v>52</v>
      </c>
      <c r="P94" s="2" t="s">
        <v>155</v>
      </c>
      <c r="Q94" t="s">
        <v>17</v>
      </c>
      <c r="R94" s="3" t="str">
        <f>IF(Titanic[[#This Row],[Embarked]]="Q","Queenstown",IF(Titanic[[#This Row],[Embarked]]="C","Cherbourg",IF(Titanic[[#This Row],[Embarked]]="S", "Southhampton")))</f>
        <v>Southhampton</v>
      </c>
    </row>
    <row r="95" spans="1:18" x14ac:dyDescent="0.25">
      <c r="A95">
        <v>985</v>
      </c>
      <c r="B95">
        <v>0</v>
      </c>
      <c r="C95" s="3" t="str">
        <f>IF(Titanic[[#This Row],[Survived]]=0,"Died",IF(Titanic[[#This Row],[Survived]]=1,"Survived"))</f>
        <v>Died</v>
      </c>
      <c r="D95">
        <v>3</v>
      </c>
      <c r="E95" s="3" t="str">
        <f>IF(Titanic[[#This Row],[Pclass]]=1,"1st Class",IF(Titanic[[#This Row],[Pclass]]=2,"2nd Class","3rd Class"))</f>
        <v>3rd Class</v>
      </c>
      <c r="F95" t="s">
        <v>156</v>
      </c>
      <c r="G95" t="s">
        <v>13</v>
      </c>
      <c r="H95" s="3"/>
      <c r="I95" s="3" t="str">
        <f>IF(Titanic[[#This Row],[Age]]&lt;=19,"Teenager",IF(Titanic[[#This Row],[Age]]&lt;=39,"Youth",IF(Titanic[[#This Row],[Age]]&lt;=59,"Adult","Elder")))</f>
        <v>Teenager</v>
      </c>
      <c r="J95">
        <v>0</v>
      </c>
      <c r="K95" s="3" t="str">
        <f>IF(Titanic[[#This Row],[SibSp]]&gt;=1,"Siblings","No Siblings")</f>
        <v>No Siblings</v>
      </c>
      <c r="L95">
        <v>0</v>
      </c>
      <c r="M95" s="3" t="str">
        <f>IF(Titanic[[#This Row],[Parch]]&gt;=1,"Child","No Child")</f>
        <v>No Child</v>
      </c>
      <c r="N95" s="2">
        <v>376563</v>
      </c>
      <c r="O95" s="1">
        <v>8.0500000000000007</v>
      </c>
      <c r="P95" s="2"/>
      <c r="Q95" t="s">
        <v>17</v>
      </c>
      <c r="R95" s="3" t="str">
        <f>IF(Titanic[[#This Row],[Embarked]]="Q","Queenstown",IF(Titanic[[#This Row],[Embarked]]="C","Cherbourg",IF(Titanic[[#This Row],[Embarked]]="S", "Southhampton")))</f>
        <v>Southhampton</v>
      </c>
    </row>
    <row r="96" spans="1:18" x14ac:dyDescent="0.25">
      <c r="A96">
        <v>986</v>
      </c>
      <c r="B96">
        <v>0</v>
      </c>
      <c r="C96" s="3" t="str">
        <f>IF(Titanic[[#This Row],[Survived]]=0,"Died",IF(Titanic[[#This Row],[Survived]]=1,"Survived"))</f>
        <v>Died</v>
      </c>
      <c r="D96">
        <v>1</v>
      </c>
      <c r="E96" s="3" t="str">
        <f>IF(Titanic[[#This Row],[Pclass]]=1,"1st Class",IF(Titanic[[#This Row],[Pclass]]=2,"2nd Class","3rd Class"))</f>
        <v>1st Class</v>
      </c>
      <c r="F96" t="s">
        <v>157</v>
      </c>
      <c r="G96" t="s">
        <v>13</v>
      </c>
      <c r="H96" s="3">
        <v>25</v>
      </c>
      <c r="I96" s="3" t="str">
        <f>IF(Titanic[[#This Row],[Age]]&lt;=19,"Teenager",IF(Titanic[[#This Row],[Age]]&lt;=39,"Youth",IF(Titanic[[#This Row],[Age]]&lt;=59,"Adult","Elder")))</f>
        <v>Youth</v>
      </c>
      <c r="J96">
        <v>0</v>
      </c>
      <c r="K96" s="3" t="str">
        <f>IF(Titanic[[#This Row],[SibSp]]&gt;=1,"Siblings","No Siblings")</f>
        <v>No Siblings</v>
      </c>
      <c r="L96">
        <v>0</v>
      </c>
      <c r="M96" s="3" t="str">
        <f>IF(Titanic[[#This Row],[Parch]]&gt;=1,"Child","No Child")</f>
        <v>No Child</v>
      </c>
      <c r="N96" s="2">
        <v>13905</v>
      </c>
      <c r="O96" s="1">
        <v>26</v>
      </c>
      <c r="P96" s="2"/>
      <c r="Q96" t="s">
        <v>25</v>
      </c>
      <c r="R96" s="3" t="str">
        <f>IF(Titanic[[#This Row],[Embarked]]="Q","Queenstown",IF(Titanic[[#This Row],[Embarked]]="C","Cherbourg",IF(Titanic[[#This Row],[Embarked]]="S", "Southhampton")))</f>
        <v>Cherbourg</v>
      </c>
    </row>
    <row r="97" spans="1:18" x14ac:dyDescent="0.25">
      <c r="A97">
        <v>987</v>
      </c>
      <c r="B97">
        <v>0</v>
      </c>
      <c r="C97" s="3" t="str">
        <f>IF(Titanic[[#This Row],[Survived]]=0,"Died",IF(Titanic[[#This Row],[Survived]]=1,"Survived"))</f>
        <v>Died</v>
      </c>
      <c r="D97">
        <v>3</v>
      </c>
      <c r="E97" s="3" t="str">
        <f>IF(Titanic[[#This Row],[Pclass]]=1,"1st Class",IF(Titanic[[#This Row],[Pclass]]=2,"2nd Class","3rd Class"))</f>
        <v>3rd Class</v>
      </c>
      <c r="F97" t="s">
        <v>158</v>
      </c>
      <c r="G97" t="s">
        <v>13</v>
      </c>
      <c r="H97" s="3">
        <v>25</v>
      </c>
      <c r="I97" s="3" t="str">
        <f>IF(Titanic[[#This Row],[Age]]&lt;=19,"Teenager",IF(Titanic[[#This Row],[Age]]&lt;=39,"Youth",IF(Titanic[[#This Row],[Age]]&lt;=59,"Adult","Elder")))</f>
        <v>Youth</v>
      </c>
      <c r="J97">
        <v>0</v>
      </c>
      <c r="K97" s="3" t="str">
        <f>IF(Titanic[[#This Row],[SibSp]]&gt;=1,"Siblings","No Siblings")</f>
        <v>No Siblings</v>
      </c>
      <c r="L97">
        <v>0</v>
      </c>
      <c r="M97" s="3" t="str">
        <f>IF(Titanic[[#This Row],[Parch]]&gt;=1,"Child","No Child")</f>
        <v>No Child</v>
      </c>
      <c r="N97" s="2">
        <v>350033</v>
      </c>
      <c r="O97" s="1">
        <v>7.7957999999999998</v>
      </c>
      <c r="P97" s="2"/>
      <c r="Q97" t="s">
        <v>17</v>
      </c>
      <c r="R97" s="3" t="str">
        <f>IF(Titanic[[#This Row],[Embarked]]="Q","Queenstown",IF(Titanic[[#This Row],[Embarked]]="C","Cherbourg",IF(Titanic[[#This Row],[Embarked]]="S", "Southhampton")))</f>
        <v>Southhampton</v>
      </c>
    </row>
    <row r="98" spans="1:18" x14ac:dyDescent="0.25">
      <c r="A98">
        <v>988</v>
      </c>
      <c r="B98">
        <v>1</v>
      </c>
      <c r="C98" s="3" t="str">
        <f>IF(Titanic[[#This Row],[Survived]]=0,"Died",IF(Titanic[[#This Row],[Survived]]=1,"Survived"))</f>
        <v>Survived</v>
      </c>
      <c r="D98">
        <v>1</v>
      </c>
      <c r="E98" s="3" t="str">
        <f>IF(Titanic[[#This Row],[Pclass]]=1,"1st Class",IF(Titanic[[#This Row],[Pclass]]=2,"2nd Class","3rd Class"))</f>
        <v>1st Class</v>
      </c>
      <c r="F98" t="s">
        <v>159</v>
      </c>
      <c r="G98" t="s">
        <v>16</v>
      </c>
      <c r="H98" s="3">
        <v>76</v>
      </c>
      <c r="I98" s="3" t="str">
        <f>IF(Titanic[[#This Row],[Age]]&lt;=19,"Teenager",IF(Titanic[[#This Row],[Age]]&lt;=39,"Youth",IF(Titanic[[#This Row],[Age]]&lt;=59,"Adult","Elder")))</f>
        <v>Elder</v>
      </c>
      <c r="J98">
        <v>1</v>
      </c>
      <c r="K98" s="3" t="str">
        <f>IF(Titanic[[#This Row],[SibSp]]&gt;=1,"Siblings","No Siblings")</f>
        <v>Siblings</v>
      </c>
      <c r="L98">
        <v>0</v>
      </c>
      <c r="M98" s="3" t="str">
        <f>IF(Titanic[[#This Row],[Parch]]&gt;=1,"Child","No Child")</f>
        <v>No Child</v>
      </c>
      <c r="N98" s="2">
        <v>19877</v>
      </c>
      <c r="O98" s="1">
        <v>78.849999999999994</v>
      </c>
      <c r="P98" s="2" t="s">
        <v>160</v>
      </c>
      <c r="Q98" t="s">
        <v>17</v>
      </c>
      <c r="R98" s="3" t="str">
        <f>IF(Titanic[[#This Row],[Embarked]]="Q","Queenstown",IF(Titanic[[#This Row],[Embarked]]="C","Cherbourg",IF(Titanic[[#This Row],[Embarked]]="S", "Southhampton")))</f>
        <v>Southhampton</v>
      </c>
    </row>
    <row r="99" spans="1:18" x14ac:dyDescent="0.25">
      <c r="A99">
        <v>989</v>
      </c>
      <c r="B99">
        <v>0</v>
      </c>
      <c r="C99" s="3" t="str">
        <f>IF(Titanic[[#This Row],[Survived]]=0,"Died",IF(Titanic[[#This Row],[Survived]]=1,"Survived"))</f>
        <v>Died</v>
      </c>
      <c r="D99">
        <v>3</v>
      </c>
      <c r="E99" s="3" t="str">
        <f>IF(Titanic[[#This Row],[Pclass]]=1,"1st Class",IF(Titanic[[#This Row],[Pclass]]=2,"2nd Class","3rd Class"))</f>
        <v>3rd Class</v>
      </c>
      <c r="F99" t="s">
        <v>161</v>
      </c>
      <c r="G99" t="s">
        <v>13</v>
      </c>
      <c r="H99" s="3">
        <v>29</v>
      </c>
      <c r="I99" s="3" t="str">
        <f>IF(Titanic[[#This Row],[Age]]&lt;=19,"Teenager",IF(Titanic[[#This Row],[Age]]&lt;=39,"Youth",IF(Titanic[[#This Row],[Age]]&lt;=59,"Adult","Elder")))</f>
        <v>Youth</v>
      </c>
      <c r="J99">
        <v>0</v>
      </c>
      <c r="K99" s="3" t="str">
        <f>IF(Titanic[[#This Row],[SibSp]]&gt;=1,"Siblings","No Siblings")</f>
        <v>No Siblings</v>
      </c>
      <c r="L99">
        <v>0</v>
      </c>
      <c r="M99" s="3" t="str">
        <f>IF(Titanic[[#This Row],[Parch]]&gt;=1,"Child","No Child")</f>
        <v>No Child</v>
      </c>
      <c r="N99" s="2" t="s">
        <v>162</v>
      </c>
      <c r="O99" s="1">
        <v>7.9249999999999998</v>
      </c>
      <c r="P99" s="2"/>
      <c r="Q99" t="s">
        <v>17</v>
      </c>
      <c r="R99" s="3" t="str">
        <f>IF(Titanic[[#This Row],[Embarked]]="Q","Queenstown",IF(Titanic[[#This Row],[Embarked]]="C","Cherbourg",IF(Titanic[[#This Row],[Embarked]]="S", "Southhampton")))</f>
        <v>Southhampton</v>
      </c>
    </row>
    <row r="100" spans="1:18" x14ac:dyDescent="0.25">
      <c r="A100">
        <v>990</v>
      </c>
      <c r="B100">
        <v>1</v>
      </c>
      <c r="C100" s="3" t="str">
        <f>IF(Titanic[[#This Row],[Survived]]=0,"Died",IF(Titanic[[#This Row],[Survived]]=1,"Survived"))</f>
        <v>Survived</v>
      </c>
      <c r="D100">
        <v>3</v>
      </c>
      <c r="E100" s="3" t="str">
        <f>IF(Titanic[[#This Row],[Pclass]]=1,"1st Class",IF(Titanic[[#This Row],[Pclass]]=2,"2nd Class","3rd Class"))</f>
        <v>3rd Class</v>
      </c>
      <c r="F100" t="s">
        <v>163</v>
      </c>
      <c r="G100" t="s">
        <v>16</v>
      </c>
      <c r="H100" s="3">
        <v>20</v>
      </c>
      <c r="I100" s="3" t="str">
        <f>IF(Titanic[[#This Row],[Age]]&lt;=19,"Teenager",IF(Titanic[[#This Row],[Age]]&lt;=39,"Youth",IF(Titanic[[#This Row],[Age]]&lt;=59,"Adult","Elder")))</f>
        <v>Youth</v>
      </c>
      <c r="J100">
        <v>0</v>
      </c>
      <c r="K100" s="3" t="str">
        <f>IF(Titanic[[#This Row],[SibSp]]&gt;=1,"Siblings","No Siblings")</f>
        <v>No Siblings</v>
      </c>
      <c r="L100">
        <v>0</v>
      </c>
      <c r="M100" s="3" t="str">
        <f>IF(Titanic[[#This Row],[Parch]]&gt;=1,"Child","No Child")</f>
        <v>No Child</v>
      </c>
      <c r="N100" s="2">
        <v>347471</v>
      </c>
      <c r="O100" s="1">
        <v>7.8541999999999996</v>
      </c>
      <c r="P100" s="2"/>
      <c r="Q100" t="s">
        <v>17</v>
      </c>
      <c r="R100" s="3" t="str">
        <f>IF(Titanic[[#This Row],[Embarked]]="Q","Queenstown",IF(Titanic[[#This Row],[Embarked]]="C","Cherbourg",IF(Titanic[[#This Row],[Embarked]]="S", "Southhampton")))</f>
        <v>Southhampton</v>
      </c>
    </row>
    <row r="101" spans="1:18" x14ac:dyDescent="0.25">
      <c r="A101">
        <v>991</v>
      </c>
      <c r="B101">
        <v>0</v>
      </c>
      <c r="C101" s="3" t="str">
        <f>IF(Titanic[[#This Row],[Survived]]=0,"Died",IF(Titanic[[#This Row],[Survived]]=1,"Survived"))</f>
        <v>Died</v>
      </c>
      <c r="D101">
        <v>3</v>
      </c>
      <c r="E101" s="3" t="str">
        <f>IF(Titanic[[#This Row],[Pclass]]=1,"1st Class",IF(Titanic[[#This Row],[Pclass]]=2,"2nd Class","3rd Class"))</f>
        <v>3rd Class</v>
      </c>
      <c r="F101" t="s">
        <v>164</v>
      </c>
      <c r="G101" t="s">
        <v>13</v>
      </c>
      <c r="H101" s="3">
        <v>33</v>
      </c>
      <c r="I101" s="3" t="str">
        <f>IF(Titanic[[#This Row],[Age]]&lt;=19,"Teenager",IF(Titanic[[#This Row],[Age]]&lt;=39,"Youth",IF(Titanic[[#This Row],[Age]]&lt;=59,"Adult","Elder")))</f>
        <v>Youth</v>
      </c>
      <c r="J101">
        <v>0</v>
      </c>
      <c r="K101" s="3" t="str">
        <f>IF(Titanic[[#This Row],[SibSp]]&gt;=1,"Siblings","No Siblings")</f>
        <v>No Siblings</v>
      </c>
      <c r="L101">
        <v>0</v>
      </c>
      <c r="M101" s="3" t="str">
        <f>IF(Titanic[[#This Row],[Parch]]&gt;=1,"Child","No Child")</f>
        <v>No Child</v>
      </c>
      <c r="N101" s="2" t="s">
        <v>165</v>
      </c>
      <c r="O101" s="1">
        <v>8.0500000000000007</v>
      </c>
      <c r="P101" s="2"/>
      <c r="Q101" t="s">
        <v>17</v>
      </c>
      <c r="R101" s="3" t="str">
        <f>IF(Titanic[[#This Row],[Embarked]]="Q","Queenstown",IF(Titanic[[#This Row],[Embarked]]="C","Cherbourg",IF(Titanic[[#This Row],[Embarked]]="S", "Southhampton")))</f>
        <v>Southhampton</v>
      </c>
    </row>
    <row r="102" spans="1:18" x14ac:dyDescent="0.25">
      <c r="A102">
        <v>992</v>
      </c>
      <c r="B102">
        <v>1</v>
      </c>
      <c r="C102" s="3" t="str">
        <f>IF(Titanic[[#This Row],[Survived]]=0,"Died",IF(Titanic[[#This Row],[Survived]]=1,"Survived"))</f>
        <v>Survived</v>
      </c>
      <c r="D102">
        <v>1</v>
      </c>
      <c r="E102" s="3" t="str">
        <f>IF(Titanic[[#This Row],[Pclass]]=1,"1st Class",IF(Titanic[[#This Row],[Pclass]]=2,"2nd Class","3rd Class"))</f>
        <v>1st Class</v>
      </c>
      <c r="F102" t="s">
        <v>166</v>
      </c>
      <c r="G102" t="s">
        <v>16</v>
      </c>
      <c r="H102" s="3">
        <v>43</v>
      </c>
      <c r="I102" s="3" t="str">
        <f>IF(Titanic[[#This Row],[Age]]&lt;=19,"Teenager",IF(Titanic[[#This Row],[Age]]&lt;=39,"Youth",IF(Titanic[[#This Row],[Age]]&lt;=59,"Adult","Elder")))</f>
        <v>Adult</v>
      </c>
      <c r="J102">
        <v>1</v>
      </c>
      <c r="K102" s="3" t="str">
        <f>IF(Titanic[[#This Row],[SibSp]]&gt;=1,"Siblings","No Siblings")</f>
        <v>Siblings</v>
      </c>
      <c r="L102">
        <v>0</v>
      </c>
      <c r="M102" s="3" t="str">
        <f>IF(Titanic[[#This Row],[Parch]]&gt;=1,"Child","No Child")</f>
        <v>No Child</v>
      </c>
      <c r="N102" s="2">
        <v>11778</v>
      </c>
      <c r="O102" s="1">
        <v>55.441699999999997</v>
      </c>
      <c r="P102" s="2" t="s">
        <v>167</v>
      </c>
      <c r="Q102" t="s">
        <v>25</v>
      </c>
      <c r="R102" s="3" t="str">
        <f>IF(Titanic[[#This Row],[Embarked]]="Q","Queenstown",IF(Titanic[[#This Row],[Embarked]]="C","Cherbourg",IF(Titanic[[#This Row],[Embarked]]="S", "Southhampton")))</f>
        <v>Cherbourg</v>
      </c>
    </row>
    <row r="103" spans="1:18" x14ac:dyDescent="0.25">
      <c r="A103">
        <v>993</v>
      </c>
      <c r="B103">
        <v>0</v>
      </c>
      <c r="C103" s="3" t="str">
        <f>IF(Titanic[[#This Row],[Survived]]=0,"Died",IF(Titanic[[#This Row],[Survived]]=1,"Survived"))</f>
        <v>Died</v>
      </c>
      <c r="D103">
        <v>2</v>
      </c>
      <c r="E103" s="3" t="str">
        <f>IF(Titanic[[#This Row],[Pclass]]=1,"1st Class",IF(Titanic[[#This Row],[Pclass]]=2,"2nd Class","3rd Class"))</f>
        <v>2nd Class</v>
      </c>
      <c r="F103" t="s">
        <v>168</v>
      </c>
      <c r="G103" t="s">
        <v>13</v>
      </c>
      <c r="H103" s="3">
        <v>27</v>
      </c>
      <c r="I103" s="3" t="str">
        <f>IF(Titanic[[#This Row],[Age]]&lt;=19,"Teenager",IF(Titanic[[#This Row],[Age]]&lt;=39,"Youth",IF(Titanic[[#This Row],[Age]]&lt;=59,"Adult","Elder")))</f>
        <v>Youth</v>
      </c>
      <c r="J103">
        <v>1</v>
      </c>
      <c r="K103" s="3" t="str">
        <f>IF(Titanic[[#This Row],[SibSp]]&gt;=1,"Siblings","No Siblings")</f>
        <v>Siblings</v>
      </c>
      <c r="L103">
        <v>0</v>
      </c>
      <c r="M103" s="3" t="str">
        <f>IF(Titanic[[#This Row],[Parch]]&gt;=1,"Child","No Child")</f>
        <v>No Child</v>
      </c>
      <c r="N103" s="2">
        <v>228414</v>
      </c>
      <c r="O103" s="1">
        <v>26</v>
      </c>
      <c r="P103" s="2"/>
      <c r="Q103" t="s">
        <v>17</v>
      </c>
      <c r="R103" s="3" t="str">
        <f>IF(Titanic[[#This Row],[Embarked]]="Q","Queenstown",IF(Titanic[[#This Row],[Embarked]]="C","Cherbourg",IF(Titanic[[#This Row],[Embarked]]="S", "Southhampton")))</f>
        <v>Southhampton</v>
      </c>
    </row>
    <row r="104" spans="1:18" x14ac:dyDescent="0.25">
      <c r="A104">
        <v>994</v>
      </c>
      <c r="B104">
        <v>0</v>
      </c>
      <c r="C104" s="3" t="str">
        <f>IF(Titanic[[#This Row],[Survived]]=0,"Died",IF(Titanic[[#This Row],[Survived]]=1,"Survived"))</f>
        <v>Died</v>
      </c>
      <c r="D104">
        <v>3</v>
      </c>
      <c r="E104" s="3" t="str">
        <f>IF(Titanic[[#This Row],[Pclass]]=1,"1st Class",IF(Titanic[[#This Row],[Pclass]]=2,"2nd Class","3rd Class"))</f>
        <v>3rd Class</v>
      </c>
      <c r="F104" t="s">
        <v>169</v>
      </c>
      <c r="G104" t="s">
        <v>13</v>
      </c>
      <c r="H104" s="3"/>
      <c r="I104" s="3" t="str">
        <f>IF(Titanic[[#This Row],[Age]]&lt;=19,"Teenager",IF(Titanic[[#This Row],[Age]]&lt;=39,"Youth",IF(Titanic[[#This Row],[Age]]&lt;=59,"Adult","Elder")))</f>
        <v>Teenager</v>
      </c>
      <c r="J104">
        <v>0</v>
      </c>
      <c r="K104" s="3" t="str">
        <f>IF(Titanic[[#This Row],[SibSp]]&gt;=1,"Siblings","No Siblings")</f>
        <v>No Siblings</v>
      </c>
      <c r="L104">
        <v>0</v>
      </c>
      <c r="M104" s="3" t="str">
        <f>IF(Titanic[[#This Row],[Parch]]&gt;=1,"Child","No Child")</f>
        <v>No Child</v>
      </c>
      <c r="N104" s="2">
        <v>365235</v>
      </c>
      <c r="O104" s="1">
        <v>7.75</v>
      </c>
      <c r="P104" s="2"/>
      <c r="Q104" t="s">
        <v>14</v>
      </c>
      <c r="R104" s="3" t="str">
        <f>IF(Titanic[[#This Row],[Embarked]]="Q","Queenstown",IF(Titanic[[#This Row],[Embarked]]="C","Cherbourg",IF(Titanic[[#This Row],[Embarked]]="S", "Southhampton")))</f>
        <v>Queenstown</v>
      </c>
    </row>
    <row r="105" spans="1:18" x14ac:dyDescent="0.25">
      <c r="A105">
        <v>995</v>
      </c>
      <c r="B105">
        <v>0</v>
      </c>
      <c r="C105" s="3" t="str">
        <f>IF(Titanic[[#This Row],[Survived]]=0,"Died",IF(Titanic[[#This Row],[Survived]]=1,"Survived"))</f>
        <v>Died</v>
      </c>
      <c r="D105">
        <v>3</v>
      </c>
      <c r="E105" s="3" t="str">
        <f>IF(Titanic[[#This Row],[Pclass]]=1,"1st Class",IF(Titanic[[#This Row],[Pclass]]=2,"2nd Class","3rd Class"))</f>
        <v>3rd Class</v>
      </c>
      <c r="F105" t="s">
        <v>170</v>
      </c>
      <c r="G105" t="s">
        <v>13</v>
      </c>
      <c r="H105" s="3">
        <v>26</v>
      </c>
      <c r="I105" s="3" t="str">
        <f>IF(Titanic[[#This Row],[Age]]&lt;=19,"Teenager",IF(Titanic[[#This Row],[Age]]&lt;=39,"Youth",IF(Titanic[[#This Row],[Age]]&lt;=59,"Adult","Elder")))</f>
        <v>Youth</v>
      </c>
      <c r="J105">
        <v>0</v>
      </c>
      <c r="K105" s="3" t="str">
        <f>IF(Titanic[[#This Row],[SibSp]]&gt;=1,"Siblings","No Siblings")</f>
        <v>No Siblings</v>
      </c>
      <c r="L105">
        <v>0</v>
      </c>
      <c r="M105" s="3" t="str">
        <f>IF(Titanic[[#This Row],[Parch]]&gt;=1,"Child","No Child")</f>
        <v>No Child</v>
      </c>
      <c r="N105" s="2">
        <v>347070</v>
      </c>
      <c r="O105" s="1">
        <v>7.7750000000000004</v>
      </c>
      <c r="P105" s="2"/>
      <c r="Q105" t="s">
        <v>17</v>
      </c>
      <c r="R105" s="3" t="str">
        <f>IF(Titanic[[#This Row],[Embarked]]="Q","Queenstown",IF(Titanic[[#This Row],[Embarked]]="C","Cherbourg",IF(Titanic[[#This Row],[Embarked]]="S", "Southhampton")))</f>
        <v>Southhampton</v>
      </c>
    </row>
    <row r="106" spans="1:18" x14ac:dyDescent="0.25">
      <c r="A106">
        <v>996</v>
      </c>
      <c r="B106">
        <v>1</v>
      </c>
      <c r="C106" s="3" t="str">
        <f>IF(Titanic[[#This Row],[Survived]]=0,"Died",IF(Titanic[[#This Row],[Survived]]=1,"Survived"))</f>
        <v>Survived</v>
      </c>
      <c r="D106">
        <v>3</v>
      </c>
      <c r="E106" s="3" t="str">
        <f>IF(Titanic[[#This Row],[Pclass]]=1,"1st Class",IF(Titanic[[#This Row],[Pclass]]=2,"2nd Class","3rd Class"))</f>
        <v>3rd Class</v>
      </c>
      <c r="F106" t="s">
        <v>171</v>
      </c>
      <c r="G106" t="s">
        <v>16</v>
      </c>
      <c r="H106" s="3">
        <v>16</v>
      </c>
      <c r="I106" s="3" t="str">
        <f>IF(Titanic[[#This Row],[Age]]&lt;=19,"Teenager",IF(Titanic[[#This Row],[Age]]&lt;=39,"Youth",IF(Titanic[[#This Row],[Age]]&lt;=59,"Adult","Elder")))</f>
        <v>Teenager</v>
      </c>
      <c r="J106">
        <v>1</v>
      </c>
      <c r="K106" s="3" t="str">
        <f>IF(Titanic[[#This Row],[SibSp]]&gt;=1,"Siblings","No Siblings")</f>
        <v>Siblings</v>
      </c>
      <c r="L106">
        <v>1</v>
      </c>
      <c r="M106" s="3" t="str">
        <f>IF(Titanic[[#This Row],[Parch]]&gt;=1,"Child","No Child")</f>
        <v>Child</v>
      </c>
      <c r="N106" s="2">
        <v>2625</v>
      </c>
      <c r="O106" s="1">
        <v>8.5167000000000002</v>
      </c>
      <c r="P106" s="2"/>
      <c r="Q106" t="s">
        <v>25</v>
      </c>
      <c r="R106" s="3" t="str">
        <f>IF(Titanic[[#This Row],[Embarked]]="Q","Queenstown",IF(Titanic[[#This Row],[Embarked]]="C","Cherbourg",IF(Titanic[[#This Row],[Embarked]]="S", "Southhampton")))</f>
        <v>Cherbourg</v>
      </c>
    </row>
    <row r="107" spans="1:18" x14ac:dyDescent="0.25">
      <c r="A107">
        <v>997</v>
      </c>
      <c r="B107">
        <v>0</v>
      </c>
      <c r="C107" s="3" t="str">
        <f>IF(Titanic[[#This Row],[Survived]]=0,"Died",IF(Titanic[[#This Row],[Survived]]=1,"Survived"))</f>
        <v>Died</v>
      </c>
      <c r="D107">
        <v>3</v>
      </c>
      <c r="E107" s="3" t="str">
        <f>IF(Titanic[[#This Row],[Pclass]]=1,"1st Class",IF(Titanic[[#This Row],[Pclass]]=2,"2nd Class","3rd Class"))</f>
        <v>3rd Class</v>
      </c>
      <c r="F107" t="s">
        <v>172</v>
      </c>
      <c r="G107" t="s">
        <v>13</v>
      </c>
      <c r="H107" s="3">
        <v>28</v>
      </c>
      <c r="I107" s="3" t="str">
        <f>IF(Titanic[[#This Row],[Age]]&lt;=19,"Teenager",IF(Titanic[[#This Row],[Age]]&lt;=39,"Youth",IF(Titanic[[#This Row],[Age]]&lt;=59,"Adult","Elder")))</f>
        <v>Youth</v>
      </c>
      <c r="J107">
        <v>0</v>
      </c>
      <c r="K107" s="3" t="str">
        <f>IF(Titanic[[#This Row],[SibSp]]&gt;=1,"Siblings","No Siblings")</f>
        <v>No Siblings</v>
      </c>
      <c r="L107">
        <v>0</v>
      </c>
      <c r="M107" s="3" t="str">
        <f>IF(Titanic[[#This Row],[Parch]]&gt;=1,"Child","No Child")</f>
        <v>No Child</v>
      </c>
      <c r="N107" s="2" t="s">
        <v>173</v>
      </c>
      <c r="O107" s="1">
        <v>22.524999999999999</v>
      </c>
      <c r="P107" s="2"/>
      <c r="Q107" t="s">
        <v>17</v>
      </c>
      <c r="R107" s="3" t="str">
        <f>IF(Titanic[[#This Row],[Embarked]]="Q","Queenstown",IF(Titanic[[#This Row],[Embarked]]="C","Cherbourg",IF(Titanic[[#This Row],[Embarked]]="S", "Southhampton")))</f>
        <v>Southhampton</v>
      </c>
    </row>
    <row r="108" spans="1:18" x14ac:dyDescent="0.25">
      <c r="A108">
        <v>998</v>
      </c>
      <c r="B108">
        <v>0</v>
      </c>
      <c r="C108" s="3" t="str">
        <f>IF(Titanic[[#This Row],[Survived]]=0,"Died",IF(Titanic[[#This Row],[Survived]]=1,"Survived"))</f>
        <v>Died</v>
      </c>
      <c r="D108">
        <v>3</v>
      </c>
      <c r="E108" s="3" t="str">
        <f>IF(Titanic[[#This Row],[Pclass]]=1,"1st Class",IF(Titanic[[#This Row],[Pclass]]=2,"2nd Class","3rd Class"))</f>
        <v>3rd Class</v>
      </c>
      <c r="F108" t="s">
        <v>174</v>
      </c>
      <c r="G108" t="s">
        <v>13</v>
      </c>
      <c r="H108" s="3">
        <v>21</v>
      </c>
      <c r="I108" s="3" t="str">
        <f>IF(Titanic[[#This Row],[Age]]&lt;=19,"Teenager",IF(Titanic[[#This Row],[Age]]&lt;=39,"Youth",IF(Titanic[[#This Row],[Age]]&lt;=59,"Adult","Elder")))</f>
        <v>Youth</v>
      </c>
      <c r="J108">
        <v>0</v>
      </c>
      <c r="K108" s="3" t="str">
        <f>IF(Titanic[[#This Row],[SibSp]]&gt;=1,"Siblings","No Siblings")</f>
        <v>No Siblings</v>
      </c>
      <c r="L108">
        <v>0</v>
      </c>
      <c r="M108" s="3" t="str">
        <f>IF(Titanic[[#This Row],[Parch]]&gt;=1,"Child","No Child")</f>
        <v>No Child</v>
      </c>
      <c r="N108" s="2">
        <v>330920</v>
      </c>
      <c r="O108" s="1">
        <v>7.8208000000000002</v>
      </c>
      <c r="P108" s="2"/>
      <c r="Q108" t="s">
        <v>14</v>
      </c>
      <c r="R108" s="3" t="str">
        <f>IF(Titanic[[#This Row],[Embarked]]="Q","Queenstown",IF(Titanic[[#This Row],[Embarked]]="C","Cherbourg",IF(Titanic[[#This Row],[Embarked]]="S", "Southhampton")))</f>
        <v>Queenstown</v>
      </c>
    </row>
    <row r="109" spans="1:18" x14ac:dyDescent="0.25">
      <c r="A109">
        <v>999</v>
      </c>
      <c r="B109">
        <v>0</v>
      </c>
      <c r="C109" s="3" t="str">
        <f>IF(Titanic[[#This Row],[Survived]]=0,"Died",IF(Titanic[[#This Row],[Survived]]=1,"Survived"))</f>
        <v>Died</v>
      </c>
      <c r="D109">
        <v>3</v>
      </c>
      <c r="E109" s="3" t="str">
        <f>IF(Titanic[[#This Row],[Pclass]]=1,"1st Class",IF(Titanic[[#This Row],[Pclass]]=2,"2nd Class","3rd Class"))</f>
        <v>3rd Class</v>
      </c>
      <c r="F109" t="s">
        <v>175</v>
      </c>
      <c r="G109" t="s">
        <v>13</v>
      </c>
      <c r="H109" s="3"/>
      <c r="I109" s="3" t="str">
        <f>IF(Titanic[[#This Row],[Age]]&lt;=19,"Teenager",IF(Titanic[[#This Row],[Age]]&lt;=39,"Youth",IF(Titanic[[#This Row],[Age]]&lt;=59,"Adult","Elder")))</f>
        <v>Teenager</v>
      </c>
      <c r="J109">
        <v>0</v>
      </c>
      <c r="K109" s="3" t="str">
        <f>IF(Titanic[[#This Row],[SibSp]]&gt;=1,"Siblings","No Siblings")</f>
        <v>No Siblings</v>
      </c>
      <c r="L109">
        <v>0</v>
      </c>
      <c r="M109" s="3" t="str">
        <f>IF(Titanic[[#This Row],[Parch]]&gt;=1,"Child","No Child")</f>
        <v>No Child</v>
      </c>
      <c r="N109" s="2">
        <v>383162</v>
      </c>
      <c r="O109" s="1">
        <v>7.75</v>
      </c>
      <c r="P109" s="2"/>
      <c r="Q109" t="s">
        <v>14</v>
      </c>
      <c r="R109" s="3" t="str">
        <f>IF(Titanic[[#This Row],[Embarked]]="Q","Queenstown",IF(Titanic[[#This Row],[Embarked]]="C","Cherbourg",IF(Titanic[[#This Row],[Embarked]]="S", "Southhampton")))</f>
        <v>Queenstown</v>
      </c>
    </row>
    <row r="110" spans="1:18" x14ac:dyDescent="0.25">
      <c r="A110">
        <v>1000</v>
      </c>
      <c r="B110">
        <v>0</v>
      </c>
      <c r="C110" s="3" t="str">
        <f>IF(Titanic[[#This Row],[Survived]]=0,"Died",IF(Titanic[[#This Row],[Survived]]=1,"Survived"))</f>
        <v>Died</v>
      </c>
      <c r="D110">
        <v>3</v>
      </c>
      <c r="E110" s="3" t="str">
        <f>IF(Titanic[[#This Row],[Pclass]]=1,"1st Class",IF(Titanic[[#This Row],[Pclass]]=2,"2nd Class","3rd Class"))</f>
        <v>3rd Class</v>
      </c>
      <c r="F110" t="s">
        <v>176</v>
      </c>
      <c r="G110" t="s">
        <v>13</v>
      </c>
      <c r="H110" s="3"/>
      <c r="I110" s="3" t="str">
        <f>IF(Titanic[[#This Row],[Age]]&lt;=19,"Teenager",IF(Titanic[[#This Row],[Age]]&lt;=39,"Youth",IF(Titanic[[#This Row],[Age]]&lt;=59,"Adult","Elder")))</f>
        <v>Teenager</v>
      </c>
      <c r="J110">
        <v>0</v>
      </c>
      <c r="K110" s="3" t="str">
        <f>IF(Titanic[[#This Row],[SibSp]]&gt;=1,"Siblings","No Siblings")</f>
        <v>No Siblings</v>
      </c>
      <c r="L110">
        <v>0</v>
      </c>
      <c r="M110" s="3" t="str">
        <f>IF(Titanic[[#This Row],[Parch]]&gt;=1,"Child","No Child")</f>
        <v>No Child</v>
      </c>
      <c r="N110" s="2">
        <v>3410</v>
      </c>
      <c r="O110" s="1">
        <v>8.7125000000000004</v>
      </c>
      <c r="P110" s="2"/>
      <c r="Q110" t="s">
        <v>17</v>
      </c>
      <c r="R110" s="3" t="str">
        <f>IF(Titanic[[#This Row],[Embarked]]="Q","Queenstown",IF(Titanic[[#This Row],[Embarked]]="C","Cherbourg",IF(Titanic[[#This Row],[Embarked]]="S", "Southhampton")))</f>
        <v>Southhampton</v>
      </c>
    </row>
    <row r="111" spans="1:18" x14ac:dyDescent="0.25">
      <c r="A111">
        <v>1001</v>
      </c>
      <c r="B111">
        <v>0</v>
      </c>
      <c r="C111" s="3" t="str">
        <f>IF(Titanic[[#This Row],[Survived]]=0,"Died",IF(Titanic[[#This Row],[Survived]]=1,"Survived"))</f>
        <v>Died</v>
      </c>
      <c r="D111">
        <v>2</v>
      </c>
      <c r="E111" s="3" t="str">
        <f>IF(Titanic[[#This Row],[Pclass]]=1,"1st Class",IF(Titanic[[#This Row],[Pclass]]=2,"2nd Class","3rd Class"))</f>
        <v>2nd Class</v>
      </c>
      <c r="F111" t="s">
        <v>177</v>
      </c>
      <c r="G111" t="s">
        <v>13</v>
      </c>
      <c r="H111" s="3">
        <v>18.5</v>
      </c>
      <c r="I111" s="3" t="str">
        <f>IF(Titanic[[#This Row],[Age]]&lt;=19,"Teenager",IF(Titanic[[#This Row],[Age]]&lt;=39,"Youth",IF(Titanic[[#This Row],[Age]]&lt;=59,"Adult","Elder")))</f>
        <v>Teenager</v>
      </c>
      <c r="J111">
        <v>0</v>
      </c>
      <c r="K111" s="3" t="str">
        <f>IF(Titanic[[#This Row],[SibSp]]&gt;=1,"Siblings","No Siblings")</f>
        <v>No Siblings</v>
      </c>
      <c r="L111">
        <v>0</v>
      </c>
      <c r="M111" s="3" t="str">
        <f>IF(Titanic[[#This Row],[Parch]]&gt;=1,"Child","No Child")</f>
        <v>No Child</v>
      </c>
      <c r="N111" s="2">
        <v>248734</v>
      </c>
      <c r="O111" s="1">
        <v>13</v>
      </c>
      <c r="P111" s="2" t="s">
        <v>178</v>
      </c>
      <c r="Q111" t="s">
        <v>17</v>
      </c>
      <c r="R111" s="3" t="str">
        <f>IF(Titanic[[#This Row],[Embarked]]="Q","Queenstown",IF(Titanic[[#This Row],[Embarked]]="C","Cherbourg",IF(Titanic[[#This Row],[Embarked]]="S", "Southhampton")))</f>
        <v>Southhampton</v>
      </c>
    </row>
    <row r="112" spans="1:18" x14ac:dyDescent="0.25">
      <c r="A112">
        <v>1002</v>
      </c>
      <c r="B112">
        <v>0</v>
      </c>
      <c r="C112" s="3" t="str">
        <f>IF(Titanic[[#This Row],[Survived]]=0,"Died",IF(Titanic[[#This Row],[Survived]]=1,"Survived"))</f>
        <v>Died</v>
      </c>
      <c r="D112">
        <v>2</v>
      </c>
      <c r="E112" s="3" t="str">
        <f>IF(Titanic[[#This Row],[Pclass]]=1,"1st Class",IF(Titanic[[#This Row],[Pclass]]=2,"2nd Class","3rd Class"))</f>
        <v>2nd Class</v>
      </c>
      <c r="F112" t="s">
        <v>179</v>
      </c>
      <c r="G112" t="s">
        <v>13</v>
      </c>
      <c r="H112" s="3">
        <v>41</v>
      </c>
      <c r="I112" s="3" t="str">
        <f>IF(Titanic[[#This Row],[Age]]&lt;=19,"Teenager",IF(Titanic[[#This Row],[Age]]&lt;=39,"Youth",IF(Titanic[[#This Row],[Age]]&lt;=59,"Adult","Elder")))</f>
        <v>Adult</v>
      </c>
      <c r="J112">
        <v>0</v>
      </c>
      <c r="K112" s="3" t="str">
        <f>IF(Titanic[[#This Row],[SibSp]]&gt;=1,"Siblings","No Siblings")</f>
        <v>No Siblings</v>
      </c>
      <c r="L112">
        <v>0</v>
      </c>
      <c r="M112" s="3" t="str">
        <f>IF(Titanic[[#This Row],[Parch]]&gt;=1,"Child","No Child")</f>
        <v>No Child</v>
      </c>
      <c r="N112" s="2">
        <v>237734</v>
      </c>
      <c r="O112" s="1">
        <v>15.0458</v>
      </c>
      <c r="P112" s="2"/>
      <c r="Q112" t="s">
        <v>25</v>
      </c>
      <c r="R112" s="3" t="str">
        <f>IF(Titanic[[#This Row],[Embarked]]="Q","Queenstown",IF(Titanic[[#This Row],[Embarked]]="C","Cherbourg",IF(Titanic[[#This Row],[Embarked]]="S", "Southhampton")))</f>
        <v>Cherbourg</v>
      </c>
    </row>
    <row r="113" spans="1:18" x14ac:dyDescent="0.25">
      <c r="A113">
        <v>1003</v>
      </c>
      <c r="B113">
        <v>1</v>
      </c>
      <c r="C113" s="3" t="str">
        <f>IF(Titanic[[#This Row],[Survived]]=0,"Died",IF(Titanic[[#This Row],[Survived]]=1,"Survived"))</f>
        <v>Survived</v>
      </c>
      <c r="D113">
        <v>3</v>
      </c>
      <c r="E113" s="3" t="str">
        <f>IF(Titanic[[#This Row],[Pclass]]=1,"1st Class",IF(Titanic[[#This Row],[Pclass]]=2,"2nd Class","3rd Class"))</f>
        <v>3rd Class</v>
      </c>
      <c r="F113" t="s">
        <v>180</v>
      </c>
      <c r="G113" t="s">
        <v>16</v>
      </c>
      <c r="H113" s="3"/>
      <c r="I113" s="3" t="str">
        <f>IF(Titanic[[#This Row],[Age]]&lt;=19,"Teenager",IF(Titanic[[#This Row],[Age]]&lt;=39,"Youth",IF(Titanic[[#This Row],[Age]]&lt;=59,"Adult","Elder")))</f>
        <v>Teenager</v>
      </c>
      <c r="J113">
        <v>0</v>
      </c>
      <c r="K113" s="3" t="str">
        <f>IF(Titanic[[#This Row],[SibSp]]&gt;=1,"Siblings","No Siblings")</f>
        <v>No Siblings</v>
      </c>
      <c r="L113">
        <v>0</v>
      </c>
      <c r="M113" s="3" t="str">
        <f>IF(Titanic[[#This Row],[Parch]]&gt;=1,"Child","No Child")</f>
        <v>No Child</v>
      </c>
      <c r="N113" s="2">
        <v>330968</v>
      </c>
      <c r="O113" s="1">
        <v>7.7792000000000003</v>
      </c>
      <c r="P113" s="2"/>
      <c r="Q113" t="s">
        <v>14</v>
      </c>
      <c r="R113" s="3" t="str">
        <f>IF(Titanic[[#This Row],[Embarked]]="Q","Queenstown",IF(Titanic[[#This Row],[Embarked]]="C","Cherbourg",IF(Titanic[[#This Row],[Embarked]]="S", "Southhampton")))</f>
        <v>Queenstown</v>
      </c>
    </row>
    <row r="114" spans="1:18" x14ac:dyDescent="0.25">
      <c r="A114">
        <v>1004</v>
      </c>
      <c r="B114">
        <v>1</v>
      </c>
      <c r="C114" s="3" t="str">
        <f>IF(Titanic[[#This Row],[Survived]]=0,"Died",IF(Titanic[[#This Row],[Survived]]=1,"Survived"))</f>
        <v>Survived</v>
      </c>
      <c r="D114">
        <v>1</v>
      </c>
      <c r="E114" s="3" t="str">
        <f>IF(Titanic[[#This Row],[Pclass]]=1,"1st Class",IF(Titanic[[#This Row],[Pclass]]=2,"2nd Class","3rd Class"))</f>
        <v>1st Class</v>
      </c>
      <c r="F114" t="s">
        <v>181</v>
      </c>
      <c r="G114" t="s">
        <v>16</v>
      </c>
      <c r="H114" s="3">
        <v>36</v>
      </c>
      <c r="I114" s="3" t="str">
        <f>IF(Titanic[[#This Row],[Age]]&lt;=19,"Teenager",IF(Titanic[[#This Row],[Age]]&lt;=39,"Youth",IF(Titanic[[#This Row],[Age]]&lt;=59,"Adult","Elder")))</f>
        <v>Youth</v>
      </c>
      <c r="J114">
        <v>0</v>
      </c>
      <c r="K114" s="3" t="str">
        <f>IF(Titanic[[#This Row],[SibSp]]&gt;=1,"Siblings","No Siblings")</f>
        <v>No Siblings</v>
      </c>
      <c r="L114">
        <v>0</v>
      </c>
      <c r="M114" s="3" t="str">
        <f>IF(Titanic[[#This Row],[Parch]]&gt;=1,"Child","No Child")</f>
        <v>No Child</v>
      </c>
      <c r="N114" s="2" t="s">
        <v>182</v>
      </c>
      <c r="O114" s="1">
        <v>31.679200000000002</v>
      </c>
      <c r="P114" s="2" t="s">
        <v>183</v>
      </c>
      <c r="Q114" t="s">
        <v>25</v>
      </c>
      <c r="R114" s="3" t="str">
        <f>IF(Titanic[[#This Row],[Embarked]]="Q","Queenstown",IF(Titanic[[#This Row],[Embarked]]="C","Cherbourg",IF(Titanic[[#This Row],[Embarked]]="S", "Southhampton")))</f>
        <v>Cherbourg</v>
      </c>
    </row>
    <row r="115" spans="1:18" x14ac:dyDescent="0.25">
      <c r="A115">
        <v>1005</v>
      </c>
      <c r="B115">
        <v>1</v>
      </c>
      <c r="C115" s="3" t="str">
        <f>IF(Titanic[[#This Row],[Survived]]=0,"Died",IF(Titanic[[#This Row],[Survived]]=1,"Survived"))</f>
        <v>Survived</v>
      </c>
      <c r="D115">
        <v>3</v>
      </c>
      <c r="E115" s="3" t="str">
        <f>IF(Titanic[[#This Row],[Pclass]]=1,"1st Class",IF(Titanic[[#This Row],[Pclass]]=2,"2nd Class","3rd Class"))</f>
        <v>3rd Class</v>
      </c>
      <c r="F115" t="s">
        <v>184</v>
      </c>
      <c r="G115" t="s">
        <v>16</v>
      </c>
      <c r="H115" s="3">
        <v>18.5</v>
      </c>
      <c r="I115" s="3" t="str">
        <f>IF(Titanic[[#This Row],[Age]]&lt;=19,"Teenager",IF(Titanic[[#This Row],[Age]]&lt;=39,"Youth",IF(Titanic[[#This Row],[Age]]&lt;=59,"Adult","Elder")))</f>
        <v>Teenager</v>
      </c>
      <c r="J115">
        <v>0</v>
      </c>
      <c r="K115" s="3" t="str">
        <f>IF(Titanic[[#This Row],[SibSp]]&gt;=1,"Siblings","No Siblings")</f>
        <v>No Siblings</v>
      </c>
      <c r="L115">
        <v>0</v>
      </c>
      <c r="M115" s="3" t="str">
        <f>IF(Titanic[[#This Row],[Parch]]&gt;=1,"Child","No Child")</f>
        <v>No Child</v>
      </c>
      <c r="N115" s="2">
        <v>329944</v>
      </c>
      <c r="O115" s="1">
        <v>7.2832999999999997</v>
      </c>
      <c r="P115" s="2"/>
      <c r="Q115" t="s">
        <v>14</v>
      </c>
      <c r="R115" s="3" t="str">
        <f>IF(Titanic[[#This Row],[Embarked]]="Q","Queenstown",IF(Titanic[[#This Row],[Embarked]]="C","Cherbourg",IF(Titanic[[#This Row],[Embarked]]="S", "Southhampton")))</f>
        <v>Queenstown</v>
      </c>
    </row>
    <row r="116" spans="1:18" x14ac:dyDescent="0.25">
      <c r="A116">
        <v>1006</v>
      </c>
      <c r="B116">
        <v>1</v>
      </c>
      <c r="C116" s="3" t="str">
        <f>IF(Titanic[[#This Row],[Survived]]=0,"Died",IF(Titanic[[#This Row],[Survived]]=1,"Survived"))</f>
        <v>Survived</v>
      </c>
      <c r="D116">
        <v>1</v>
      </c>
      <c r="E116" s="3" t="str">
        <f>IF(Titanic[[#This Row],[Pclass]]=1,"1st Class",IF(Titanic[[#This Row],[Pclass]]=2,"2nd Class","3rd Class"))</f>
        <v>1st Class</v>
      </c>
      <c r="F116" t="s">
        <v>185</v>
      </c>
      <c r="G116" t="s">
        <v>16</v>
      </c>
      <c r="H116" s="3">
        <v>63</v>
      </c>
      <c r="I116" s="3" t="str">
        <f>IF(Titanic[[#This Row],[Age]]&lt;=19,"Teenager",IF(Titanic[[#This Row],[Age]]&lt;=39,"Youth",IF(Titanic[[#This Row],[Age]]&lt;=59,"Adult","Elder")))</f>
        <v>Elder</v>
      </c>
      <c r="J116">
        <v>1</v>
      </c>
      <c r="K116" s="3" t="str">
        <f>IF(Titanic[[#This Row],[SibSp]]&gt;=1,"Siblings","No Siblings")</f>
        <v>Siblings</v>
      </c>
      <c r="L116">
        <v>0</v>
      </c>
      <c r="M116" s="3" t="str">
        <f>IF(Titanic[[#This Row],[Parch]]&gt;=1,"Child","No Child")</f>
        <v>No Child</v>
      </c>
      <c r="N116" s="2" t="s">
        <v>140</v>
      </c>
      <c r="O116" s="1">
        <v>221.7792</v>
      </c>
      <c r="P116" s="2" t="s">
        <v>141</v>
      </c>
      <c r="Q116" t="s">
        <v>17</v>
      </c>
      <c r="R116" s="3" t="str">
        <f>IF(Titanic[[#This Row],[Embarked]]="Q","Queenstown",IF(Titanic[[#This Row],[Embarked]]="C","Cherbourg",IF(Titanic[[#This Row],[Embarked]]="S", "Southhampton")))</f>
        <v>Southhampton</v>
      </c>
    </row>
    <row r="117" spans="1:18" x14ac:dyDescent="0.25">
      <c r="A117">
        <v>1007</v>
      </c>
      <c r="B117">
        <v>0</v>
      </c>
      <c r="C117" s="3" t="str">
        <f>IF(Titanic[[#This Row],[Survived]]=0,"Died",IF(Titanic[[#This Row],[Survived]]=1,"Survived"))</f>
        <v>Died</v>
      </c>
      <c r="D117">
        <v>3</v>
      </c>
      <c r="E117" s="3" t="str">
        <f>IF(Titanic[[#This Row],[Pclass]]=1,"1st Class",IF(Titanic[[#This Row],[Pclass]]=2,"2nd Class","3rd Class"))</f>
        <v>3rd Class</v>
      </c>
      <c r="F117" t="s">
        <v>186</v>
      </c>
      <c r="G117" t="s">
        <v>13</v>
      </c>
      <c r="H117" s="3">
        <v>18</v>
      </c>
      <c r="I117" s="3" t="str">
        <f>IF(Titanic[[#This Row],[Age]]&lt;=19,"Teenager",IF(Titanic[[#This Row],[Age]]&lt;=39,"Youth",IF(Titanic[[#This Row],[Age]]&lt;=59,"Adult","Elder")))</f>
        <v>Teenager</v>
      </c>
      <c r="J117">
        <v>1</v>
      </c>
      <c r="K117" s="3" t="str">
        <f>IF(Titanic[[#This Row],[SibSp]]&gt;=1,"Siblings","No Siblings")</f>
        <v>Siblings</v>
      </c>
      <c r="L117">
        <v>0</v>
      </c>
      <c r="M117" s="3" t="str">
        <f>IF(Titanic[[#This Row],[Parch]]&gt;=1,"Child","No Child")</f>
        <v>No Child</v>
      </c>
      <c r="N117" s="2">
        <v>2680</v>
      </c>
      <c r="O117" s="1">
        <v>14.4542</v>
      </c>
      <c r="P117" s="2"/>
      <c r="Q117" t="s">
        <v>25</v>
      </c>
      <c r="R117" s="3" t="str">
        <f>IF(Titanic[[#This Row],[Embarked]]="Q","Queenstown",IF(Titanic[[#This Row],[Embarked]]="C","Cherbourg",IF(Titanic[[#This Row],[Embarked]]="S", "Southhampton")))</f>
        <v>Cherbourg</v>
      </c>
    </row>
    <row r="118" spans="1:18" x14ac:dyDescent="0.25">
      <c r="A118">
        <v>1008</v>
      </c>
      <c r="B118">
        <v>0</v>
      </c>
      <c r="C118" s="3" t="str">
        <f>IF(Titanic[[#This Row],[Survived]]=0,"Died",IF(Titanic[[#This Row],[Survived]]=1,"Survived"))</f>
        <v>Died</v>
      </c>
      <c r="D118">
        <v>3</v>
      </c>
      <c r="E118" s="3" t="str">
        <f>IF(Titanic[[#This Row],[Pclass]]=1,"1st Class",IF(Titanic[[#This Row],[Pclass]]=2,"2nd Class","3rd Class"))</f>
        <v>3rd Class</v>
      </c>
      <c r="F118" t="s">
        <v>187</v>
      </c>
      <c r="G118" t="s">
        <v>13</v>
      </c>
      <c r="H118" s="3"/>
      <c r="I118" s="3" t="str">
        <f>IF(Titanic[[#This Row],[Age]]&lt;=19,"Teenager",IF(Titanic[[#This Row],[Age]]&lt;=39,"Youth",IF(Titanic[[#This Row],[Age]]&lt;=59,"Adult","Elder")))</f>
        <v>Teenager</v>
      </c>
      <c r="J118">
        <v>0</v>
      </c>
      <c r="K118" s="3" t="str">
        <f>IF(Titanic[[#This Row],[SibSp]]&gt;=1,"Siblings","No Siblings")</f>
        <v>No Siblings</v>
      </c>
      <c r="L118">
        <v>0</v>
      </c>
      <c r="M118" s="3" t="str">
        <f>IF(Titanic[[#This Row],[Parch]]&gt;=1,"Child","No Child")</f>
        <v>No Child</v>
      </c>
      <c r="N118" s="2">
        <v>2681</v>
      </c>
      <c r="O118" s="1">
        <v>6.4375</v>
      </c>
      <c r="P118" s="2"/>
      <c r="Q118" t="s">
        <v>25</v>
      </c>
      <c r="R118" s="3" t="str">
        <f>IF(Titanic[[#This Row],[Embarked]]="Q","Queenstown",IF(Titanic[[#This Row],[Embarked]]="C","Cherbourg",IF(Titanic[[#This Row],[Embarked]]="S", "Southhampton")))</f>
        <v>Cherbourg</v>
      </c>
    </row>
    <row r="119" spans="1:18" x14ac:dyDescent="0.25">
      <c r="A119">
        <v>1009</v>
      </c>
      <c r="B119">
        <v>1</v>
      </c>
      <c r="C119" s="3" t="str">
        <f>IF(Titanic[[#This Row],[Survived]]=0,"Died",IF(Titanic[[#This Row],[Survived]]=1,"Survived"))</f>
        <v>Survived</v>
      </c>
      <c r="D119">
        <v>3</v>
      </c>
      <c r="E119" s="3" t="str">
        <f>IF(Titanic[[#This Row],[Pclass]]=1,"1st Class",IF(Titanic[[#This Row],[Pclass]]=2,"2nd Class","3rd Class"))</f>
        <v>3rd Class</v>
      </c>
      <c r="F119" t="s">
        <v>188</v>
      </c>
      <c r="G119" t="s">
        <v>16</v>
      </c>
      <c r="H119" s="3">
        <v>1</v>
      </c>
      <c r="I119" s="3" t="str">
        <f>IF(Titanic[[#This Row],[Age]]&lt;=19,"Teenager",IF(Titanic[[#This Row],[Age]]&lt;=39,"Youth",IF(Titanic[[#This Row],[Age]]&lt;=59,"Adult","Elder")))</f>
        <v>Teenager</v>
      </c>
      <c r="J119">
        <v>1</v>
      </c>
      <c r="K119" s="3" t="str">
        <f>IF(Titanic[[#This Row],[SibSp]]&gt;=1,"Siblings","No Siblings")</f>
        <v>Siblings</v>
      </c>
      <c r="L119">
        <v>1</v>
      </c>
      <c r="M119" s="3" t="str">
        <f>IF(Titanic[[#This Row],[Parch]]&gt;=1,"Child","No Child")</f>
        <v>Child</v>
      </c>
      <c r="N119" s="2" t="s">
        <v>189</v>
      </c>
      <c r="O119" s="1">
        <v>16.7</v>
      </c>
      <c r="P119" s="2" t="s">
        <v>190</v>
      </c>
      <c r="Q119" t="s">
        <v>17</v>
      </c>
      <c r="R119" s="3" t="str">
        <f>IF(Titanic[[#This Row],[Embarked]]="Q","Queenstown",IF(Titanic[[#This Row],[Embarked]]="C","Cherbourg",IF(Titanic[[#This Row],[Embarked]]="S", "Southhampton")))</f>
        <v>Southhampton</v>
      </c>
    </row>
    <row r="120" spans="1:18" x14ac:dyDescent="0.25">
      <c r="A120">
        <v>1010</v>
      </c>
      <c r="B120">
        <v>0</v>
      </c>
      <c r="C120" s="3" t="str">
        <f>IF(Titanic[[#This Row],[Survived]]=0,"Died",IF(Titanic[[#This Row],[Survived]]=1,"Survived"))</f>
        <v>Died</v>
      </c>
      <c r="D120">
        <v>1</v>
      </c>
      <c r="E120" s="3" t="str">
        <f>IF(Titanic[[#This Row],[Pclass]]=1,"1st Class",IF(Titanic[[#This Row],[Pclass]]=2,"2nd Class","3rd Class"))</f>
        <v>1st Class</v>
      </c>
      <c r="F120" t="s">
        <v>191</v>
      </c>
      <c r="G120" t="s">
        <v>13</v>
      </c>
      <c r="H120" s="3">
        <v>36</v>
      </c>
      <c r="I120" s="3" t="str">
        <f>IF(Titanic[[#This Row],[Age]]&lt;=19,"Teenager",IF(Titanic[[#This Row],[Age]]&lt;=39,"Youth",IF(Titanic[[#This Row],[Age]]&lt;=59,"Adult","Elder")))</f>
        <v>Youth</v>
      </c>
      <c r="J120">
        <v>0</v>
      </c>
      <c r="K120" s="3" t="str">
        <f>IF(Titanic[[#This Row],[SibSp]]&gt;=1,"Siblings","No Siblings")</f>
        <v>No Siblings</v>
      </c>
      <c r="L120">
        <v>0</v>
      </c>
      <c r="M120" s="3" t="str">
        <f>IF(Titanic[[#This Row],[Parch]]&gt;=1,"Child","No Child")</f>
        <v>No Child</v>
      </c>
      <c r="N120" s="2">
        <v>13050</v>
      </c>
      <c r="O120" s="1">
        <v>75.241699999999994</v>
      </c>
      <c r="P120" s="2" t="s">
        <v>192</v>
      </c>
      <c r="Q120" t="s">
        <v>25</v>
      </c>
      <c r="R120" s="3" t="str">
        <f>IF(Titanic[[#This Row],[Embarked]]="Q","Queenstown",IF(Titanic[[#This Row],[Embarked]]="C","Cherbourg",IF(Titanic[[#This Row],[Embarked]]="S", "Southhampton")))</f>
        <v>Cherbourg</v>
      </c>
    </row>
    <row r="121" spans="1:18" x14ac:dyDescent="0.25">
      <c r="A121">
        <v>1011</v>
      </c>
      <c r="B121">
        <v>1</v>
      </c>
      <c r="C121" s="3" t="str">
        <f>IF(Titanic[[#This Row],[Survived]]=0,"Died",IF(Titanic[[#This Row],[Survived]]=1,"Survived"))</f>
        <v>Survived</v>
      </c>
      <c r="D121">
        <v>2</v>
      </c>
      <c r="E121" s="3" t="str">
        <f>IF(Titanic[[#This Row],[Pclass]]=1,"1st Class",IF(Titanic[[#This Row],[Pclass]]=2,"2nd Class","3rd Class"))</f>
        <v>2nd Class</v>
      </c>
      <c r="F121" t="s">
        <v>193</v>
      </c>
      <c r="G121" t="s">
        <v>16</v>
      </c>
      <c r="H121" s="3">
        <v>29</v>
      </c>
      <c r="I121" s="3" t="str">
        <f>IF(Titanic[[#This Row],[Age]]&lt;=19,"Teenager",IF(Titanic[[#This Row],[Age]]&lt;=39,"Youth",IF(Titanic[[#This Row],[Age]]&lt;=59,"Adult","Elder")))</f>
        <v>Youth</v>
      </c>
      <c r="J121">
        <v>1</v>
      </c>
      <c r="K121" s="3" t="str">
        <f>IF(Titanic[[#This Row],[SibSp]]&gt;=1,"Siblings","No Siblings")</f>
        <v>Siblings</v>
      </c>
      <c r="L121">
        <v>0</v>
      </c>
      <c r="M121" s="3" t="str">
        <f>IF(Titanic[[#This Row],[Parch]]&gt;=1,"Child","No Child")</f>
        <v>No Child</v>
      </c>
      <c r="N121" s="2" t="s">
        <v>194</v>
      </c>
      <c r="O121" s="1">
        <v>26</v>
      </c>
      <c r="P121" s="2"/>
      <c r="Q121" t="s">
        <v>17</v>
      </c>
      <c r="R121" s="3" t="str">
        <f>IF(Titanic[[#This Row],[Embarked]]="Q","Queenstown",IF(Titanic[[#This Row],[Embarked]]="C","Cherbourg",IF(Titanic[[#This Row],[Embarked]]="S", "Southhampton")))</f>
        <v>Southhampton</v>
      </c>
    </row>
    <row r="122" spans="1:18" x14ac:dyDescent="0.25">
      <c r="A122">
        <v>1012</v>
      </c>
      <c r="B122">
        <v>1</v>
      </c>
      <c r="C122" s="3" t="str">
        <f>IF(Titanic[[#This Row],[Survived]]=0,"Died",IF(Titanic[[#This Row],[Survived]]=1,"Survived"))</f>
        <v>Survived</v>
      </c>
      <c r="D122">
        <v>2</v>
      </c>
      <c r="E122" s="3" t="str">
        <f>IF(Titanic[[#This Row],[Pclass]]=1,"1st Class",IF(Titanic[[#This Row],[Pclass]]=2,"2nd Class","3rd Class"))</f>
        <v>2nd Class</v>
      </c>
      <c r="F122" t="s">
        <v>195</v>
      </c>
      <c r="G122" t="s">
        <v>16</v>
      </c>
      <c r="H122" s="3">
        <v>12</v>
      </c>
      <c r="I122" s="3" t="str">
        <f>IF(Titanic[[#This Row],[Age]]&lt;=19,"Teenager",IF(Titanic[[#This Row],[Age]]&lt;=39,"Youth",IF(Titanic[[#This Row],[Age]]&lt;=59,"Adult","Elder")))</f>
        <v>Teenager</v>
      </c>
      <c r="J122">
        <v>0</v>
      </c>
      <c r="K122" s="3" t="str">
        <f>IF(Titanic[[#This Row],[SibSp]]&gt;=1,"Siblings","No Siblings")</f>
        <v>No Siblings</v>
      </c>
      <c r="L122">
        <v>0</v>
      </c>
      <c r="M122" s="3" t="str">
        <f>IF(Titanic[[#This Row],[Parch]]&gt;=1,"Child","No Child")</f>
        <v>No Child</v>
      </c>
      <c r="N122" s="2" t="s">
        <v>196</v>
      </c>
      <c r="O122" s="1">
        <v>15.75</v>
      </c>
      <c r="P122" s="2"/>
      <c r="Q122" t="s">
        <v>17</v>
      </c>
      <c r="R122" s="3" t="str">
        <f>IF(Titanic[[#This Row],[Embarked]]="Q","Queenstown",IF(Titanic[[#This Row],[Embarked]]="C","Cherbourg",IF(Titanic[[#This Row],[Embarked]]="S", "Southhampton")))</f>
        <v>Southhampton</v>
      </c>
    </row>
    <row r="123" spans="1:18" x14ac:dyDescent="0.25">
      <c r="A123">
        <v>1013</v>
      </c>
      <c r="B123">
        <v>0</v>
      </c>
      <c r="C123" s="3" t="str">
        <f>IF(Titanic[[#This Row],[Survived]]=0,"Died",IF(Titanic[[#This Row],[Survived]]=1,"Survived"))</f>
        <v>Died</v>
      </c>
      <c r="D123">
        <v>3</v>
      </c>
      <c r="E123" s="3" t="str">
        <f>IF(Titanic[[#This Row],[Pclass]]=1,"1st Class",IF(Titanic[[#This Row],[Pclass]]=2,"2nd Class","3rd Class"))</f>
        <v>3rd Class</v>
      </c>
      <c r="F123" t="s">
        <v>197</v>
      </c>
      <c r="G123" t="s">
        <v>13</v>
      </c>
      <c r="H123" s="3"/>
      <c r="I123" s="3" t="str">
        <f>IF(Titanic[[#This Row],[Age]]&lt;=19,"Teenager",IF(Titanic[[#This Row],[Age]]&lt;=39,"Youth",IF(Titanic[[#This Row],[Age]]&lt;=59,"Adult","Elder")))</f>
        <v>Teenager</v>
      </c>
      <c r="J123">
        <v>1</v>
      </c>
      <c r="K123" s="3" t="str">
        <f>IF(Titanic[[#This Row],[SibSp]]&gt;=1,"Siblings","No Siblings")</f>
        <v>Siblings</v>
      </c>
      <c r="L123">
        <v>0</v>
      </c>
      <c r="M123" s="3" t="str">
        <f>IF(Titanic[[#This Row],[Parch]]&gt;=1,"Child","No Child")</f>
        <v>No Child</v>
      </c>
      <c r="N123" s="2">
        <v>367227</v>
      </c>
      <c r="O123" s="1">
        <v>7.75</v>
      </c>
      <c r="P123" s="2"/>
      <c r="Q123" t="s">
        <v>14</v>
      </c>
      <c r="R123" s="3" t="str">
        <f>IF(Titanic[[#This Row],[Embarked]]="Q","Queenstown",IF(Titanic[[#This Row],[Embarked]]="C","Cherbourg",IF(Titanic[[#This Row],[Embarked]]="S", "Southhampton")))</f>
        <v>Queenstown</v>
      </c>
    </row>
    <row r="124" spans="1:18" x14ac:dyDescent="0.25">
      <c r="A124">
        <v>1014</v>
      </c>
      <c r="B124">
        <v>1</v>
      </c>
      <c r="C124" s="3" t="str">
        <f>IF(Titanic[[#This Row],[Survived]]=0,"Died",IF(Titanic[[#This Row],[Survived]]=1,"Survived"))</f>
        <v>Survived</v>
      </c>
      <c r="D124">
        <v>1</v>
      </c>
      <c r="E124" s="3" t="str">
        <f>IF(Titanic[[#This Row],[Pclass]]=1,"1st Class",IF(Titanic[[#This Row],[Pclass]]=2,"2nd Class","3rd Class"))</f>
        <v>1st Class</v>
      </c>
      <c r="F124" t="s">
        <v>198</v>
      </c>
      <c r="G124" t="s">
        <v>16</v>
      </c>
      <c r="H124" s="3">
        <v>35</v>
      </c>
      <c r="I124" s="3" t="str">
        <f>IF(Titanic[[#This Row],[Age]]&lt;=19,"Teenager",IF(Titanic[[#This Row],[Age]]&lt;=39,"Youth",IF(Titanic[[#This Row],[Age]]&lt;=59,"Adult","Elder")))</f>
        <v>Youth</v>
      </c>
      <c r="J124">
        <v>1</v>
      </c>
      <c r="K124" s="3" t="str">
        <f>IF(Titanic[[#This Row],[SibSp]]&gt;=1,"Siblings","No Siblings")</f>
        <v>Siblings</v>
      </c>
      <c r="L124">
        <v>0</v>
      </c>
      <c r="M124" s="3" t="str">
        <f>IF(Titanic[[#This Row],[Parch]]&gt;=1,"Child","No Child")</f>
        <v>No Child</v>
      </c>
      <c r="N124" s="2">
        <v>13236</v>
      </c>
      <c r="O124" s="1">
        <v>57.75</v>
      </c>
      <c r="P124" s="2" t="s">
        <v>199</v>
      </c>
      <c r="Q124" t="s">
        <v>25</v>
      </c>
      <c r="R124" s="3" t="str">
        <f>IF(Titanic[[#This Row],[Embarked]]="Q","Queenstown",IF(Titanic[[#This Row],[Embarked]]="C","Cherbourg",IF(Titanic[[#This Row],[Embarked]]="S", "Southhampton")))</f>
        <v>Cherbourg</v>
      </c>
    </row>
    <row r="125" spans="1:18" x14ac:dyDescent="0.25">
      <c r="A125">
        <v>1015</v>
      </c>
      <c r="B125">
        <v>0</v>
      </c>
      <c r="C125" s="3" t="str">
        <f>IF(Titanic[[#This Row],[Survived]]=0,"Died",IF(Titanic[[#This Row],[Survived]]=1,"Survived"))</f>
        <v>Died</v>
      </c>
      <c r="D125">
        <v>3</v>
      </c>
      <c r="E125" s="3" t="str">
        <f>IF(Titanic[[#This Row],[Pclass]]=1,"1st Class",IF(Titanic[[#This Row],[Pclass]]=2,"2nd Class","3rd Class"))</f>
        <v>3rd Class</v>
      </c>
      <c r="F125" t="s">
        <v>200</v>
      </c>
      <c r="G125" t="s">
        <v>13</v>
      </c>
      <c r="H125" s="3">
        <v>28</v>
      </c>
      <c r="I125" s="3" t="str">
        <f>IF(Titanic[[#This Row],[Age]]&lt;=19,"Teenager",IF(Titanic[[#This Row],[Age]]&lt;=39,"Youth",IF(Titanic[[#This Row],[Age]]&lt;=59,"Adult","Elder")))</f>
        <v>Youth</v>
      </c>
      <c r="J125">
        <v>0</v>
      </c>
      <c r="K125" s="3" t="str">
        <f>IF(Titanic[[#This Row],[SibSp]]&gt;=1,"Siblings","No Siblings")</f>
        <v>No Siblings</v>
      </c>
      <c r="L125">
        <v>0</v>
      </c>
      <c r="M125" s="3" t="str">
        <f>IF(Titanic[[#This Row],[Parch]]&gt;=1,"Child","No Child")</f>
        <v>No Child</v>
      </c>
      <c r="N125" s="2">
        <v>392095</v>
      </c>
      <c r="O125" s="1">
        <v>7.25</v>
      </c>
      <c r="P125" s="2"/>
      <c r="Q125" t="s">
        <v>17</v>
      </c>
      <c r="R125" s="3" t="str">
        <f>IF(Titanic[[#This Row],[Embarked]]="Q","Queenstown",IF(Titanic[[#This Row],[Embarked]]="C","Cherbourg",IF(Titanic[[#This Row],[Embarked]]="S", "Southhampton")))</f>
        <v>Southhampton</v>
      </c>
    </row>
    <row r="126" spans="1:18" x14ac:dyDescent="0.25">
      <c r="A126">
        <v>1016</v>
      </c>
      <c r="B126">
        <v>0</v>
      </c>
      <c r="C126" s="3" t="str">
        <f>IF(Titanic[[#This Row],[Survived]]=0,"Died",IF(Titanic[[#This Row],[Survived]]=1,"Survived"))</f>
        <v>Died</v>
      </c>
      <c r="D126">
        <v>3</v>
      </c>
      <c r="E126" s="3" t="str">
        <f>IF(Titanic[[#This Row],[Pclass]]=1,"1st Class",IF(Titanic[[#This Row],[Pclass]]=2,"2nd Class","3rd Class"))</f>
        <v>3rd Class</v>
      </c>
      <c r="F126" t="s">
        <v>201</v>
      </c>
      <c r="G126" t="s">
        <v>13</v>
      </c>
      <c r="H126" s="3"/>
      <c r="I126" s="3" t="str">
        <f>IF(Titanic[[#This Row],[Age]]&lt;=19,"Teenager",IF(Titanic[[#This Row],[Age]]&lt;=39,"Youth",IF(Titanic[[#This Row],[Age]]&lt;=59,"Adult","Elder")))</f>
        <v>Teenager</v>
      </c>
      <c r="J126">
        <v>0</v>
      </c>
      <c r="K126" s="3" t="str">
        <f>IF(Titanic[[#This Row],[SibSp]]&gt;=1,"Siblings","No Siblings")</f>
        <v>No Siblings</v>
      </c>
      <c r="L126">
        <v>0</v>
      </c>
      <c r="M126" s="3" t="str">
        <f>IF(Titanic[[#This Row],[Parch]]&gt;=1,"Child","No Child")</f>
        <v>No Child</v>
      </c>
      <c r="N126" s="2">
        <v>368783</v>
      </c>
      <c r="O126" s="1">
        <v>7.75</v>
      </c>
      <c r="P126" s="2"/>
      <c r="Q126" t="s">
        <v>14</v>
      </c>
      <c r="R126" s="3" t="str">
        <f>IF(Titanic[[#This Row],[Embarked]]="Q","Queenstown",IF(Titanic[[#This Row],[Embarked]]="C","Cherbourg",IF(Titanic[[#This Row],[Embarked]]="S", "Southhampton")))</f>
        <v>Queenstown</v>
      </c>
    </row>
    <row r="127" spans="1:18" x14ac:dyDescent="0.25">
      <c r="A127">
        <v>1017</v>
      </c>
      <c r="B127">
        <v>1</v>
      </c>
      <c r="C127" s="3" t="str">
        <f>IF(Titanic[[#This Row],[Survived]]=0,"Died",IF(Titanic[[#This Row],[Survived]]=1,"Survived"))</f>
        <v>Survived</v>
      </c>
      <c r="D127">
        <v>3</v>
      </c>
      <c r="E127" s="3" t="str">
        <f>IF(Titanic[[#This Row],[Pclass]]=1,"1st Class",IF(Titanic[[#This Row],[Pclass]]=2,"2nd Class","3rd Class"))</f>
        <v>3rd Class</v>
      </c>
      <c r="F127" t="s">
        <v>202</v>
      </c>
      <c r="G127" t="s">
        <v>16</v>
      </c>
      <c r="H127" s="3">
        <v>17</v>
      </c>
      <c r="I127" s="3" t="str">
        <f>IF(Titanic[[#This Row],[Age]]&lt;=19,"Teenager",IF(Titanic[[#This Row],[Age]]&lt;=39,"Youth",IF(Titanic[[#This Row],[Age]]&lt;=59,"Adult","Elder")))</f>
        <v>Teenager</v>
      </c>
      <c r="J127">
        <v>0</v>
      </c>
      <c r="K127" s="3" t="str">
        <f>IF(Titanic[[#This Row],[SibSp]]&gt;=1,"Siblings","No Siblings")</f>
        <v>No Siblings</v>
      </c>
      <c r="L127">
        <v>1</v>
      </c>
      <c r="M127" s="3" t="str">
        <f>IF(Titanic[[#This Row],[Parch]]&gt;=1,"Child","No Child")</f>
        <v>Child</v>
      </c>
      <c r="N127" s="2">
        <v>371362</v>
      </c>
      <c r="O127" s="1">
        <v>16.100000000000001</v>
      </c>
      <c r="P127" s="2"/>
      <c r="Q127" t="s">
        <v>17</v>
      </c>
      <c r="R127" s="3" t="str">
        <f>IF(Titanic[[#This Row],[Embarked]]="Q","Queenstown",IF(Titanic[[#This Row],[Embarked]]="C","Cherbourg",IF(Titanic[[#This Row],[Embarked]]="S", "Southhampton")))</f>
        <v>Southhampton</v>
      </c>
    </row>
    <row r="128" spans="1:18" x14ac:dyDescent="0.25">
      <c r="A128">
        <v>1018</v>
      </c>
      <c r="B128">
        <v>0</v>
      </c>
      <c r="C128" s="3" t="str">
        <f>IF(Titanic[[#This Row],[Survived]]=0,"Died",IF(Titanic[[#This Row],[Survived]]=1,"Survived"))</f>
        <v>Died</v>
      </c>
      <c r="D128">
        <v>3</v>
      </c>
      <c r="E128" s="3" t="str">
        <f>IF(Titanic[[#This Row],[Pclass]]=1,"1st Class",IF(Titanic[[#This Row],[Pclass]]=2,"2nd Class","3rd Class"))</f>
        <v>3rd Class</v>
      </c>
      <c r="F128" t="s">
        <v>203</v>
      </c>
      <c r="G128" t="s">
        <v>13</v>
      </c>
      <c r="H128" s="3">
        <v>22</v>
      </c>
      <c r="I128" s="3" t="str">
        <f>IF(Titanic[[#This Row],[Age]]&lt;=19,"Teenager",IF(Titanic[[#This Row],[Age]]&lt;=39,"Youth",IF(Titanic[[#This Row],[Age]]&lt;=59,"Adult","Elder")))</f>
        <v>Youth</v>
      </c>
      <c r="J128">
        <v>0</v>
      </c>
      <c r="K128" s="3" t="str">
        <f>IF(Titanic[[#This Row],[SibSp]]&gt;=1,"Siblings","No Siblings")</f>
        <v>No Siblings</v>
      </c>
      <c r="L128">
        <v>0</v>
      </c>
      <c r="M128" s="3" t="str">
        <f>IF(Titanic[[#This Row],[Parch]]&gt;=1,"Child","No Child")</f>
        <v>No Child</v>
      </c>
      <c r="N128" s="2">
        <v>350045</v>
      </c>
      <c r="O128" s="1">
        <v>7.7957999999999998</v>
      </c>
      <c r="P128" s="2"/>
      <c r="Q128" t="s">
        <v>17</v>
      </c>
      <c r="R128" s="3" t="str">
        <f>IF(Titanic[[#This Row],[Embarked]]="Q","Queenstown",IF(Titanic[[#This Row],[Embarked]]="C","Cherbourg",IF(Titanic[[#This Row],[Embarked]]="S", "Southhampton")))</f>
        <v>Southhampton</v>
      </c>
    </row>
    <row r="129" spans="1:18" x14ac:dyDescent="0.25">
      <c r="A129">
        <v>1019</v>
      </c>
      <c r="B129">
        <v>1</v>
      </c>
      <c r="C129" s="3" t="str">
        <f>IF(Titanic[[#This Row],[Survived]]=0,"Died",IF(Titanic[[#This Row],[Survived]]=1,"Survived"))</f>
        <v>Survived</v>
      </c>
      <c r="D129">
        <v>3</v>
      </c>
      <c r="E129" s="3" t="str">
        <f>IF(Titanic[[#This Row],[Pclass]]=1,"1st Class",IF(Titanic[[#This Row],[Pclass]]=2,"2nd Class","3rd Class"))</f>
        <v>3rd Class</v>
      </c>
      <c r="F129" t="s">
        <v>204</v>
      </c>
      <c r="G129" t="s">
        <v>16</v>
      </c>
      <c r="H129" s="3"/>
      <c r="I129" s="3" t="str">
        <f>IF(Titanic[[#This Row],[Age]]&lt;=19,"Teenager",IF(Titanic[[#This Row],[Age]]&lt;=39,"Youth",IF(Titanic[[#This Row],[Age]]&lt;=59,"Adult","Elder")))</f>
        <v>Teenager</v>
      </c>
      <c r="J129">
        <v>2</v>
      </c>
      <c r="K129" s="3" t="str">
        <f>IF(Titanic[[#This Row],[SibSp]]&gt;=1,"Siblings","No Siblings")</f>
        <v>Siblings</v>
      </c>
      <c r="L129">
        <v>0</v>
      </c>
      <c r="M129" s="3" t="str">
        <f>IF(Titanic[[#This Row],[Parch]]&gt;=1,"Child","No Child")</f>
        <v>No Child</v>
      </c>
      <c r="N129" s="2">
        <v>367226</v>
      </c>
      <c r="O129" s="1">
        <v>23.25</v>
      </c>
      <c r="P129" s="2"/>
      <c r="Q129" t="s">
        <v>14</v>
      </c>
      <c r="R129" s="3" t="str">
        <f>IF(Titanic[[#This Row],[Embarked]]="Q","Queenstown",IF(Titanic[[#This Row],[Embarked]]="C","Cherbourg",IF(Titanic[[#This Row],[Embarked]]="S", "Southhampton")))</f>
        <v>Queenstown</v>
      </c>
    </row>
    <row r="130" spans="1:18" x14ac:dyDescent="0.25">
      <c r="A130">
        <v>1020</v>
      </c>
      <c r="B130">
        <v>0</v>
      </c>
      <c r="C130" s="3" t="str">
        <f>IF(Titanic[[#This Row],[Survived]]=0,"Died",IF(Titanic[[#This Row],[Survived]]=1,"Survived"))</f>
        <v>Died</v>
      </c>
      <c r="D130">
        <v>2</v>
      </c>
      <c r="E130" s="3" t="str">
        <f>IF(Titanic[[#This Row],[Pclass]]=1,"1st Class",IF(Titanic[[#This Row],[Pclass]]=2,"2nd Class","3rd Class"))</f>
        <v>2nd Class</v>
      </c>
      <c r="F130" t="s">
        <v>205</v>
      </c>
      <c r="G130" t="s">
        <v>13</v>
      </c>
      <c r="H130" s="3">
        <v>42</v>
      </c>
      <c r="I130" s="3" t="str">
        <f>IF(Titanic[[#This Row],[Age]]&lt;=19,"Teenager",IF(Titanic[[#This Row],[Age]]&lt;=39,"Youth",IF(Titanic[[#This Row],[Age]]&lt;=59,"Adult","Elder")))</f>
        <v>Adult</v>
      </c>
      <c r="J130">
        <v>0</v>
      </c>
      <c r="K130" s="3" t="str">
        <f>IF(Titanic[[#This Row],[SibSp]]&gt;=1,"Siblings","No Siblings")</f>
        <v>No Siblings</v>
      </c>
      <c r="L130">
        <v>0</v>
      </c>
      <c r="M130" s="3" t="str">
        <f>IF(Titanic[[#This Row],[Parch]]&gt;=1,"Child","No Child")</f>
        <v>No Child</v>
      </c>
      <c r="N130" s="2">
        <v>211535</v>
      </c>
      <c r="O130" s="1">
        <v>13</v>
      </c>
      <c r="P130" s="2"/>
      <c r="Q130" t="s">
        <v>17</v>
      </c>
      <c r="R130" s="3" t="str">
        <f>IF(Titanic[[#This Row],[Embarked]]="Q","Queenstown",IF(Titanic[[#This Row],[Embarked]]="C","Cherbourg",IF(Titanic[[#This Row],[Embarked]]="S", "Southhampton")))</f>
        <v>Southhampton</v>
      </c>
    </row>
    <row r="131" spans="1:18" x14ac:dyDescent="0.25">
      <c r="A131">
        <v>1021</v>
      </c>
      <c r="B131">
        <v>0</v>
      </c>
      <c r="C131" s="3" t="str">
        <f>IF(Titanic[[#This Row],[Survived]]=0,"Died",IF(Titanic[[#This Row],[Survived]]=1,"Survived"))</f>
        <v>Died</v>
      </c>
      <c r="D131">
        <v>3</v>
      </c>
      <c r="E131" s="3" t="str">
        <f>IF(Titanic[[#This Row],[Pclass]]=1,"1st Class",IF(Titanic[[#This Row],[Pclass]]=2,"2nd Class","3rd Class"))</f>
        <v>3rd Class</v>
      </c>
      <c r="F131" t="s">
        <v>206</v>
      </c>
      <c r="G131" t="s">
        <v>13</v>
      </c>
      <c r="H131" s="3">
        <v>24</v>
      </c>
      <c r="I131" s="3" t="str">
        <f>IF(Titanic[[#This Row],[Age]]&lt;=19,"Teenager",IF(Titanic[[#This Row],[Age]]&lt;=39,"Youth",IF(Titanic[[#This Row],[Age]]&lt;=59,"Adult","Elder")))</f>
        <v>Youth</v>
      </c>
      <c r="J131">
        <v>0</v>
      </c>
      <c r="K131" s="3" t="str">
        <f>IF(Titanic[[#This Row],[SibSp]]&gt;=1,"Siblings","No Siblings")</f>
        <v>No Siblings</v>
      </c>
      <c r="L131">
        <v>0</v>
      </c>
      <c r="M131" s="3" t="str">
        <f>IF(Titanic[[#This Row],[Parch]]&gt;=1,"Child","No Child")</f>
        <v>No Child</v>
      </c>
      <c r="N131" s="2">
        <v>342441</v>
      </c>
      <c r="O131" s="1">
        <v>8.0500000000000007</v>
      </c>
      <c r="P131" s="2"/>
      <c r="Q131" t="s">
        <v>17</v>
      </c>
      <c r="R131" s="3" t="str">
        <f>IF(Titanic[[#This Row],[Embarked]]="Q","Queenstown",IF(Titanic[[#This Row],[Embarked]]="C","Cherbourg",IF(Titanic[[#This Row],[Embarked]]="S", "Southhampton")))</f>
        <v>Southhampton</v>
      </c>
    </row>
    <row r="132" spans="1:18" x14ac:dyDescent="0.25">
      <c r="A132">
        <v>1022</v>
      </c>
      <c r="B132">
        <v>0</v>
      </c>
      <c r="C132" s="3" t="str">
        <f>IF(Titanic[[#This Row],[Survived]]=0,"Died",IF(Titanic[[#This Row],[Survived]]=1,"Survived"))</f>
        <v>Died</v>
      </c>
      <c r="D132">
        <v>3</v>
      </c>
      <c r="E132" s="3" t="str">
        <f>IF(Titanic[[#This Row],[Pclass]]=1,"1st Class",IF(Titanic[[#This Row],[Pclass]]=2,"2nd Class","3rd Class"))</f>
        <v>3rd Class</v>
      </c>
      <c r="F132" t="s">
        <v>207</v>
      </c>
      <c r="G132" t="s">
        <v>13</v>
      </c>
      <c r="H132" s="3">
        <v>32</v>
      </c>
      <c r="I132" s="3" t="str">
        <f>IF(Titanic[[#This Row],[Age]]&lt;=19,"Teenager",IF(Titanic[[#This Row],[Age]]&lt;=39,"Youth",IF(Titanic[[#This Row],[Age]]&lt;=59,"Adult","Elder")))</f>
        <v>Youth</v>
      </c>
      <c r="J132">
        <v>0</v>
      </c>
      <c r="K132" s="3" t="str">
        <f>IF(Titanic[[#This Row],[SibSp]]&gt;=1,"Siblings","No Siblings")</f>
        <v>No Siblings</v>
      </c>
      <c r="L132">
        <v>0</v>
      </c>
      <c r="M132" s="3" t="str">
        <f>IF(Titanic[[#This Row],[Parch]]&gt;=1,"Child","No Child")</f>
        <v>No Child</v>
      </c>
      <c r="N132" s="2" t="s">
        <v>208</v>
      </c>
      <c r="O132" s="1">
        <v>8.0500000000000007</v>
      </c>
      <c r="P132" s="2"/>
      <c r="Q132" t="s">
        <v>17</v>
      </c>
      <c r="R132" s="3" t="str">
        <f>IF(Titanic[[#This Row],[Embarked]]="Q","Queenstown",IF(Titanic[[#This Row],[Embarked]]="C","Cherbourg",IF(Titanic[[#This Row],[Embarked]]="S", "Southhampton")))</f>
        <v>Southhampton</v>
      </c>
    </row>
    <row r="133" spans="1:18" x14ac:dyDescent="0.25">
      <c r="A133">
        <v>1023</v>
      </c>
      <c r="B133">
        <v>0</v>
      </c>
      <c r="C133" s="3" t="str">
        <f>IF(Titanic[[#This Row],[Survived]]=0,"Died",IF(Titanic[[#This Row],[Survived]]=1,"Survived"))</f>
        <v>Died</v>
      </c>
      <c r="D133">
        <v>1</v>
      </c>
      <c r="E133" s="3" t="str">
        <f>IF(Titanic[[#This Row],[Pclass]]=1,"1st Class",IF(Titanic[[#This Row],[Pclass]]=2,"2nd Class","3rd Class"))</f>
        <v>1st Class</v>
      </c>
      <c r="F133" t="s">
        <v>209</v>
      </c>
      <c r="G133" t="s">
        <v>13</v>
      </c>
      <c r="H133" s="3">
        <v>53</v>
      </c>
      <c r="I133" s="3" t="str">
        <f>IF(Titanic[[#This Row],[Age]]&lt;=19,"Teenager",IF(Titanic[[#This Row],[Age]]&lt;=39,"Youth",IF(Titanic[[#This Row],[Age]]&lt;=59,"Adult","Elder")))</f>
        <v>Adult</v>
      </c>
      <c r="J133">
        <v>0</v>
      </c>
      <c r="K133" s="3" t="str">
        <f>IF(Titanic[[#This Row],[SibSp]]&gt;=1,"Siblings","No Siblings")</f>
        <v>No Siblings</v>
      </c>
      <c r="L133">
        <v>0</v>
      </c>
      <c r="M133" s="3" t="str">
        <f>IF(Titanic[[#This Row],[Parch]]&gt;=1,"Child","No Child")</f>
        <v>No Child</v>
      </c>
      <c r="N133" s="2">
        <v>113780</v>
      </c>
      <c r="O133" s="1">
        <v>28.5</v>
      </c>
      <c r="P133" s="2" t="s">
        <v>210</v>
      </c>
      <c r="Q133" t="s">
        <v>25</v>
      </c>
      <c r="R133" s="3" t="str">
        <f>IF(Titanic[[#This Row],[Embarked]]="Q","Queenstown",IF(Titanic[[#This Row],[Embarked]]="C","Cherbourg",IF(Titanic[[#This Row],[Embarked]]="S", "Southhampton")))</f>
        <v>Cherbourg</v>
      </c>
    </row>
    <row r="134" spans="1:18" x14ac:dyDescent="0.25">
      <c r="A134">
        <v>1024</v>
      </c>
      <c r="B134">
        <v>1</v>
      </c>
      <c r="C134" s="3" t="str">
        <f>IF(Titanic[[#This Row],[Survived]]=0,"Died",IF(Titanic[[#This Row],[Survived]]=1,"Survived"))</f>
        <v>Survived</v>
      </c>
      <c r="D134">
        <v>3</v>
      </c>
      <c r="E134" s="3" t="str">
        <f>IF(Titanic[[#This Row],[Pclass]]=1,"1st Class",IF(Titanic[[#This Row],[Pclass]]=2,"2nd Class","3rd Class"))</f>
        <v>3rd Class</v>
      </c>
      <c r="F134" t="s">
        <v>211</v>
      </c>
      <c r="G134" t="s">
        <v>16</v>
      </c>
      <c r="H134" s="3"/>
      <c r="I134" s="3" t="str">
        <f>IF(Titanic[[#This Row],[Age]]&lt;=19,"Teenager",IF(Titanic[[#This Row],[Age]]&lt;=39,"Youth",IF(Titanic[[#This Row],[Age]]&lt;=59,"Adult","Elder")))</f>
        <v>Teenager</v>
      </c>
      <c r="J134">
        <v>0</v>
      </c>
      <c r="K134" s="3" t="str">
        <f>IF(Titanic[[#This Row],[SibSp]]&gt;=1,"Siblings","No Siblings")</f>
        <v>No Siblings</v>
      </c>
      <c r="L134">
        <v>4</v>
      </c>
      <c r="M134" s="3" t="str">
        <f>IF(Titanic[[#This Row],[Parch]]&gt;=1,"Child","No Child")</f>
        <v>Child</v>
      </c>
      <c r="N134" s="2">
        <v>4133</v>
      </c>
      <c r="O134" s="1">
        <v>25.466699999999999</v>
      </c>
      <c r="P134" s="2"/>
      <c r="Q134" t="s">
        <v>17</v>
      </c>
      <c r="R134" s="3" t="str">
        <f>IF(Titanic[[#This Row],[Embarked]]="Q","Queenstown",IF(Titanic[[#This Row],[Embarked]]="C","Cherbourg",IF(Titanic[[#This Row],[Embarked]]="S", "Southhampton")))</f>
        <v>Southhampton</v>
      </c>
    </row>
    <row r="135" spans="1:18" x14ac:dyDescent="0.25">
      <c r="A135">
        <v>1025</v>
      </c>
      <c r="B135">
        <v>0</v>
      </c>
      <c r="C135" s="3" t="str">
        <f>IF(Titanic[[#This Row],[Survived]]=0,"Died",IF(Titanic[[#This Row],[Survived]]=1,"Survived"))</f>
        <v>Died</v>
      </c>
      <c r="D135">
        <v>3</v>
      </c>
      <c r="E135" s="3" t="str">
        <f>IF(Titanic[[#This Row],[Pclass]]=1,"1st Class",IF(Titanic[[#This Row],[Pclass]]=2,"2nd Class","3rd Class"))</f>
        <v>3rd Class</v>
      </c>
      <c r="F135" t="s">
        <v>212</v>
      </c>
      <c r="G135" t="s">
        <v>13</v>
      </c>
      <c r="H135" s="3"/>
      <c r="I135" s="3" t="str">
        <f>IF(Titanic[[#This Row],[Age]]&lt;=19,"Teenager",IF(Titanic[[#This Row],[Age]]&lt;=39,"Youth",IF(Titanic[[#This Row],[Age]]&lt;=59,"Adult","Elder")))</f>
        <v>Teenager</v>
      </c>
      <c r="J135">
        <v>1</v>
      </c>
      <c r="K135" s="3" t="str">
        <f>IF(Titanic[[#This Row],[SibSp]]&gt;=1,"Siblings","No Siblings")</f>
        <v>Siblings</v>
      </c>
      <c r="L135">
        <v>0</v>
      </c>
      <c r="M135" s="3" t="str">
        <f>IF(Titanic[[#This Row],[Parch]]&gt;=1,"Child","No Child")</f>
        <v>No Child</v>
      </c>
      <c r="N135" s="2">
        <v>2621</v>
      </c>
      <c r="O135" s="1">
        <v>6.4375</v>
      </c>
      <c r="P135" s="2"/>
      <c r="Q135" t="s">
        <v>25</v>
      </c>
      <c r="R135" s="3" t="str">
        <f>IF(Titanic[[#This Row],[Embarked]]="Q","Queenstown",IF(Titanic[[#This Row],[Embarked]]="C","Cherbourg",IF(Titanic[[#This Row],[Embarked]]="S", "Southhampton")))</f>
        <v>Cherbourg</v>
      </c>
    </row>
    <row r="136" spans="1:18" x14ac:dyDescent="0.25">
      <c r="A136">
        <v>1026</v>
      </c>
      <c r="B136">
        <v>0</v>
      </c>
      <c r="C136" s="3" t="str">
        <f>IF(Titanic[[#This Row],[Survived]]=0,"Died",IF(Titanic[[#This Row],[Survived]]=1,"Survived"))</f>
        <v>Died</v>
      </c>
      <c r="D136">
        <v>3</v>
      </c>
      <c r="E136" s="3" t="str">
        <f>IF(Titanic[[#This Row],[Pclass]]=1,"1st Class",IF(Titanic[[#This Row],[Pclass]]=2,"2nd Class","3rd Class"))</f>
        <v>3rd Class</v>
      </c>
      <c r="F136" t="s">
        <v>213</v>
      </c>
      <c r="G136" t="s">
        <v>13</v>
      </c>
      <c r="H136" s="3">
        <v>43</v>
      </c>
      <c r="I136" s="3" t="str">
        <f>IF(Titanic[[#This Row],[Age]]&lt;=19,"Teenager",IF(Titanic[[#This Row],[Age]]&lt;=39,"Youth",IF(Titanic[[#This Row],[Age]]&lt;=59,"Adult","Elder")))</f>
        <v>Adult</v>
      </c>
      <c r="J136">
        <v>0</v>
      </c>
      <c r="K136" s="3" t="str">
        <f>IF(Titanic[[#This Row],[SibSp]]&gt;=1,"Siblings","No Siblings")</f>
        <v>No Siblings</v>
      </c>
      <c r="L136">
        <v>0</v>
      </c>
      <c r="M136" s="3" t="str">
        <f>IF(Titanic[[#This Row],[Parch]]&gt;=1,"Child","No Child")</f>
        <v>No Child</v>
      </c>
      <c r="N136" s="2">
        <v>349226</v>
      </c>
      <c r="O136" s="1">
        <v>7.8958000000000004</v>
      </c>
      <c r="P136" s="2"/>
      <c r="Q136" t="s">
        <v>17</v>
      </c>
      <c r="R136" s="3" t="str">
        <f>IF(Titanic[[#This Row],[Embarked]]="Q","Queenstown",IF(Titanic[[#This Row],[Embarked]]="C","Cherbourg",IF(Titanic[[#This Row],[Embarked]]="S", "Southhampton")))</f>
        <v>Southhampton</v>
      </c>
    </row>
    <row r="137" spans="1:18" x14ac:dyDescent="0.25">
      <c r="A137">
        <v>1027</v>
      </c>
      <c r="B137">
        <v>0</v>
      </c>
      <c r="C137" s="3" t="str">
        <f>IF(Titanic[[#This Row],[Survived]]=0,"Died",IF(Titanic[[#This Row],[Survived]]=1,"Survived"))</f>
        <v>Died</v>
      </c>
      <c r="D137">
        <v>3</v>
      </c>
      <c r="E137" s="3" t="str">
        <f>IF(Titanic[[#This Row],[Pclass]]=1,"1st Class",IF(Titanic[[#This Row],[Pclass]]=2,"2nd Class","3rd Class"))</f>
        <v>3rd Class</v>
      </c>
      <c r="F137" t="s">
        <v>214</v>
      </c>
      <c r="G137" t="s">
        <v>13</v>
      </c>
      <c r="H137" s="3">
        <v>24</v>
      </c>
      <c r="I137" s="3" t="str">
        <f>IF(Titanic[[#This Row],[Age]]&lt;=19,"Teenager",IF(Titanic[[#This Row],[Age]]&lt;=39,"Youth",IF(Titanic[[#This Row],[Age]]&lt;=59,"Adult","Elder")))</f>
        <v>Youth</v>
      </c>
      <c r="J137">
        <v>0</v>
      </c>
      <c r="K137" s="3" t="str">
        <f>IF(Titanic[[#This Row],[SibSp]]&gt;=1,"Siblings","No Siblings")</f>
        <v>No Siblings</v>
      </c>
      <c r="L137">
        <v>0</v>
      </c>
      <c r="M137" s="3" t="str">
        <f>IF(Titanic[[#This Row],[Parch]]&gt;=1,"Child","No Child")</f>
        <v>No Child</v>
      </c>
      <c r="N137" s="2">
        <v>350409</v>
      </c>
      <c r="O137" s="1">
        <v>7.8541999999999996</v>
      </c>
      <c r="P137" s="2"/>
      <c r="Q137" t="s">
        <v>17</v>
      </c>
      <c r="R137" s="3" t="str">
        <f>IF(Titanic[[#This Row],[Embarked]]="Q","Queenstown",IF(Titanic[[#This Row],[Embarked]]="C","Cherbourg",IF(Titanic[[#This Row],[Embarked]]="S", "Southhampton")))</f>
        <v>Southhampton</v>
      </c>
    </row>
    <row r="138" spans="1:18" x14ac:dyDescent="0.25">
      <c r="A138">
        <v>1028</v>
      </c>
      <c r="B138">
        <v>0</v>
      </c>
      <c r="C138" s="3" t="str">
        <f>IF(Titanic[[#This Row],[Survived]]=0,"Died",IF(Titanic[[#This Row],[Survived]]=1,"Survived"))</f>
        <v>Died</v>
      </c>
      <c r="D138">
        <v>3</v>
      </c>
      <c r="E138" s="3" t="str">
        <f>IF(Titanic[[#This Row],[Pclass]]=1,"1st Class",IF(Titanic[[#This Row],[Pclass]]=2,"2nd Class","3rd Class"))</f>
        <v>3rd Class</v>
      </c>
      <c r="F138" t="s">
        <v>215</v>
      </c>
      <c r="G138" t="s">
        <v>13</v>
      </c>
      <c r="H138" s="3">
        <v>26.5</v>
      </c>
      <c r="I138" s="3" t="str">
        <f>IF(Titanic[[#This Row],[Age]]&lt;=19,"Teenager",IF(Titanic[[#This Row],[Age]]&lt;=39,"Youth",IF(Titanic[[#This Row],[Age]]&lt;=59,"Adult","Elder")))</f>
        <v>Youth</v>
      </c>
      <c r="J138">
        <v>0</v>
      </c>
      <c r="K138" s="3" t="str">
        <f>IF(Titanic[[#This Row],[SibSp]]&gt;=1,"Siblings","No Siblings")</f>
        <v>No Siblings</v>
      </c>
      <c r="L138">
        <v>0</v>
      </c>
      <c r="M138" s="3" t="str">
        <f>IF(Titanic[[#This Row],[Parch]]&gt;=1,"Child","No Child")</f>
        <v>No Child</v>
      </c>
      <c r="N138" s="2">
        <v>2656</v>
      </c>
      <c r="O138" s="1">
        <v>7.2249999999999996</v>
      </c>
      <c r="P138" s="2"/>
      <c r="Q138" t="s">
        <v>25</v>
      </c>
      <c r="R138" s="3" t="str">
        <f>IF(Titanic[[#This Row],[Embarked]]="Q","Queenstown",IF(Titanic[[#This Row],[Embarked]]="C","Cherbourg",IF(Titanic[[#This Row],[Embarked]]="S", "Southhampton")))</f>
        <v>Cherbourg</v>
      </c>
    </row>
    <row r="139" spans="1:18" x14ac:dyDescent="0.25">
      <c r="A139">
        <v>1029</v>
      </c>
      <c r="B139">
        <v>0</v>
      </c>
      <c r="C139" s="3" t="str">
        <f>IF(Titanic[[#This Row],[Survived]]=0,"Died",IF(Titanic[[#This Row],[Survived]]=1,"Survived"))</f>
        <v>Died</v>
      </c>
      <c r="D139">
        <v>2</v>
      </c>
      <c r="E139" s="3" t="str">
        <f>IF(Titanic[[#This Row],[Pclass]]=1,"1st Class",IF(Titanic[[#This Row],[Pclass]]=2,"2nd Class","3rd Class"))</f>
        <v>2nd Class</v>
      </c>
      <c r="F139" t="s">
        <v>216</v>
      </c>
      <c r="G139" t="s">
        <v>13</v>
      </c>
      <c r="H139" s="3">
        <v>26</v>
      </c>
      <c r="I139" s="3" t="str">
        <f>IF(Titanic[[#This Row],[Age]]&lt;=19,"Teenager",IF(Titanic[[#This Row],[Age]]&lt;=39,"Youth",IF(Titanic[[#This Row],[Age]]&lt;=59,"Adult","Elder")))</f>
        <v>Youth</v>
      </c>
      <c r="J139">
        <v>0</v>
      </c>
      <c r="K139" s="3" t="str">
        <f>IF(Titanic[[#This Row],[SibSp]]&gt;=1,"Siblings","No Siblings")</f>
        <v>No Siblings</v>
      </c>
      <c r="L139">
        <v>0</v>
      </c>
      <c r="M139" s="3" t="str">
        <f>IF(Titanic[[#This Row],[Parch]]&gt;=1,"Child","No Child")</f>
        <v>No Child</v>
      </c>
      <c r="N139" s="2">
        <v>248659</v>
      </c>
      <c r="O139" s="1">
        <v>13</v>
      </c>
      <c r="P139" s="2"/>
      <c r="Q139" t="s">
        <v>17</v>
      </c>
      <c r="R139" s="3" t="str">
        <f>IF(Titanic[[#This Row],[Embarked]]="Q","Queenstown",IF(Titanic[[#This Row],[Embarked]]="C","Cherbourg",IF(Titanic[[#This Row],[Embarked]]="S", "Southhampton")))</f>
        <v>Southhampton</v>
      </c>
    </row>
    <row r="140" spans="1:18" x14ac:dyDescent="0.25">
      <c r="A140">
        <v>1030</v>
      </c>
      <c r="B140">
        <v>1</v>
      </c>
      <c r="C140" s="3" t="str">
        <f>IF(Titanic[[#This Row],[Survived]]=0,"Died",IF(Titanic[[#This Row],[Survived]]=1,"Survived"))</f>
        <v>Survived</v>
      </c>
      <c r="D140">
        <v>3</v>
      </c>
      <c r="E140" s="3" t="str">
        <f>IF(Titanic[[#This Row],[Pclass]]=1,"1st Class",IF(Titanic[[#This Row],[Pclass]]=2,"2nd Class","3rd Class"))</f>
        <v>3rd Class</v>
      </c>
      <c r="F140" t="s">
        <v>217</v>
      </c>
      <c r="G140" t="s">
        <v>16</v>
      </c>
      <c r="H140" s="3">
        <v>23</v>
      </c>
      <c r="I140" s="3" t="str">
        <f>IF(Titanic[[#This Row],[Age]]&lt;=19,"Teenager",IF(Titanic[[#This Row],[Age]]&lt;=39,"Youth",IF(Titanic[[#This Row],[Age]]&lt;=59,"Adult","Elder")))</f>
        <v>Youth</v>
      </c>
      <c r="J140">
        <v>0</v>
      </c>
      <c r="K140" s="3" t="str">
        <f>IF(Titanic[[#This Row],[SibSp]]&gt;=1,"Siblings","No Siblings")</f>
        <v>No Siblings</v>
      </c>
      <c r="L140">
        <v>0</v>
      </c>
      <c r="M140" s="3" t="str">
        <f>IF(Titanic[[#This Row],[Parch]]&gt;=1,"Child","No Child")</f>
        <v>No Child</v>
      </c>
      <c r="N140" s="2" t="s">
        <v>218</v>
      </c>
      <c r="O140" s="1">
        <v>8.0500000000000007</v>
      </c>
      <c r="P140" s="2"/>
      <c r="Q140" t="s">
        <v>17</v>
      </c>
      <c r="R140" s="3" t="str">
        <f>IF(Titanic[[#This Row],[Embarked]]="Q","Queenstown",IF(Titanic[[#This Row],[Embarked]]="C","Cherbourg",IF(Titanic[[#This Row],[Embarked]]="S", "Southhampton")))</f>
        <v>Southhampton</v>
      </c>
    </row>
    <row r="141" spans="1:18" x14ac:dyDescent="0.25">
      <c r="A141">
        <v>1031</v>
      </c>
      <c r="B141">
        <v>0</v>
      </c>
      <c r="C141" s="3" t="str">
        <f>IF(Titanic[[#This Row],[Survived]]=0,"Died",IF(Titanic[[#This Row],[Survived]]=1,"Survived"))</f>
        <v>Died</v>
      </c>
      <c r="D141">
        <v>3</v>
      </c>
      <c r="E141" s="3" t="str">
        <f>IF(Titanic[[#This Row],[Pclass]]=1,"1st Class",IF(Titanic[[#This Row],[Pclass]]=2,"2nd Class","3rd Class"))</f>
        <v>3rd Class</v>
      </c>
      <c r="F141" t="s">
        <v>219</v>
      </c>
      <c r="G141" t="s">
        <v>13</v>
      </c>
      <c r="H141" s="3">
        <v>40</v>
      </c>
      <c r="I141" s="3" t="str">
        <f>IF(Titanic[[#This Row],[Age]]&lt;=19,"Teenager",IF(Titanic[[#This Row],[Age]]&lt;=39,"Youth",IF(Titanic[[#This Row],[Age]]&lt;=59,"Adult","Elder")))</f>
        <v>Adult</v>
      </c>
      <c r="J141">
        <v>1</v>
      </c>
      <c r="K141" s="3" t="str">
        <f>IF(Titanic[[#This Row],[SibSp]]&gt;=1,"Siblings","No Siblings")</f>
        <v>Siblings</v>
      </c>
      <c r="L141">
        <v>6</v>
      </c>
      <c r="M141" s="3" t="str">
        <f>IF(Titanic[[#This Row],[Parch]]&gt;=1,"Child","No Child")</f>
        <v>Child</v>
      </c>
      <c r="N141" s="2" t="s">
        <v>220</v>
      </c>
      <c r="O141" s="1">
        <v>46.9</v>
      </c>
      <c r="P141" s="2"/>
      <c r="Q141" t="s">
        <v>17</v>
      </c>
      <c r="R141" s="3" t="str">
        <f>IF(Titanic[[#This Row],[Embarked]]="Q","Queenstown",IF(Titanic[[#This Row],[Embarked]]="C","Cherbourg",IF(Titanic[[#This Row],[Embarked]]="S", "Southhampton")))</f>
        <v>Southhampton</v>
      </c>
    </row>
    <row r="142" spans="1:18" x14ac:dyDescent="0.25">
      <c r="A142">
        <v>1032</v>
      </c>
      <c r="B142">
        <v>1</v>
      </c>
      <c r="C142" s="3" t="str">
        <f>IF(Titanic[[#This Row],[Survived]]=0,"Died",IF(Titanic[[#This Row],[Survived]]=1,"Survived"))</f>
        <v>Survived</v>
      </c>
      <c r="D142">
        <v>3</v>
      </c>
      <c r="E142" s="3" t="str">
        <f>IF(Titanic[[#This Row],[Pclass]]=1,"1st Class",IF(Titanic[[#This Row],[Pclass]]=2,"2nd Class","3rd Class"))</f>
        <v>3rd Class</v>
      </c>
      <c r="F142" t="s">
        <v>221</v>
      </c>
      <c r="G142" t="s">
        <v>16</v>
      </c>
      <c r="H142" s="3">
        <v>10</v>
      </c>
      <c r="I142" s="3" t="str">
        <f>IF(Titanic[[#This Row],[Age]]&lt;=19,"Teenager",IF(Titanic[[#This Row],[Age]]&lt;=39,"Youth",IF(Titanic[[#This Row],[Age]]&lt;=59,"Adult","Elder")))</f>
        <v>Teenager</v>
      </c>
      <c r="J142">
        <v>5</v>
      </c>
      <c r="K142" s="3" t="str">
        <f>IF(Titanic[[#This Row],[SibSp]]&gt;=1,"Siblings","No Siblings")</f>
        <v>Siblings</v>
      </c>
      <c r="L142">
        <v>2</v>
      </c>
      <c r="M142" s="3" t="str">
        <f>IF(Titanic[[#This Row],[Parch]]&gt;=1,"Child","No Child")</f>
        <v>Child</v>
      </c>
      <c r="N142" s="2" t="s">
        <v>220</v>
      </c>
      <c r="O142" s="1">
        <v>46.9</v>
      </c>
      <c r="P142" s="2"/>
      <c r="Q142" t="s">
        <v>17</v>
      </c>
      <c r="R142" s="3" t="str">
        <f>IF(Titanic[[#This Row],[Embarked]]="Q","Queenstown",IF(Titanic[[#This Row],[Embarked]]="C","Cherbourg",IF(Titanic[[#This Row],[Embarked]]="S", "Southhampton")))</f>
        <v>Southhampton</v>
      </c>
    </row>
    <row r="143" spans="1:18" x14ac:dyDescent="0.25">
      <c r="A143">
        <v>1033</v>
      </c>
      <c r="B143">
        <v>1</v>
      </c>
      <c r="C143" s="3" t="str">
        <f>IF(Titanic[[#This Row],[Survived]]=0,"Died",IF(Titanic[[#This Row],[Survived]]=1,"Survived"))</f>
        <v>Survived</v>
      </c>
      <c r="D143">
        <v>1</v>
      </c>
      <c r="E143" s="3" t="str">
        <f>IF(Titanic[[#This Row],[Pclass]]=1,"1st Class",IF(Titanic[[#This Row],[Pclass]]=2,"2nd Class","3rd Class"))</f>
        <v>1st Class</v>
      </c>
      <c r="F143" t="s">
        <v>222</v>
      </c>
      <c r="G143" t="s">
        <v>16</v>
      </c>
      <c r="H143" s="3">
        <v>33</v>
      </c>
      <c r="I143" s="3" t="str">
        <f>IF(Titanic[[#This Row],[Age]]&lt;=19,"Teenager",IF(Titanic[[#This Row],[Age]]&lt;=39,"Youth",IF(Titanic[[#This Row],[Age]]&lt;=59,"Adult","Elder")))</f>
        <v>Youth</v>
      </c>
      <c r="J143">
        <v>0</v>
      </c>
      <c r="K143" s="3" t="str">
        <f>IF(Titanic[[#This Row],[SibSp]]&gt;=1,"Siblings","No Siblings")</f>
        <v>No Siblings</v>
      </c>
      <c r="L143">
        <v>0</v>
      </c>
      <c r="M143" s="3" t="str">
        <f>IF(Titanic[[#This Row],[Parch]]&gt;=1,"Child","No Child")</f>
        <v>No Child</v>
      </c>
      <c r="N143" s="2">
        <v>113781</v>
      </c>
      <c r="O143" s="1">
        <v>151.55000000000001</v>
      </c>
      <c r="P143" s="2"/>
      <c r="Q143" t="s">
        <v>17</v>
      </c>
      <c r="R143" s="3" t="str">
        <f>IF(Titanic[[#This Row],[Embarked]]="Q","Queenstown",IF(Titanic[[#This Row],[Embarked]]="C","Cherbourg",IF(Titanic[[#This Row],[Embarked]]="S", "Southhampton")))</f>
        <v>Southhampton</v>
      </c>
    </row>
    <row r="144" spans="1:18" x14ac:dyDescent="0.25">
      <c r="A144">
        <v>1034</v>
      </c>
      <c r="B144">
        <v>0</v>
      </c>
      <c r="C144" s="3" t="str">
        <f>IF(Titanic[[#This Row],[Survived]]=0,"Died",IF(Titanic[[#This Row],[Survived]]=1,"Survived"))</f>
        <v>Died</v>
      </c>
      <c r="D144">
        <v>1</v>
      </c>
      <c r="E144" s="3" t="str">
        <f>IF(Titanic[[#This Row],[Pclass]]=1,"1st Class",IF(Titanic[[#This Row],[Pclass]]=2,"2nd Class","3rd Class"))</f>
        <v>1st Class</v>
      </c>
      <c r="F144" t="s">
        <v>223</v>
      </c>
      <c r="G144" t="s">
        <v>13</v>
      </c>
      <c r="H144" s="3">
        <v>61</v>
      </c>
      <c r="I144" s="3" t="str">
        <f>IF(Titanic[[#This Row],[Age]]&lt;=19,"Teenager",IF(Titanic[[#This Row],[Age]]&lt;=39,"Youth",IF(Titanic[[#This Row],[Age]]&lt;=59,"Adult","Elder")))</f>
        <v>Elder</v>
      </c>
      <c r="J144">
        <v>1</v>
      </c>
      <c r="K144" s="3" t="str">
        <f>IF(Titanic[[#This Row],[SibSp]]&gt;=1,"Siblings","No Siblings")</f>
        <v>Siblings</v>
      </c>
      <c r="L144">
        <v>3</v>
      </c>
      <c r="M144" s="3" t="str">
        <f>IF(Titanic[[#This Row],[Parch]]&gt;=1,"Child","No Child")</f>
        <v>Child</v>
      </c>
      <c r="N144" s="2" t="s">
        <v>52</v>
      </c>
      <c r="O144" s="1">
        <v>262.375</v>
      </c>
      <c r="P144" s="2" t="s">
        <v>53</v>
      </c>
      <c r="Q144" t="s">
        <v>25</v>
      </c>
      <c r="R144" s="3" t="str">
        <f>IF(Titanic[[#This Row],[Embarked]]="Q","Queenstown",IF(Titanic[[#This Row],[Embarked]]="C","Cherbourg",IF(Titanic[[#This Row],[Embarked]]="S", "Southhampton")))</f>
        <v>Cherbourg</v>
      </c>
    </row>
    <row r="145" spans="1:18" x14ac:dyDescent="0.25">
      <c r="A145">
        <v>1035</v>
      </c>
      <c r="B145">
        <v>0</v>
      </c>
      <c r="C145" s="3" t="str">
        <f>IF(Titanic[[#This Row],[Survived]]=0,"Died",IF(Titanic[[#This Row],[Survived]]=1,"Survived"))</f>
        <v>Died</v>
      </c>
      <c r="D145">
        <v>2</v>
      </c>
      <c r="E145" s="3" t="str">
        <f>IF(Titanic[[#This Row],[Pclass]]=1,"1st Class",IF(Titanic[[#This Row],[Pclass]]=2,"2nd Class","3rd Class"))</f>
        <v>2nd Class</v>
      </c>
      <c r="F145" t="s">
        <v>224</v>
      </c>
      <c r="G145" t="s">
        <v>13</v>
      </c>
      <c r="H145" s="3">
        <v>28</v>
      </c>
      <c r="I145" s="3" t="str">
        <f>IF(Titanic[[#This Row],[Age]]&lt;=19,"Teenager",IF(Titanic[[#This Row],[Age]]&lt;=39,"Youth",IF(Titanic[[#This Row],[Age]]&lt;=59,"Adult","Elder")))</f>
        <v>Youth</v>
      </c>
      <c r="J145">
        <v>0</v>
      </c>
      <c r="K145" s="3" t="str">
        <f>IF(Titanic[[#This Row],[SibSp]]&gt;=1,"Siblings","No Siblings")</f>
        <v>No Siblings</v>
      </c>
      <c r="L145">
        <v>0</v>
      </c>
      <c r="M145" s="3" t="str">
        <f>IF(Titanic[[#This Row],[Parch]]&gt;=1,"Child","No Child")</f>
        <v>No Child</v>
      </c>
      <c r="N145" s="2">
        <v>244358</v>
      </c>
      <c r="O145" s="1">
        <v>26</v>
      </c>
      <c r="P145" s="2"/>
      <c r="Q145" t="s">
        <v>17</v>
      </c>
      <c r="R145" s="3" t="str">
        <f>IF(Titanic[[#This Row],[Embarked]]="Q","Queenstown",IF(Titanic[[#This Row],[Embarked]]="C","Cherbourg",IF(Titanic[[#This Row],[Embarked]]="S", "Southhampton")))</f>
        <v>Southhampton</v>
      </c>
    </row>
    <row r="146" spans="1:18" x14ac:dyDescent="0.25">
      <c r="A146">
        <v>1036</v>
      </c>
      <c r="B146">
        <v>0</v>
      </c>
      <c r="C146" s="3" t="str">
        <f>IF(Titanic[[#This Row],[Survived]]=0,"Died",IF(Titanic[[#This Row],[Survived]]=1,"Survived"))</f>
        <v>Died</v>
      </c>
      <c r="D146">
        <v>1</v>
      </c>
      <c r="E146" s="3" t="str">
        <f>IF(Titanic[[#This Row],[Pclass]]=1,"1st Class",IF(Titanic[[#This Row],[Pclass]]=2,"2nd Class","3rd Class"))</f>
        <v>1st Class</v>
      </c>
      <c r="F146" t="s">
        <v>225</v>
      </c>
      <c r="G146" t="s">
        <v>13</v>
      </c>
      <c r="H146" s="3">
        <v>42</v>
      </c>
      <c r="I146" s="3" t="str">
        <f>IF(Titanic[[#This Row],[Age]]&lt;=19,"Teenager",IF(Titanic[[#This Row],[Age]]&lt;=39,"Youth",IF(Titanic[[#This Row],[Age]]&lt;=59,"Adult","Elder")))</f>
        <v>Adult</v>
      </c>
      <c r="J146">
        <v>0</v>
      </c>
      <c r="K146" s="3" t="str">
        <f>IF(Titanic[[#This Row],[SibSp]]&gt;=1,"Siblings","No Siblings")</f>
        <v>No Siblings</v>
      </c>
      <c r="L146">
        <v>0</v>
      </c>
      <c r="M146" s="3" t="str">
        <f>IF(Titanic[[#This Row],[Parch]]&gt;=1,"Child","No Child")</f>
        <v>No Child</v>
      </c>
      <c r="N146" s="2">
        <v>17475</v>
      </c>
      <c r="O146" s="1">
        <v>26.55</v>
      </c>
      <c r="P146" s="2"/>
      <c r="Q146" t="s">
        <v>17</v>
      </c>
      <c r="R146" s="3" t="str">
        <f>IF(Titanic[[#This Row],[Embarked]]="Q","Queenstown",IF(Titanic[[#This Row],[Embarked]]="C","Cherbourg",IF(Titanic[[#This Row],[Embarked]]="S", "Southhampton")))</f>
        <v>Southhampton</v>
      </c>
    </row>
    <row r="147" spans="1:18" x14ac:dyDescent="0.25">
      <c r="A147">
        <v>1037</v>
      </c>
      <c r="B147">
        <v>0</v>
      </c>
      <c r="C147" s="3" t="str">
        <f>IF(Titanic[[#This Row],[Survived]]=0,"Died",IF(Titanic[[#This Row],[Survived]]=1,"Survived"))</f>
        <v>Died</v>
      </c>
      <c r="D147">
        <v>3</v>
      </c>
      <c r="E147" s="3" t="str">
        <f>IF(Titanic[[#This Row],[Pclass]]=1,"1st Class",IF(Titanic[[#This Row],[Pclass]]=2,"2nd Class","3rd Class"))</f>
        <v>3rd Class</v>
      </c>
      <c r="F147" t="s">
        <v>226</v>
      </c>
      <c r="G147" t="s">
        <v>13</v>
      </c>
      <c r="H147" s="3">
        <v>31</v>
      </c>
      <c r="I147" s="3" t="str">
        <f>IF(Titanic[[#This Row],[Age]]&lt;=19,"Teenager",IF(Titanic[[#This Row],[Age]]&lt;=39,"Youth",IF(Titanic[[#This Row],[Age]]&lt;=59,"Adult","Elder")))</f>
        <v>Youth</v>
      </c>
      <c r="J147">
        <v>3</v>
      </c>
      <c r="K147" s="3" t="str">
        <f>IF(Titanic[[#This Row],[SibSp]]&gt;=1,"Siblings","No Siblings")</f>
        <v>Siblings</v>
      </c>
      <c r="L147">
        <v>0</v>
      </c>
      <c r="M147" s="3" t="str">
        <f>IF(Titanic[[#This Row],[Parch]]&gt;=1,"Child","No Child")</f>
        <v>No Child</v>
      </c>
      <c r="N147" s="2">
        <v>345763</v>
      </c>
      <c r="O147" s="1">
        <v>18</v>
      </c>
      <c r="P147" s="2"/>
      <c r="Q147" t="s">
        <v>17</v>
      </c>
      <c r="R147" s="3" t="str">
        <f>IF(Titanic[[#This Row],[Embarked]]="Q","Queenstown",IF(Titanic[[#This Row],[Embarked]]="C","Cherbourg",IF(Titanic[[#This Row],[Embarked]]="S", "Southhampton")))</f>
        <v>Southhampton</v>
      </c>
    </row>
    <row r="148" spans="1:18" x14ac:dyDescent="0.25">
      <c r="A148">
        <v>1038</v>
      </c>
      <c r="B148">
        <v>0</v>
      </c>
      <c r="C148" s="3" t="str">
        <f>IF(Titanic[[#This Row],[Survived]]=0,"Died",IF(Titanic[[#This Row],[Survived]]=1,"Survived"))</f>
        <v>Died</v>
      </c>
      <c r="D148">
        <v>1</v>
      </c>
      <c r="E148" s="3" t="str">
        <f>IF(Titanic[[#This Row],[Pclass]]=1,"1st Class",IF(Titanic[[#This Row],[Pclass]]=2,"2nd Class","3rd Class"))</f>
        <v>1st Class</v>
      </c>
      <c r="F148" t="s">
        <v>227</v>
      </c>
      <c r="G148" t="s">
        <v>13</v>
      </c>
      <c r="H148" s="3"/>
      <c r="I148" s="3" t="str">
        <f>IF(Titanic[[#This Row],[Age]]&lt;=19,"Teenager",IF(Titanic[[#This Row],[Age]]&lt;=39,"Youth",IF(Titanic[[#This Row],[Age]]&lt;=59,"Adult","Elder")))</f>
        <v>Teenager</v>
      </c>
      <c r="J148">
        <v>0</v>
      </c>
      <c r="K148" s="3" t="str">
        <f>IF(Titanic[[#This Row],[SibSp]]&gt;=1,"Siblings","No Siblings")</f>
        <v>No Siblings</v>
      </c>
      <c r="L148">
        <v>0</v>
      </c>
      <c r="M148" s="3" t="str">
        <f>IF(Titanic[[#This Row],[Parch]]&gt;=1,"Child","No Child")</f>
        <v>No Child</v>
      </c>
      <c r="N148" s="2">
        <v>17463</v>
      </c>
      <c r="O148" s="1">
        <v>51.862499999999997</v>
      </c>
      <c r="P148" s="2" t="s">
        <v>228</v>
      </c>
      <c r="Q148" t="s">
        <v>17</v>
      </c>
      <c r="R148" s="3" t="str">
        <f>IF(Titanic[[#This Row],[Embarked]]="Q","Queenstown",IF(Titanic[[#This Row],[Embarked]]="C","Cherbourg",IF(Titanic[[#This Row],[Embarked]]="S", "Southhampton")))</f>
        <v>Southhampton</v>
      </c>
    </row>
    <row r="149" spans="1:18" x14ac:dyDescent="0.25">
      <c r="A149">
        <v>1039</v>
      </c>
      <c r="B149">
        <v>0</v>
      </c>
      <c r="C149" s="3" t="str">
        <f>IF(Titanic[[#This Row],[Survived]]=0,"Died",IF(Titanic[[#This Row],[Survived]]=1,"Survived"))</f>
        <v>Died</v>
      </c>
      <c r="D149">
        <v>3</v>
      </c>
      <c r="E149" s="3" t="str">
        <f>IF(Titanic[[#This Row],[Pclass]]=1,"1st Class",IF(Titanic[[#This Row],[Pclass]]=2,"2nd Class","3rd Class"))</f>
        <v>3rd Class</v>
      </c>
      <c r="F149" t="s">
        <v>229</v>
      </c>
      <c r="G149" t="s">
        <v>13</v>
      </c>
      <c r="H149" s="3">
        <v>22</v>
      </c>
      <c r="I149" s="3" t="str">
        <f>IF(Titanic[[#This Row],[Age]]&lt;=19,"Teenager",IF(Titanic[[#This Row],[Age]]&lt;=39,"Youth",IF(Titanic[[#This Row],[Age]]&lt;=59,"Adult","Elder")))</f>
        <v>Youth</v>
      </c>
      <c r="J149">
        <v>0</v>
      </c>
      <c r="K149" s="3" t="str">
        <f>IF(Titanic[[#This Row],[SibSp]]&gt;=1,"Siblings","No Siblings")</f>
        <v>No Siblings</v>
      </c>
      <c r="L149">
        <v>0</v>
      </c>
      <c r="M149" s="3" t="str">
        <f>IF(Titanic[[#This Row],[Parch]]&gt;=1,"Child","No Child")</f>
        <v>No Child</v>
      </c>
      <c r="N149" s="2" t="s">
        <v>230</v>
      </c>
      <c r="O149" s="1">
        <v>8.0500000000000007</v>
      </c>
      <c r="P149" s="2"/>
      <c r="Q149" t="s">
        <v>17</v>
      </c>
      <c r="R149" s="3" t="str">
        <f>IF(Titanic[[#This Row],[Embarked]]="Q","Queenstown",IF(Titanic[[#This Row],[Embarked]]="C","Cherbourg",IF(Titanic[[#This Row],[Embarked]]="S", "Southhampton")))</f>
        <v>Southhampton</v>
      </c>
    </row>
    <row r="150" spans="1:18" x14ac:dyDescent="0.25">
      <c r="A150">
        <v>1040</v>
      </c>
      <c r="B150">
        <v>0</v>
      </c>
      <c r="C150" s="3" t="str">
        <f>IF(Titanic[[#This Row],[Survived]]=0,"Died",IF(Titanic[[#This Row],[Survived]]=1,"Survived"))</f>
        <v>Died</v>
      </c>
      <c r="D150">
        <v>1</v>
      </c>
      <c r="E150" s="3" t="str">
        <f>IF(Titanic[[#This Row],[Pclass]]=1,"1st Class",IF(Titanic[[#This Row],[Pclass]]=2,"2nd Class","3rd Class"))</f>
        <v>1st Class</v>
      </c>
      <c r="F150" t="s">
        <v>231</v>
      </c>
      <c r="G150" t="s">
        <v>13</v>
      </c>
      <c r="H150" s="3"/>
      <c r="I150" s="3" t="str">
        <f>IF(Titanic[[#This Row],[Age]]&lt;=19,"Teenager",IF(Titanic[[#This Row],[Age]]&lt;=39,"Youth",IF(Titanic[[#This Row],[Age]]&lt;=59,"Adult","Elder")))</f>
        <v>Teenager</v>
      </c>
      <c r="J150">
        <v>0</v>
      </c>
      <c r="K150" s="3" t="str">
        <f>IF(Titanic[[#This Row],[SibSp]]&gt;=1,"Siblings","No Siblings")</f>
        <v>No Siblings</v>
      </c>
      <c r="L150">
        <v>0</v>
      </c>
      <c r="M150" s="3" t="str">
        <f>IF(Titanic[[#This Row],[Parch]]&gt;=1,"Child","No Child")</f>
        <v>No Child</v>
      </c>
      <c r="N150" s="2">
        <v>113791</v>
      </c>
      <c r="O150" s="1">
        <v>26.55</v>
      </c>
      <c r="P150" s="2"/>
      <c r="Q150" t="s">
        <v>17</v>
      </c>
      <c r="R150" s="3" t="str">
        <f>IF(Titanic[[#This Row],[Embarked]]="Q","Queenstown",IF(Titanic[[#This Row],[Embarked]]="C","Cherbourg",IF(Titanic[[#This Row],[Embarked]]="S", "Southhampton")))</f>
        <v>Southhampton</v>
      </c>
    </row>
    <row r="151" spans="1:18" x14ac:dyDescent="0.25">
      <c r="A151">
        <v>1041</v>
      </c>
      <c r="B151">
        <v>0</v>
      </c>
      <c r="C151" s="3" t="str">
        <f>IF(Titanic[[#This Row],[Survived]]=0,"Died",IF(Titanic[[#This Row],[Survived]]=1,"Survived"))</f>
        <v>Died</v>
      </c>
      <c r="D151">
        <v>2</v>
      </c>
      <c r="E151" s="3" t="str">
        <f>IF(Titanic[[#This Row],[Pclass]]=1,"1st Class",IF(Titanic[[#This Row],[Pclass]]=2,"2nd Class","3rd Class"))</f>
        <v>2nd Class</v>
      </c>
      <c r="F151" t="s">
        <v>232</v>
      </c>
      <c r="G151" t="s">
        <v>13</v>
      </c>
      <c r="H151" s="3">
        <v>30</v>
      </c>
      <c r="I151" s="3" t="str">
        <f>IF(Titanic[[#This Row],[Age]]&lt;=19,"Teenager",IF(Titanic[[#This Row],[Age]]&lt;=39,"Youth",IF(Titanic[[#This Row],[Age]]&lt;=59,"Adult","Elder")))</f>
        <v>Youth</v>
      </c>
      <c r="J151">
        <v>1</v>
      </c>
      <c r="K151" s="3" t="str">
        <f>IF(Titanic[[#This Row],[SibSp]]&gt;=1,"Siblings","No Siblings")</f>
        <v>Siblings</v>
      </c>
      <c r="L151">
        <v>1</v>
      </c>
      <c r="M151" s="3" t="str">
        <f>IF(Titanic[[#This Row],[Parch]]&gt;=1,"Child","No Child")</f>
        <v>Child</v>
      </c>
      <c r="N151" s="2">
        <v>250651</v>
      </c>
      <c r="O151" s="1">
        <v>26</v>
      </c>
      <c r="P151" s="2"/>
      <c r="Q151" t="s">
        <v>17</v>
      </c>
      <c r="R151" s="3" t="str">
        <f>IF(Titanic[[#This Row],[Embarked]]="Q","Queenstown",IF(Titanic[[#This Row],[Embarked]]="C","Cherbourg",IF(Titanic[[#This Row],[Embarked]]="S", "Southhampton")))</f>
        <v>Southhampton</v>
      </c>
    </row>
    <row r="152" spans="1:18" x14ac:dyDescent="0.25">
      <c r="A152">
        <v>1042</v>
      </c>
      <c r="B152">
        <v>1</v>
      </c>
      <c r="C152" s="3" t="str">
        <f>IF(Titanic[[#This Row],[Survived]]=0,"Died",IF(Titanic[[#This Row],[Survived]]=1,"Survived"))</f>
        <v>Survived</v>
      </c>
      <c r="D152">
        <v>1</v>
      </c>
      <c r="E152" s="3" t="str">
        <f>IF(Titanic[[#This Row],[Pclass]]=1,"1st Class",IF(Titanic[[#This Row],[Pclass]]=2,"2nd Class","3rd Class"))</f>
        <v>1st Class</v>
      </c>
      <c r="F152" t="s">
        <v>233</v>
      </c>
      <c r="G152" t="s">
        <v>16</v>
      </c>
      <c r="H152" s="3">
        <v>23</v>
      </c>
      <c r="I152" s="3" t="str">
        <f>IF(Titanic[[#This Row],[Age]]&lt;=19,"Teenager",IF(Titanic[[#This Row],[Age]]&lt;=39,"Youth",IF(Titanic[[#This Row],[Age]]&lt;=59,"Adult","Elder")))</f>
        <v>Youth</v>
      </c>
      <c r="J152">
        <v>0</v>
      </c>
      <c r="K152" s="3" t="str">
        <f>IF(Titanic[[#This Row],[SibSp]]&gt;=1,"Siblings","No Siblings")</f>
        <v>No Siblings</v>
      </c>
      <c r="L152">
        <v>1</v>
      </c>
      <c r="M152" s="3" t="str">
        <f>IF(Titanic[[#This Row],[Parch]]&gt;=1,"Child","No Child")</f>
        <v>Child</v>
      </c>
      <c r="N152" s="2">
        <v>11767</v>
      </c>
      <c r="O152" s="1">
        <v>83.158299999999997</v>
      </c>
      <c r="P152" s="2" t="s">
        <v>234</v>
      </c>
      <c r="Q152" t="s">
        <v>25</v>
      </c>
      <c r="R152" s="3" t="str">
        <f>IF(Titanic[[#This Row],[Embarked]]="Q","Queenstown",IF(Titanic[[#This Row],[Embarked]]="C","Cherbourg",IF(Titanic[[#This Row],[Embarked]]="S", "Southhampton")))</f>
        <v>Cherbourg</v>
      </c>
    </row>
    <row r="153" spans="1:18" x14ac:dyDescent="0.25">
      <c r="A153">
        <v>1043</v>
      </c>
      <c r="B153">
        <v>0</v>
      </c>
      <c r="C153" s="3" t="str">
        <f>IF(Titanic[[#This Row],[Survived]]=0,"Died",IF(Titanic[[#This Row],[Survived]]=1,"Survived"))</f>
        <v>Died</v>
      </c>
      <c r="D153">
        <v>3</v>
      </c>
      <c r="E153" s="3" t="str">
        <f>IF(Titanic[[#This Row],[Pclass]]=1,"1st Class",IF(Titanic[[#This Row],[Pclass]]=2,"2nd Class","3rd Class"))</f>
        <v>3rd Class</v>
      </c>
      <c r="F153" t="s">
        <v>235</v>
      </c>
      <c r="G153" t="s">
        <v>13</v>
      </c>
      <c r="H153" s="3"/>
      <c r="I153" s="3" t="str">
        <f>IF(Titanic[[#This Row],[Age]]&lt;=19,"Teenager",IF(Titanic[[#This Row],[Age]]&lt;=39,"Youth",IF(Titanic[[#This Row],[Age]]&lt;=59,"Adult","Elder")))</f>
        <v>Teenager</v>
      </c>
      <c r="J153">
        <v>0</v>
      </c>
      <c r="K153" s="3" t="str">
        <f>IF(Titanic[[#This Row],[SibSp]]&gt;=1,"Siblings","No Siblings")</f>
        <v>No Siblings</v>
      </c>
      <c r="L153">
        <v>0</v>
      </c>
      <c r="M153" s="3" t="str">
        <f>IF(Titanic[[#This Row],[Parch]]&gt;=1,"Child","No Child")</f>
        <v>No Child</v>
      </c>
      <c r="N153" s="2">
        <v>349255</v>
      </c>
      <c r="O153" s="1">
        <v>7.8958000000000004</v>
      </c>
      <c r="P153" s="2"/>
      <c r="Q153" t="s">
        <v>25</v>
      </c>
      <c r="R153" s="3" t="str">
        <f>IF(Titanic[[#This Row],[Embarked]]="Q","Queenstown",IF(Titanic[[#This Row],[Embarked]]="C","Cherbourg",IF(Titanic[[#This Row],[Embarked]]="S", "Southhampton")))</f>
        <v>Cherbourg</v>
      </c>
    </row>
    <row r="154" spans="1:18" x14ac:dyDescent="0.25">
      <c r="A154">
        <v>1044</v>
      </c>
      <c r="B154">
        <v>0</v>
      </c>
      <c r="C154" s="3" t="str">
        <f>IF(Titanic[[#This Row],[Survived]]=0,"Died",IF(Titanic[[#This Row],[Survived]]=1,"Survived"))</f>
        <v>Died</v>
      </c>
      <c r="D154">
        <v>3</v>
      </c>
      <c r="E154" s="3" t="str">
        <f>IF(Titanic[[#This Row],[Pclass]]=1,"1st Class",IF(Titanic[[#This Row],[Pclass]]=2,"2nd Class","3rd Class"))</f>
        <v>3rd Class</v>
      </c>
      <c r="F154" t="s">
        <v>236</v>
      </c>
      <c r="G154" t="s">
        <v>13</v>
      </c>
      <c r="H154" s="3">
        <v>60.5</v>
      </c>
      <c r="I154" s="3" t="str">
        <f>IF(Titanic[[#This Row],[Age]]&lt;=19,"Teenager",IF(Titanic[[#This Row],[Age]]&lt;=39,"Youth",IF(Titanic[[#This Row],[Age]]&lt;=59,"Adult","Elder")))</f>
        <v>Elder</v>
      </c>
      <c r="J154">
        <v>0</v>
      </c>
      <c r="K154" s="3" t="str">
        <f>IF(Titanic[[#This Row],[SibSp]]&gt;=1,"Siblings","No Siblings")</f>
        <v>No Siblings</v>
      </c>
      <c r="L154">
        <v>0</v>
      </c>
      <c r="M154" s="3" t="str">
        <f>IF(Titanic[[#This Row],[Parch]]&gt;=1,"Child","No Child")</f>
        <v>No Child</v>
      </c>
      <c r="N154" s="2">
        <v>3701</v>
      </c>
      <c r="P154" s="2"/>
      <c r="Q154" t="s">
        <v>17</v>
      </c>
      <c r="R154" s="3" t="str">
        <f>IF(Titanic[[#This Row],[Embarked]]="Q","Queenstown",IF(Titanic[[#This Row],[Embarked]]="C","Cherbourg",IF(Titanic[[#This Row],[Embarked]]="S", "Southhampton")))</f>
        <v>Southhampton</v>
      </c>
    </row>
    <row r="155" spans="1:18" x14ac:dyDescent="0.25">
      <c r="A155">
        <v>1045</v>
      </c>
      <c r="B155">
        <v>1</v>
      </c>
      <c r="C155" s="3" t="str">
        <f>IF(Titanic[[#This Row],[Survived]]=0,"Died",IF(Titanic[[#This Row],[Survived]]=1,"Survived"))</f>
        <v>Survived</v>
      </c>
      <c r="D155">
        <v>3</v>
      </c>
      <c r="E155" s="3" t="str">
        <f>IF(Titanic[[#This Row],[Pclass]]=1,"1st Class",IF(Titanic[[#This Row],[Pclass]]=2,"2nd Class","3rd Class"))</f>
        <v>3rd Class</v>
      </c>
      <c r="F155" t="s">
        <v>237</v>
      </c>
      <c r="G155" t="s">
        <v>16</v>
      </c>
      <c r="H155" s="3">
        <v>36</v>
      </c>
      <c r="I155" s="3" t="str">
        <f>IF(Titanic[[#This Row],[Age]]&lt;=19,"Teenager",IF(Titanic[[#This Row],[Age]]&lt;=39,"Youth",IF(Titanic[[#This Row],[Age]]&lt;=59,"Adult","Elder")))</f>
        <v>Youth</v>
      </c>
      <c r="J155">
        <v>0</v>
      </c>
      <c r="K155" s="3" t="str">
        <f>IF(Titanic[[#This Row],[SibSp]]&gt;=1,"Siblings","No Siblings")</f>
        <v>No Siblings</v>
      </c>
      <c r="L155">
        <v>2</v>
      </c>
      <c r="M155" s="3" t="str">
        <f>IF(Titanic[[#This Row],[Parch]]&gt;=1,"Child","No Child")</f>
        <v>Child</v>
      </c>
      <c r="N155" s="2">
        <v>350405</v>
      </c>
      <c r="O155">
        <v>12.183299999999999</v>
      </c>
      <c r="P155" s="2"/>
      <c r="Q155" t="s">
        <v>17</v>
      </c>
      <c r="R155" s="3" t="str">
        <f>IF(Titanic[[#This Row],[Embarked]]="Q","Queenstown",IF(Titanic[[#This Row],[Embarked]]="C","Cherbourg",IF(Titanic[[#This Row],[Embarked]]="S", "Southhampton")))</f>
        <v>Southhampton</v>
      </c>
    </row>
    <row r="156" spans="1:18" x14ac:dyDescent="0.25">
      <c r="A156">
        <v>1046</v>
      </c>
      <c r="B156">
        <v>0</v>
      </c>
      <c r="C156" s="3" t="str">
        <f>IF(Titanic[[#This Row],[Survived]]=0,"Died",IF(Titanic[[#This Row],[Survived]]=1,"Survived"))</f>
        <v>Died</v>
      </c>
      <c r="D156">
        <v>3</v>
      </c>
      <c r="E156" s="3" t="str">
        <f>IF(Titanic[[#This Row],[Pclass]]=1,"1st Class",IF(Titanic[[#This Row],[Pclass]]=2,"2nd Class","3rd Class"))</f>
        <v>3rd Class</v>
      </c>
      <c r="F156" t="s">
        <v>238</v>
      </c>
      <c r="G156" t="s">
        <v>13</v>
      </c>
      <c r="H156" s="3">
        <v>13</v>
      </c>
      <c r="I156" s="3" t="str">
        <f>IF(Titanic[[#This Row],[Age]]&lt;=19,"Teenager",IF(Titanic[[#This Row],[Age]]&lt;=39,"Youth",IF(Titanic[[#This Row],[Age]]&lt;=59,"Adult","Elder")))</f>
        <v>Teenager</v>
      </c>
      <c r="J156">
        <v>4</v>
      </c>
      <c r="K156" s="3" t="str">
        <f>IF(Titanic[[#This Row],[SibSp]]&gt;=1,"Siblings","No Siblings")</f>
        <v>Siblings</v>
      </c>
      <c r="L156">
        <v>2</v>
      </c>
      <c r="M156" s="3" t="str">
        <f>IF(Titanic[[#This Row],[Parch]]&gt;=1,"Child","No Child")</f>
        <v>Child</v>
      </c>
      <c r="N156" s="2">
        <v>347077</v>
      </c>
      <c r="O156">
        <v>31.387499999999999</v>
      </c>
      <c r="P156" s="2"/>
      <c r="Q156" t="s">
        <v>17</v>
      </c>
      <c r="R156" s="3" t="str">
        <f>IF(Titanic[[#This Row],[Embarked]]="Q","Queenstown",IF(Titanic[[#This Row],[Embarked]]="C","Cherbourg",IF(Titanic[[#This Row],[Embarked]]="S", "Southhampton")))</f>
        <v>Southhampton</v>
      </c>
    </row>
    <row r="157" spans="1:18" x14ac:dyDescent="0.25">
      <c r="A157">
        <v>1047</v>
      </c>
      <c r="B157">
        <v>0</v>
      </c>
      <c r="C157" s="3" t="str">
        <f>IF(Titanic[[#This Row],[Survived]]=0,"Died",IF(Titanic[[#This Row],[Survived]]=1,"Survived"))</f>
        <v>Died</v>
      </c>
      <c r="D157">
        <v>3</v>
      </c>
      <c r="E157" s="3" t="str">
        <f>IF(Titanic[[#This Row],[Pclass]]=1,"1st Class",IF(Titanic[[#This Row],[Pclass]]=2,"2nd Class","3rd Class"))</f>
        <v>3rd Class</v>
      </c>
      <c r="F157" t="s">
        <v>239</v>
      </c>
      <c r="G157" t="s">
        <v>13</v>
      </c>
      <c r="H157" s="3">
        <v>24</v>
      </c>
      <c r="I157" s="3" t="str">
        <f>IF(Titanic[[#This Row],[Age]]&lt;=19,"Teenager",IF(Titanic[[#This Row],[Age]]&lt;=39,"Youth",IF(Titanic[[#This Row],[Age]]&lt;=59,"Adult","Elder")))</f>
        <v>Youth</v>
      </c>
      <c r="J157">
        <v>0</v>
      </c>
      <c r="K157" s="3" t="str">
        <f>IF(Titanic[[#This Row],[SibSp]]&gt;=1,"Siblings","No Siblings")</f>
        <v>No Siblings</v>
      </c>
      <c r="L157">
        <v>0</v>
      </c>
      <c r="M157" s="3" t="str">
        <f>IF(Titanic[[#This Row],[Parch]]&gt;=1,"Child","No Child")</f>
        <v>No Child</v>
      </c>
      <c r="N157" s="2" t="s">
        <v>240</v>
      </c>
      <c r="O157">
        <v>7.55</v>
      </c>
      <c r="P157" s="2"/>
      <c r="Q157" t="s">
        <v>17</v>
      </c>
      <c r="R157" s="3" t="str">
        <f>IF(Titanic[[#This Row],[Embarked]]="Q","Queenstown",IF(Titanic[[#This Row],[Embarked]]="C","Cherbourg",IF(Titanic[[#This Row],[Embarked]]="S", "Southhampton")))</f>
        <v>Southhampton</v>
      </c>
    </row>
    <row r="158" spans="1:18" x14ac:dyDescent="0.25">
      <c r="A158">
        <v>1048</v>
      </c>
      <c r="B158">
        <v>1</v>
      </c>
      <c r="C158" s="3" t="str">
        <f>IF(Titanic[[#This Row],[Survived]]=0,"Died",IF(Titanic[[#This Row],[Survived]]=1,"Survived"))</f>
        <v>Survived</v>
      </c>
      <c r="D158">
        <v>1</v>
      </c>
      <c r="E158" s="3" t="str">
        <f>IF(Titanic[[#This Row],[Pclass]]=1,"1st Class",IF(Titanic[[#This Row],[Pclass]]=2,"2nd Class","3rd Class"))</f>
        <v>1st Class</v>
      </c>
      <c r="F158" t="s">
        <v>241</v>
      </c>
      <c r="G158" t="s">
        <v>16</v>
      </c>
      <c r="H158" s="3">
        <v>29</v>
      </c>
      <c r="I158" s="3" t="str">
        <f>IF(Titanic[[#This Row],[Age]]&lt;=19,"Teenager",IF(Titanic[[#This Row],[Age]]&lt;=39,"Youth",IF(Titanic[[#This Row],[Age]]&lt;=59,"Adult","Elder")))</f>
        <v>Youth</v>
      </c>
      <c r="J158">
        <v>0</v>
      </c>
      <c r="K158" s="3" t="str">
        <f>IF(Titanic[[#This Row],[SibSp]]&gt;=1,"Siblings","No Siblings")</f>
        <v>No Siblings</v>
      </c>
      <c r="L158">
        <v>0</v>
      </c>
      <c r="M158" s="3" t="str">
        <f>IF(Titanic[[#This Row],[Parch]]&gt;=1,"Child","No Child")</f>
        <v>No Child</v>
      </c>
      <c r="N158" s="2" t="s">
        <v>140</v>
      </c>
      <c r="O158">
        <v>221.7792</v>
      </c>
      <c r="P158" s="2" t="s">
        <v>242</v>
      </c>
      <c r="Q158" t="s">
        <v>17</v>
      </c>
      <c r="R158" s="3" t="str">
        <f>IF(Titanic[[#This Row],[Embarked]]="Q","Queenstown",IF(Titanic[[#This Row],[Embarked]]="C","Cherbourg",IF(Titanic[[#This Row],[Embarked]]="S", "Southhampton")))</f>
        <v>Southhampton</v>
      </c>
    </row>
    <row r="159" spans="1:18" x14ac:dyDescent="0.25">
      <c r="A159">
        <v>1049</v>
      </c>
      <c r="B159">
        <v>1</v>
      </c>
      <c r="C159" s="3" t="str">
        <f>IF(Titanic[[#This Row],[Survived]]=0,"Died",IF(Titanic[[#This Row],[Survived]]=1,"Survived"))</f>
        <v>Survived</v>
      </c>
      <c r="D159">
        <v>3</v>
      </c>
      <c r="E159" s="3" t="str">
        <f>IF(Titanic[[#This Row],[Pclass]]=1,"1st Class",IF(Titanic[[#This Row],[Pclass]]=2,"2nd Class","3rd Class"))</f>
        <v>3rd Class</v>
      </c>
      <c r="F159" t="s">
        <v>243</v>
      </c>
      <c r="G159" t="s">
        <v>16</v>
      </c>
      <c r="H159" s="3">
        <v>23</v>
      </c>
      <c r="I159" s="3" t="str">
        <f>IF(Titanic[[#This Row],[Age]]&lt;=19,"Teenager",IF(Titanic[[#This Row],[Age]]&lt;=39,"Youth",IF(Titanic[[#This Row],[Age]]&lt;=59,"Adult","Elder")))</f>
        <v>Youth</v>
      </c>
      <c r="J159">
        <v>0</v>
      </c>
      <c r="K159" s="3" t="str">
        <f>IF(Titanic[[#This Row],[SibSp]]&gt;=1,"Siblings","No Siblings")</f>
        <v>No Siblings</v>
      </c>
      <c r="L159">
        <v>0</v>
      </c>
      <c r="M159" s="3" t="str">
        <f>IF(Titanic[[#This Row],[Parch]]&gt;=1,"Child","No Child")</f>
        <v>No Child</v>
      </c>
      <c r="N159" s="2">
        <v>347469</v>
      </c>
      <c r="O159">
        <v>7.8541999999999996</v>
      </c>
      <c r="P159" s="2"/>
      <c r="Q159" t="s">
        <v>17</v>
      </c>
      <c r="R159" s="3" t="str">
        <f>IF(Titanic[[#This Row],[Embarked]]="Q","Queenstown",IF(Titanic[[#This Row],[Embarked]]="C","Cherbourg",IF(Titanic[[#This Row],[Embarked]]="S", "Southhampton")))</f>
        <v>Southhampton</v>
      </c>
    </row>
    <row r="160" spans="1:18" x14ac:dyDescent="0.25">
      <c r="A160">
        <v>1050</v>
      </c>
      <c r="B160">
        <v>0</v>
      </c>
      <c r="C160" s="3" t="str">
        <f>IF(Titanic[[#This Row],[Survived]]=0,"Died",IF(Titanic[[#This Row],[Survived]]=1,"Survived"))</f>
        <v>Died</v>
      </c>
      <c r="D160">
        <v>1</v>
      </c>
      <c r="E160" s="3" t="str">
        <f>IF(Titanic[[#This Row],[Pclass]]=1,"1st Class",IF(Titanic[[#This Row],[Pclass]]=2,"2nd Class","3rd Class"))</f>
        <v>1st Class</v>
      </c>
      <c r="F160" t="s">
        <v>244</v>
      </c>
      <c r="G160" t="s">
        <v>13</v>
      </c>
      <c r="H160" s="3">
        <v>42</v>
      </c>
      <c r="I160" s="3" t="str">
        <f>IF(Titanic[[#This Row],[Age]]&lt;=19,"Teenager",IF(Titanic[[#This Row],[Age]]&lt;=39,"Youth",IF(Titanic[[#This Row],[Age]]&lt;=59,"Adult","Elder")))</f>
        <v>Adult</v>
      </c>
      <c r="J160">
        <v>0</v>
      </c>
      <c r="K160" s="3" t="str">
        <f>IF(Titanic[[#This Row],[SibSp]]&gt;=1,"Siblings","No Siblings")</f>
        <v>No Siblings</v>
      </c>
      <c r="L160">
        <v>0</v>
      </c>
      <c r="M160" s="3" t="str">
        <f>IF(Titanic[[#This Row],[Parch]]&gt;=1,"Child","No Child")</f>
        <v>No Child</v>
      </c>
      <c r="N160" s="2">
        <v>110489</v>
      </c>
      <c r="O160">
        <v>26.55</v>
      </c>
      <c r="P160" s="2" t="s">
        <v>245</v>
      </c>
      <c r="Q160" t="s">
        <v>17</v>
      </c>
      <c r="R160" s="3" t="str">
        <f>IF(Titanic[[#This Row],[Embarked]]="Q","Queenstown",IF(Titanic[[#This Row],[Embarked]]="C","Cherbourg",IF(Titanic[[#This Row],[Embarked]]="S", "Southhampton")))</f>
        <v>Southhampton</v>
      </c>
    </row>
    <row r="161" spans="1:18" x14ac:dyDescent="0.25">
      <c r="A161">
        <v>1051</v>
      </c>
      <c r="B161">
        <v>1</v>
      </c>
      <c r="C161" s="3" t="str">
        <f>IF(Titanic[[#This Row],[Survived]]=0,"Died",IF(Titanic[[#This Row],[Survived]]=1,"Survived"))</f>
        <v>Survived</v>
      </c>
      <c r="D161">
        <v>3</v>
      </c>
      <c r="E161" s="3" t="str">
        <f>IF(Titanic[[#This Row],[Pclass]]=1,"1st Class",IF(Titanic[[#This Row],[Pclass]]=2,"2nd Class","3rd Class"))</f>
        <v>3rd Class</v>
      </c>
      <c r="F161" t="s">
        <v>246</v>
      </c>
      <c r="G161" t="s">
        <v>16</v>
      </c>
      <c r="H161" s="3">
        <v>26</v>
      </c>
      <c r="I161" s="3" t="str">
        <f>IF(Titanic[[#This Row],[Age]]&lt;=19,"Teenager",IF(Titanic[[#This Row],[Age]]&lt;=39,"Youth",IF(Titanic[[#This Row],[Age]]&lt;=59,"Adult","Elder")))</f>
        <v>Youth</v>
      </c>
      <c r="J161">
        <v>0</v>
      </c>
      <c r="K161" s="3" t="str">
        <f>IF(Titanic[[#This Row],[SibSp]]&gt;=1,"Siblings","No Siblings")</f>
        <v>No Siblings</v>
      </c>
      <c r="L161">
        <v>2</v>
      </c>
      <c r="M161" s="3" t="str">
        <f>IF(Titanic[[#This Row],[Parch]]&gt;=1,"Child","No Child")</f>
        <v>Child</v>
      </c>
      <c r="N161" s="2" t="s">
        <v>247</v>
      </c>
      <c r="O161">
        <v>13.775</v>
      </c>
      <c r="P161" s="2"/>
      <c r="Q161" t="s">
        <v>17</v>
      </c>
      <c r="R161" s="3" t="str">
        <f>IF(Titanic[[#This Row],[Embarked]]="Q","Queenstown",IF(Titanic[[#This Row],[Embarked]]="C","Cherbourg",IF(Titanic[[#This Row],[Embarked]]="S", "Southhampton")))</f>
        <v>Southhampton</v>
      </c>
    </row>
    <row r="162" spans="1:18" x14ac:dyDescent="0.25">
      <c r="A162">
        <v>1052</v>
      </c>
      <c r="B162">
        <v>1</v>
      </c>
      <c r="C162" s="3" t="str">
        <f>IF(Titanic[[#This Row],[Survived]]=0,"Died",IF(Titanic[[#This Row],[Survived]]=1,"Survived"))</f>
        <v>Survived</v>
      </c>
      <c r="D162">
        <v>3</v>
      </c>
      <c r="E162" s="3" t="str">
        <f>IF(Titanic[[#This Row],[Pclass]]=1,"1st Class",IF(Titanic[[#This Row],[Pclass]]=2,"2nd Class","3rd Class"))</f>
        <v>3rd Class</v>
      </c>
      <c r="F162" t="s">
        <v>248</v>
      </c>
      <c r="G162" t="s">
        <v>16</v>
      </c>
      <c r="H162" s="3"/>
      <c r="I162" s="3" t="str">
        <f>IF(Titanic[[#This Row],[Age]]&lt;=19,"Teenager",IF(Titanic[[#This Row],[Age]]&lt;=39,"Youth",IF(Titanic[[#This Row],[Age]]&lt;=59,"Adult","Elder")))</f>
        <v>Teenager</v>
      </c>
      <c r="J162">
        <v>0</v>
      </c>
      <c r="K162" s="3" t="str">
        <f>IF(Titanic[[#This Row],[SibSp]]&gt;=1,"Siblings","No Siblings")</f>
        <v>No Siblings</v>
      </c>
      <c r="L162">
        <v>0</v>
      </c>
      <c r="M162" s="3" t="str">
        <f>IF(Titanic[[#This Row],[Parch]]&gt;=1,"Child","No Child")</f>
        <v>No Child</v>
      </c>
      <c r="N162" s="2">
        <v>335432</v>
      </c>
      <c r="O162">
        <v>7.7332999999999998</v>
      </c>
      <c r="P162" s="2"/>
      <c r="Q162" t="s">
        <v>14</v>
      </c>
      <c r="R162" s="3" t="str">
        <f>IF(Titanic[[#This Row],[Embarked]]="Q","Queenstown",IF(Titanic[[#This Row],[Embarked]]="C","Cherbourg",IF(Titanic[[#This Row],[Embarked]]="S", "Southhampton")))</f>
        <v>Queenstown</v>
      </c>
    </row>
    <row r="163" spans="1:18" x14ac:dyDescent="0.25">
      <c r="A163">
        <v>1053</v>
      </c>
      <c r="B163">
        <v>0</v>
      </c>
      <c r="C163" s="3" t="str">
        <f>IF(Titanic[[#This Row],[Survived]]=0,"Died",IF(Titanic[[#This Row],[Survived]]=1,"Survived"))</f>
        <v>Died</v>
      </c>
      <c r="D163">
        <v>3</v>
      </c>
      <c r="E163" s="3" t="str">
        <f>IF(Titanic[[#This Row],[Pclass]]=1,"1st Class",IF(Titanic[[#This Row],[Pclass]]=2,"2nd Class","3rd Class"))</f>
        <v>3rd Class</v>
      </c>
      <c r="F163" t="s">
        <v>249</v>
      </c>
      <c r="G163" t="s">
        <v>13</v>
      </c>
      <c r="H163" s="3">
        <v>7</v>
      </c>
      <c r="I163" s="3" t="str">
        <f>IF(Titanic[[#This Row],[Age]]&lt;=19,"Teenager",IF(Titanic[[#This Row],[Age]]&lt;=39,"Youth",IF(Titanic[[#This Row],[Age]]&lt;=59,"Adult","Elder")))</f>
        <v>Teenager</v>
      </c>
      <c r="J163">
        <v>1</v>
      </c>
      <c r="K163" s="3" t="str">
        <f>IF(Titanic[[#This Row],[SibSp]]&gt;=1,"Siblings","No Siblings")</f>
        <v>Siblings</v>
      </c>
      <c r="L163">
        <v>1</v>
      </c>
      <c r="M163" s="3" t="str">
        <f>IF(Titanic[[#This Row],[Parch]]&gt;=1,"Child","No Child")</f>
        <v>Child</v>
      </c>
      <c r="N163" s="2">
        <v>2650</v>
      </c>
      <c r="O163">
        <v>15.245799999999999</v>
      </c>
      <c r="P163" s="2"/>
      <c r="Q163" t="s">
        <v>25</v>
      </c>
      <c r="R163" s="3" t="str">
        <f>IF(Titanic[[#This Row],[Embarked]]="Q","Queenstown",IF(Titanic[[#This Row],[Embarked]]="C","Cherbourg",IF(Titanic[[#This Row],[Embarked]]="S", "Southhampton")))</f>
        <v>Cherbourg</v>
      </c>
    </row>
    <row r="164" spans="1:18" x14ac:dyDescent="0.25">
      <c r="A164">
        <v>1054</v>
      </c>
      <c r="B164">
        <v>1</v>
      </c>
      <c r="C164" s="3" t="str">
        <f>IF(Titanic[[#This Row],[Survived]]=0,"Died",IF(Titanic[[#This Row],[Survived]]=1,"Survived"))</f>
        <v>Survived</v>
      </c>
      <c r="D164">
        <v>2</v>
      </c>
      <c r="E164" s="3" t="str">
        <f>IF(Titanic[[#This Row],[Pclass]]=1,"1st Class",IF(Titanic[[#This Row],[Pclass]]=2,"2nd Class","3rd Class"))</f>
        <v>2nd Class</v>
      </c>
      <c r="F164" t="s">
        <v>250</v>
      </c>
      <c r="G164" t="s">
        <v>16</v>
      </c>
      <c r="H164" s="3">
        <v>26</v>
      </c>
      <c r="I164" s="3" t="str">
        <f>IF(Titanic[[#This Row],[Age]]&lt;=19,"Teenager",IF(Titanic[[#This Row],[Age]]&lt;=39,"Youth",IF(Titanic[[#This Row],[Age]]&lt;=59,"Adult","Elder")))</f>
        <v>Youth</v>
      </c>
      <c r="J164">
        <v>0</v>
      </c>
      <c r="K164" s="3" t="str">
        <f>IF(Titanic[[#This Row],[SibSp]]&gt;=1,"Siblings","No Siblings")</f>
        <v>No Siblings</v>
      </c>
      <c r="L164">
        <v>0</v>
      </c>
      <c r="M164" s="3" t="str">
        <f>IF(Titanic[[#This Row],[Parch]]&gt;=1,"Child","No Child")</f>
        <v>No Child</v>
      </c>
      <c r="N164" s="2">
        <v>220844</v>
      </c>
      <c r="O164">
        <v>13.5</v>
      </c>
      <c r="P164" s="2"/>
      <c r="Q164" t="s">
        <v>17</v>
      </c>
      <c r="R164" s="3" t="str">
        <f>IF(Titanic[[#This Row],[Embarked]]="Q","Queenstown",IF(Titanic[[#This Row],[Embarked]]="C","Cherbourg",IF(Titanic[[#This Row],[Embarked]]="S", "Southhampton")))</f>
        <v>Southhampton</v>
      </c>
    </row>
    <row r="165" spans="1:18" x14ac:dyDescent="0.25">
      <c r="A165">
        <v>1055</v>
      </c>
      <c r="B165">
        <v>0</v>
      </c>
      <c r="C165" s="3" t="str">
        <f>IF(Titanic[[#This Row],[Survived]]=0,"Died",IF(Titanic[[#This Row],[Survived]]=1,"Survived"))</f>
        <v>Died</v>
      </c>
      <c r="D165">
        <v>3</v>
      </c>
      <c r="E165" s="3" t="str">
        <f>IF(Titanic[[#This Row],[Pclass]]=1,"1st Class",IF(Titanic[[#This Row],[Pclass]]=2,"2nd Class","3rd Class"))</f>
        <v>3rd Class</v>
      </c>
      <c r="F165" t="s">
        <v>251</v>
      </c>
      <c r="G165" t="s">
        <v>13</v>
      </c>
      <c r="H165" s="3"/>
      <c r="I165" s="3" t="str">
        <f>IF(Titanic[[#This Row],[Age]]&lt;=19,"Teenager",IF(Titanic[[#This Row],[Age]]&lt;=39,"Youth",IF(Titanic[[#This Row],[Age]]&lt;=59,"Adult","Elder")))</f>
        <v>Teenager</v>
      </c>
      <c r="J165">
        <v>0</v>
      </c>
      <c r="K165" s="3" t="str">
        <f>IF(Titanic[[#This Row],[SibSp]]&gt;=1,"Siblings","No Siblings")</f>
        <v>No Siblings</v>
      </c>
      <c r="L165">
        <v>0</v>
      </c>
      <c r="M165" s="3" t="str">
        <f>IF(Titanic[[#This Row],[Parch]]&gt;=1,"Child","No Child")</f>
        <v>No Child</v>
      </c>
      <c r="N165" s="2">
        <v>343271</v>
      </c>
      <c r="O165">
        <v>7</v>
      </c>
      <c r="P165" s="2"/>
      <c r="Q165" t="s">
        <v>17</v>
      </c>
      <c r="R165" s="3" t="str">
        <f>IF(Titanic[[#This Row],[Embarked]]="Q","Queenstown",IF(Titanic[[#This Row],[Embarked]]="C","Cherbourg",IF(Titanic[[#This Row],[Embarked]]="S", "Southhampton")))</f>
        <v>Southhampton</v>
      </c>
    </row>
    <row r="166" spans="1:18" x14ac:dyDescent="0.25">
      <c r="A166">
        <v>1056</v>
      </c>
      <c r="B166">
        <v>0</v>
      </c>
      <c r="C166" s="3" t="str">
        <f>IF(Titanic[[#This Row],[Survived]]=0,"Died",IF(Titanic[[#This Row],[Survived]]=1,"Survived"))</f>
        <v>Died</v>
      </c>
      <c r="D166">
        <v>2</v>
      </c>
      <c r="E166" s="3" t="str">
        <f>IF(Titanic[[#This Row],[Pclass]]=1,"1st Class",IF(Titanic[[#This Row],[Pclass]]=2,"2nd Class","3rd Class"))</f>
        <v>2nd Class</v>
      </c>
      <c r="F166" t="s">
        <v>252</v>
      </c>
      <c r="G166" t="s">
        <v>13</v>
      </c>
      <c r="H166" s="3">
        <v>41</v>
      </c>
      <c r="I166" s="3" t="str">
        <f>IF(Titanic[[#This Row],[Age]]&lt;=19,"Teenager",IF(Titanic[[#This Row],[Age]]&lt;=39,"Youth",IF(Titanic[[#This Row],[Age]]&lt;=59,"Adult","Elder")))</f>
        <v>Adult</v>
      </c>
      <c r="J166">
        <v>0</v>
      </c>
      <c r="K166" s="3" t="str">
        <f>IF(Titanic[[#This Row],[SibSp]]&gt;=1,"Siblings","No Siblings")</f>
        <v>No Siblings</v>
      </c>
      <c r="L166">
        <v>0</v>
      </c>
      <c r="M166" s="3" t="str">
        <f>IF(Titanic[[#This Row],[Parch]]&gt;=1,"Child","No Child")</f>
        <v>No Child</v>
      </c>
      <c r="N166" s="2">
        <v>237393</v>
      </c>
      <c r="O166">
        <v>13</v>
      </c>
      <c r="P166" s="2"/>
      <c r="Q166" t="s">
        <v>17</v>
      </c>
      <c r="R166" s="3" t="str">
        <f>IF(Titanic[[#This Row],[Embarked]]="Q","Queenstown",IF(Titanic[[#This Row],[Embarked]]="C","Cherbourg",IF(Titanic[[#This Row],[Embarked]]="S", "Southhampton")))</f>
        <v>Southhampton</v>
      </c>
    </row>
    <row r="167" spans="1:18" x14ac:dyDescent="0.25">
      <c r="A167">
        <v>1057</v>
      </c>
      <c r="B167">
        <v>1</v>
      </c>
      <c r="C167" s="3" t="str">
        <f>IF(Titanic[[#This Row],[Survived]]=0,"Died",IF(Titanic[[#This Row],[Survived]]=1,"Survived"))</f>
        <v>Survived</v>
      </c>
      <c r="D167">
        <v>3</v>
      </c>
      <c r="E167" s="3" t="str">
        <f>IF(Titanic[[#This Row],[Pclass]]=1,"1st Class",IF(Titanic[[#This Row],[Pclass]]=2,"2nd Class","3rd Class"))</f>
        <v>3rd Class</v>
      </c>
      <c r="F167" t="s">
        <v>253</v>
      </c>
      <c r="G167" t="s">
        <v>16</v>
      </c>
      <c r="H167" s="3">
        <v>26</v>
      </c>
      <c r="I167" s="3" t="str">
        <f>IF(Titanic[[#This Row],[Age]]&lt;=19,"Teenager",IF(Titanic[[#This Row],[Age]]&lt;=39,"Youth",IF(Titanic[[#This Row],[Age]]&lt;=59,"Adult","Elder")))</f>
        <v>Youth</v>
      </c>
      <c r="J167">
        <v>1</v>
      </c>
      <c r="K167" s="3" t="str">
        <f>IF(Titanic[[#This Row],[SibSp]]&gt;=1,"Siblings","No Siblings")</f>
        <v>Siblings</v>
      </c>
      <c r="L167">
        <v>1</v>
      </c>
      <c r="M167" s="3" t="str">
        <f>IF(Titanic[[#This Row],[Parch]]&gt;=1,"Child","No Child")</f>
        <v>Child</v>
      </c>
      <c r="N167" s="2">
        <v>315153</v>
      </c>
      <c r="O167">
        <v>22.024999999999999</v>
      </c>
      <c r="P167" s="2"/>
      <c r="Q167" t="s">
        <v>17</v>
      </c>
      <c r="R167" s="3" t="str">
        <f>IF(Titanic[[#This Row],[Embarked]]="Q","Queenstown",IF(Titanic[[#This Row],[Embarked]]="C","Cherbourg",IF(Titanic[[#This Row],[Embarked]]="S", "Southhampton")))</f>
        <v>Southhampton</v>
      </c>
    </row>
    <row r="168" spans="1:18" x14ac:dyDescent="0.25">
      <c r="A168">
        <v>1058</v>
      </c>
      <c r="B168">
        <v>0</v>
      </c>
      <c r="C168" s="3" t="str">
        <f>IF(Titanic[[#This Row],[Survived]]=0,"Died",IF(Titanic[[#This Row],[Survived]]=1,"Survived"))</f>
        <v>Died</v>
      </c>
      <c r="D168">
        <v>1</v>
      </c>
      <c r="E168" s="3" t="str">
        <f>IF(Titanic[[#This Row],[Pclass]]=1,"1st Class",IF(Titanic[[#This Row],[Pclass]]=2,"2nd Class","3rd Class"))</f>
        <v>1st Class</v>
      </c>
      <c r="F168" t="s">
        <v>254</v>
      </c>
      <c r="G168" t="s">
        <v>13</v>
      </c>
      <c r="H168" s="3">
        <v>48</v>
      </c>
      <c r="I168" s="3" t="str">
        <f>IF(Titanic[[#This Row],[Age]]&lt;=19,"Teenager",IF(Titanic[[#This Row],[Age]]&lt;=39,"Youth",IF(Titanic[[#This Row],[Age]]&lt;=59,"Adult","Elder")))</f>
        <v>Adult</v>
      </c>
      <c r="J168">
        <v>0</v>
      </c>
      <c r="K168" s="3" t="str">
        <f>IF(Titanic[[#This Row],[SibSp]]&gt;=1,"Siblings","No Siblings")</f>
        <v>No Siblings</v>
      </c>
      <c r="L168">
        <v>0</v>
      </c>
      <c r="M168" s="3" t="str">
        <f>IF(Titanic[[#This Row],[Parch]]&gt;=1,"Child","No Child")</f>
        <v>No Child</v>
      </c>
      <c r="N168" s="2" t="s">
        <v>255</v>
      </c>
      <c r="O168">
        <v>50.495800000000003</v>
      </c>
      <c r="P168" s="2" t="s">
        <v>256</v>
      </c>
      <c r="Q168" t="s">
        <v>25</v>
      </c>
      <c r="R168" s="3" t="str">
        <f>IF(Titanic[[#This Row],[Embarked]]="Q","Queenstown",IF(Titanic[[#This Row],[Embarked]]="C","Cherbourg",IF(Titanic[[#This Row],[Embarked]]="S", "Southhampton")))</f>
        <v>Cherbourg</v>
      </c>
    </row>
    <row r="169" spans="1:18" x14ac:dyDescent="0.25">
      <c r="A169">
        <v>1059</v>
      </c>
      <c r="B169">
        <v>0</v>
      </c>
      <c r="C169" s="3" t="str">
        <f>IF(Titanic[[#This Row],[Survived]]=0,"Died",IF(Titanic[[#This Row],[Survived]]=1,"Survived"))</f>
        <v>Died</v>
      </c>
      <c r="D169">
        <v>3</v>
      </c>
      <c r="E169" s="3" t="str">
        <f>IF(Titanic[[#This Row],[Pclass]]=1,"1st Class",IF(Titanic[[#This Row],[Pclass]]=2,"2nd Class","3rd Class"))</f>
        <v>3rd Class</v>
      </c>
      <c r="F169" t="s">
        <v>257</v>
      </c>
      <c r="G169" t="s">
        <v>13</v>
      </c>
      <c r="H169" s="3">
        <v>18</v>
      </c>
      <c r="I169" s="3" t="str">
        <f>IF(Titanic[[#This Row],[Age]]&lt;=19,"Teenager",IF(Titanic[[#This Row],[Age]]&lt;=39,"Youth",IF(Titanic[[#This Row],[Age]]&lt;=59,"Adult","Elder")))</f>
        <v>Teenager</v>
      </c>
      <c r="J169">
        <v>2</v>
      </c>
      <c r="K169" s="3" t="str">
        <f>IF(Titanic[[#This Row],[SibSp]]&gt;=1,"Siblings","No Siblings")</f>
        <v>Siblings</v>
      </c>
      <c r="L169">
        <v>2</v>
      </c>
      <c r="M169" s="3" t="str">
        <f>IF(Titanic[[#This Row],[Parch]]&gt;=1,"Child","No Child")</f>
        <v>Child</v>
      </c>
      <c r="N169" s="2" t="s">
        <v>258</v>
      </c>
      <c r="O169">
        <v>34.375</v>
      </c>
      <c r="P169" s="2"/>
      <c r="Q169" t="s">
        <v>17</v>
      </c>
      <c r="R169" s="3" t="str">
        <f>IF(Titanic[[#This Row],[Embarked]]="Q","Queenstown",IF(Titanic[[#This Row],[Embarked]]="C","Cherbourg",IF(Titanic[[#This Row],[Embarked]]="S", "Southhampton")))</f>
        <v>Southhampton</v>
      </c>
    </row>
    <row r="170" spans="1:18" x14ac:dyDescent="0.25">
      <c r="A170">
        <v>1060</v>
      </c>
      <c r="B170">
        <v>1</v>
      </c>
      <c r="C170" s="3" t="str">
        <f>IF(Titanic[[#This Row],[Survived]]=0,"Died",IF(Titanic[[#This Row],[Survived]]=1,"Survived"))</f>
        <v>Survived</v>
      </c>
      <c r="D170">
        <v>1</v>
      </c>
      <c r="E170" s="3" t="str">
        <f>IF(Titanic[[#This Row],[Pclass]]=1,"1st Class",IF(Titanic[[#This Row],[Pclass]]=2,"2nd Class","3rd Class"))</f>
        <v>1st Class</v>
      </c>
      <c r="F170" t="s">
        <v>259</v>
      </c>
      <c r="G170" t="s">
        <v>16</v>
      </c>
      <c r="H170" s="3"/>
      <c r="I170" s="3" t="str">
        <f>IF(Titanic[[#This Row],[Age]]&lt;=19,"Teenager",IF(Titanic[[#This Row],[Age]]&lt;=39,"Youth",IF(Titanic[[#This Row],[Age]]&lt;=59,"Adult","Elder")))</f>
        <v>Teenager</v>
      </c>
      <c r="J170">
        <v>0</v>
      </c>
      <c r="K170" s="3" t="str">
        <f>IF(Titanic[[#This Row],[SibSp]]&gt;=1,"Siblings","No Siblings")</f>
        <v>No Siblings</v>
      </c>
      <c r="L170">
        <v>0</v>
      </c>
      <c r="M170" s="3" t="str">
        <f>IF(Titanic[[#This Row],[Parch]]&gt;=1,"Child","No Child")</f>
        <v>No Child</v>
      </c>
      <c r="N170" s="2">
        <v>17770</v>
      </c>
      <c r="O170">
        <v>27.720800000000001</v>
      </c>
      <c r="P170" s="2"/>
      <c r="Q170" t="s">
        <v>25</v>
      </c>
      <c r="R170" s="3" t="str">
        <f>IF(Titanic[[#This Row],[Embarked]]="Q","Queenstown",IF(Titanic[[#This Row],[Embarked]]="C","Cherbourg",IF(Titanic[[#This Row],[Embarked]]="S", "Southhampton")))</f>
        <v>Cherbourg</v>
      </c>
    </row>
    <row r="171" spans="1:18" x14ac:dyDescent="0.25">
      <c r="A171">
        <v>1061</v>
      </c>
      <c r="B171">
        <v>1</v>
      </c>
      <c r="C171" s="3" t="str">
        <f>IF(Titanic[[#This Row],[Survived]]=0,"Died",IF(Titanic[[#This Row],[Survived]]=1,"Survived"))</f>
        <v>Survived</v>
      </c>
      <c r="D171">
        <v>3</v>
      </c>
      <c r="E171" s="3" t="str">
        <f>IF(Titanic[[#This Row],[Pclass]]=1,"1st Class",IF(Titanic[[#This Row],[Pclass]]=2,"2nd Class","3rd Class"))</f>
        <v>3rd Class</v>
      </c>
      <c r="F171" t="s">
        <v>260</v>
      </c>
      <c r="G171" t="s">
        <v>16</v>
      </c>
      <c r="H171" s="3">
        <v>22</v>
      </c>
      <c r="I171" s="3" t="str">
        <f>IF(Titanic[[#This Row],[Age]]&lt;=19,"Teenager",IF(Titanic[[#This Row],[Age]]&lt;=39,"Youth",IF(Titanic[[#This Row],[Age]]&lt;=59,"Adult","Elder")))</f>
        <v>Youth</v>
      </c>
      <c r="J171">
        <v>0</v>
      </c>
      <c r="K171" s="3" t="str">
        <f>IF(Titanic[[#This Row],[SibSp]]&gt;=1,"Siblings","No Siblings")</f>
        <v>No Siblings</v>
      </c>
      <c r="L171">
        <v>0</v>
      </c>
      <c r="M171" s="3" t="str">
        <f>IF(Titanic[[#This Row],[Parch]]&gt;=1,"Child","No Child")</f>
        <v>No Child</v>
      </c>
      <c r="N171" s="2">
        <v>7548</v>
      </c>
      <c r="O171">
        <v>8.9625000000000004</v>
      </c>
      <c r="P171" s="2"/>
      <c r="Q171" t="s">
        <v>17</v>
      </c>
      <c r="R171" s="3" t="str">
        <f>IF(Titanic[[#This Row],[Embarked]]="Q","Queenstown",IF(Titanic[[#This Row],[Embarked]]="C","Cherbourg",IF(Titanic[[#This Row],[Embarked]]="S", "Southhampton")))</f>
        <v>Southhampton</v>
      </c>
    </row>
    <row r="172" spans="1:18" x14ac:dyDescent="0.25">
      <c r="A172">
        <v>1062</v>
      </c>
      <c r="B172">
        <v>0</v>
      </c>
      <c r="C172" s="3" t="str">
        <f>IF(Titanic[[#This Row],[Survived]]=0,"Died",IF(Titanic[[#This Row],[Survived]]=1,"Survived"))</f>
        <v>Died</v>
      </c>
      <c r="D172">
        <v>3</v>
      </c>
      <c r="E172" s="3" t="str">
        <f>IF(Titanic[[#This Row],[Pclass]]=1,"1st Class",IF(Titanic[[#This Row],[Pclass]]=2,"2nd Class","3rd Class"))</f>
        <v>3rd Class</v>
      </c>
      <c r="F172" t="s">
        <v>261</v>
      </c>
      <c r="G172" t="s">
        <v>13</v>
      </c>
      <c r="H172" s="3"/>
      <c r="I172" s="3" t="str">
        <f>IF(Titanic[[#This Row],[Age]]&lt;=19,"Teenager",IF(Titanic[[#This Row],[Age]]&lt;=39,"Youth",IF(Titanic[[#This Row],[Age]]&lt;=59,"Adult","Elder")))</f>
        <v>Teenager</v>
      </c>
      <c r="J172">
        <v>0</v>
      </c>
      <c r="K172" s="3" t="str">
        <f>IF(Titanic[[#This Row],[SibSp]]&gt;=1,"Siblings","No Siblings")</f>
        <v>No Siblings</v>
      </c>
      <c r="L172">
        <v>0</v>
      </c>
      <c r="M172" s="3" t="str">
        <f>IF(Titanic[[#This Row],[Parch]]&gt;=1,"Child","No Child")</f>
        <v>No Child</v>
      </c>
      <c r="N172" s="2" t="s">
        <v>262</v>
      </c>
      <c r="O172">
        <v>7.55</v>
      </c>
      <c r="P172" s="2"/>
      <c r="Q172" t="s">
        <v>17</v>
      </c>
      <c r="R172" s="3" t="str">
        <f>IF(Titanic[[#This Row],[Embarked]]="Q","Queenstown",IF(Titanic[[#This Row],[Embarked]]="C","Cherbourg",IF(Titanic[[#This Row],[Embarked]]="S", "Southhampton")))</f>
        <v>Southhampton</v>
      </c>
    </row>
    <row r="173" spans="1:18" x14ac:dyDescent="0.25">
      <c r="A173">
        <v>1063</v>
      </c>
      <c r="B173">
        <v>0</v>
      </c>
      <c r="C173" s="3" t="str">
        <f>IF(Titanic[[#This Row],[Survived]]=0,"Died",IF(Titanic[[#This Row],[Survived]]=1,"Survived"))</f>
        <v>Died</v>
      </c>
      <c r="D173">
        <v>3</v>
      </c>
      <c r="E173" s="3" t="str">
        <f>IF(Titanic[[#This Row],[Pclass]]=1,"1st Class",IF(Titanic[[#This Row],[Pclass]]=2,"2nd Class","3rd Class"))</f>
        <v>3rd Class</v>
      </c>
      <c r="F173" t="s">
        <v>263</v>
      </c>
      <c r="G173" t="s">
        <v>13</v>
      </c>
      <c r="H173" s="3">
        <v>27</v>
      </c>
      <c r="I173" s="3" t="str">
        <f>IF(Titanic[[#This Row],[Age]]&lt;=19,"Teenager",IF(Titanic[[#This Row],[Age]]&lt;=39,"Youth",IF(Titanic[[#This Row],[Age]]&lt;=59,"Adult","Elder")))</f>
        <v>Youth</v>
      </c>
      <c r="J173">
        <v>0</v>
      </c>
      <c r="K173" s="3" t="str">
        <f>IF(Titanic[[#This Row],[SibSp]]&gt;=1,"Siblings","No Siblings")</f>
        <v>No Siblings</v>
      </c>
      <c r="L173">
        <v>0</v>
      </c>
      <c r="M173" s="3" t="str">
        <f>IF(Titanic[[#This Row],[Parch]]&gt;=1,"Child","No Child")</f>
        <v>No Child</v>
      </c>
      <c r="N173" s="2">
        <v>2670</v>
      </c>
      <c r="O173">
        <v>7.2249999999999996</v>
      </c>
      <c r="P173" s="2"/>
      <c r="Q173" t="s">
        <v>25</v>
      </c>
      <c r="R173" s="3" t="str">
        <f>IF(Titanic[[#This Row],[Embarked]]="Q","Queenstown",IF(Titanic[[#This Row],[Embarked]]="C","Cherbourg",IF(Titanic[[#This Row],[Embarked]]="S", "Southhampton")))</f>
        <v>Cherbourg</v>
      </c>
    </row>
    <row r="174" spans="1:18" x14ac:dyDescent="0.25">
      <c r="A174">
        <v>1064</v>
      </c>
      <c r="B174">
        <v>0</v>
      </c>
      <c r="C174" s="3" t="str">
        <f>IF(Titanic[[#This Row],[Survived]]=0,"Died",IF(Titanic[[#This Row],[Survived]]=1,"Survived"))</f>
        <v>Died</v>
      </c>
      <c r="D174">
        <v>3</v>
      </c>
      <c r="E174" s="3" t="str">
        <f>IF(Titanic[[#This Row],[Pclass]]=1,"1st Class",IF(Titanic[[#This Row],[Pclass]]=2,"2nd Class","3rd Class"))</f>
        <v>3rd Class</v>
      </c>
      <c r="F174" t="s">
        <v>264</v>
      </c>
      <c r="G174" t="s">
        <v>13</v>
      </c>
      <c r="H174" s="3">
        <v>23</v>
      </c>
      <c r="I174" s="3" t="str">
        <f>IF(Titanic[[#This Row],[Age]]&lt;=19,"Teenager",IF(Titanic[[#This Row],[Age]]&lt;=39,"Youth",IF(Titanic[[#This Row],[Age]]&lt;=59,"Adult","Elder")))</f>
        <v>Youth</v>
      </c>
      <c r="J174">
        <v>1</v>
      </c>
      <c r="K174" s="3" t="str">
        <f>IF(Titanic[[#This Row],[SibSp]]&gt;=1,"Siblings","No Siblings")</f>
        <v>Siblings</v>
      </c>
      <c r="L174">
        <v>0</v>
      </c>
      <c r="M174" s="3" t="str">
        <f>IF(Titanic[[#This Row],[Parch]]&gt;=1,"Child","No Child")</f>
        <v>No Child</v>
      </c>
      <c r="N174" s="2">
        <v>347072</v>
      </c>
      <c r="O174">
        <v>13.9</v>
      </c>
      <c r="P174" s="2"/>
      <c r="Q174" t="s">
        <v>17</v>
      </c>
      <c r="R174" s="3" t="str">
        <f>IF(Titanic[[#This Row],[Embarked]]="Q","Queenstown",IF(Titanic[[#This Row],[Embarked]]="C","Cherbourg",IF(Titanic[[#This Row],[Embarked]]="S", "Southhampton")))</f>
        <v>Southhampton</v>
      </c>
    </row>
    <row r="175" spans="1:18" x14ac:dyDescent="0.25">
      <c r="A175">
        <v>1065</v>
      </c>
      <c r="B175">
        <v>0</v>
      </c>
      <c r="C175" s="3" t="str">
        <f>IF(Titanic[[#This Row],[Survived]]=0,"Died",IF(Titanic[[#This Row],[Survived]]=1,"Survived"))</f>
        <v>Died</v>
      </c>
      <c r="D175">
        <v>3</v>
      </c>
      <c r="E175" s="3" t="str">
        <f>IF(Titanic[[#This Row],[Pclass]]=1,"1st Class",IF(Titanic[[#This Row],[Pclass]]=2,"2nd Class","3rd Class"))</f>
        <v>3rd Class</v>
      </c>
      <c r="F175" t="s">
        <v>265</v>
      </c>
      <c r="G175" t="s">
        <v>13</v>
      </c>
      <c r="H175" s="3"/>
      <c r="I175" s="3" t="str">
        <f>IF(Titanic[[#This Row],[Age]]&lt;=19,"Teenager",IF(Titanic[[#This Row],[Age]]&lt;=39,"Youth",IF(Titanic[[#This Row],[Age]]&lt;=59,"Adult","Elder")))</f>
        <v>Teenager</v>
      </c>
      <c r="J175">
        <v>0</v>
      </c>
      <c r="K175" s="3" t="str">
        <f>IF(Titanic[[#This Row],[SibSp]]&gt;=1,"Siblings","No Siblings")</f>
        <v>No Siblings</v>
      </c>
      <c r="L175">
        <v>0</v>
      </c>
      <c r="M175" s="3" t="str">
        <f>IF(Titanic[[#This Row],[Parch]]&gt;=1,"Child","No Child")</f>
        <v>No Child</v>
      </c>
      <c r="N175" s="2">
        <v>2673</v>
      </c>
      <c r="O175">
        <v>7.2291999999999996</v>
      </c>
      <c r="P175" s="2"/>
      <c r="Q175" t="s">
        <v>25</v>
      </c>
      <c r="R175" s="3" t="str">
        <f>IF(Titanic[[#This Row],[Embarked]]="Q","Queenstown",IF(Titanic[[#This Row],[Embarked]]="C","Cherbourg",IF(Titanic[[#This Row],[Embarked]]="S", "Southhampton")))</f>
        <v>Cherbourg</v>
      </c>
    </row>
    <row r="176" spans="1:18" x14ac:dyDescent="0.25">
      <c r="A176">
        <v>1066</v>
      </c>
      <c r="B176">
        <v>0</v>
      </c>
      <c r="C176" s="3" t="str">
        <f>IF(Titanic[[#This Row],[Survived]]=0,"Died",IF(Titanic[[#This Row],[Survived]]=1,"Survived"))</f>
        <v>Died</v>
      </c>
      <c r="D176">
        <v>3</v>
      </c>
      <c r="E176" s="3" t="str">
        <f>IF(Titanic[[#This Row],[Pclass]]=1,"1st Class",IF(Titanic[[#This Row],[Pclass]]=2,"2nd Class","3rd Class"))</f>
        <v>3rd Class</v>
      </c>
      <c r="F176" t="s">
        <v>266</v>
      </c>
      <c r="G176" t="s">
        <v>13</v>
      </c>
      <c r="H176" s="3">
        <v>40</v>
      </c>
      <c r="I176" s="3" t="str">
        <f>IF(Titanic[[#This Row],[Age]]&lt;=19,"Teenager",IF(Titanic[[#This Row],[Age]]&lt;=39,"Youth",IF(Titanic[[#This Row],[Age]]&lt;=59,"Adult","Elder")))</f>
        <v>Adult</v>
      </c>
      <c r="J176">
        <v>1</v>
      </c>
      <c r="K176" s="3" t="str">
        <f>IF(Titanic[[#This Row],[SibSp]]&gt;=1,"Siblings","No Siblings")</f>
        <v>Siblings</v>
      </c>
      <c r="L176">
        <v>5</v>
      </c>
      <c r="M176" s="3" t="str">
        <f>IF(Titanic[[#This Row],[Parch]]&gt;=1,"Child","No Child")</f>
        <v>Child</v>
      </c>
      <c r="N176" s="2">
        <v>347077</v>
      </c>
      <c r="O176">
        <v>31.387499999999999</v>
      </c>
      <c r="P176" s="2"/>
      <c r="Q176" t="s">
        <v>17</v>
      </c>
      <c r="R176" s="3" t="str">
        <f>IF(Titanic[[#This Row],[Embarked]]="Q","Queenstown",IF(Titanic[[#This Row],[Embarked]]="C","Cherbourg",IF(Titanic[[#This Row],[Embarked]]="S", "Southhampton")))</f>
        <v>Southhampton</v>
      </c>
    </row>
    <row r="177" spans="1:18" x14ac:dyDescent="0.25">
      <c r="A177">
        <v>1067</v>
      </c>
      <c r="B177">
        <v>1</v>
      </c>
      <c r="C177" s="3" t="str">
        <f>IF(Titanic[[#This Row],[Survived]]=0,"Died",IF(Titanic[[#This Row],[Survived]]=1,"Survived"))</f>
        <v>Survived</v>
      </c>
      <c r="D177">
        <v>2</v>
      </c>
      <c r="E177" s="3" t="str">
        <f>IF(Titanic[[#This Row],[Pclass]]=1,"1st Class",IF(Titanic[[#This Row],[Pclass]]=2,"2nd Class","3rd Class"))</f>
        <v>2nd Class</v>
      </c>
      <c r="F177" t="s">
        <v>267</v>
      </c>
      <c r="G177" t="s">
        <v>16</v>
      </c>
      <c r="H177" s="3">
        <v>15</v>
      </c>
      <c r="I177" s="3" t="str">
        <f>IF(Titanic[[#This Row],[Age]]&lt;=19,"Teenager",IF(Titanic[[#This Row],[Age]]&lt;=39,"Youth",IF(Titanic[[#This Row],[Age]]&lt;=59,"Adult","Elder")))</f>
        <v>Teenager</v>
      </c>
      <c r="J177">
        <v>0</v>
      </c>
      <c r="K177" s="3" t="str">
        <f>IF(Titanic[[#This Row],[SibSp]]&gt;=1,"Siblings","No Siblings")</f>
        <v>No Siblings</v>
      </c>
      <c r="L177">
        <v>2</v>
      </c>
      <c r="M177" s="3" t="str">
        <f>IF(Titanic[[#This Row],[Parch]]&gt;=1,"Child","No Child")</f>
        <v>Child</v>
      </c>
      <c r="N177" s="2">
        <v>29750</v>
      </c>
      <c r="O177">
        <v>39</v>
      </c>
      <c r="P177" s="2"/>
      <c r="Q177" t="s">
        <v>17</v>
      </c>
      <c r="R177" s="3" t="str">
        <f>IF(Titanic[[#This Row],[Embarked]]="Q","Queenstown",IF(Titanic[[#This Row],[Embarked]]="C","Cherbourg",IF(Titanic[[#This Row],[Embarked]]="S", "Southhampton")))</f>
        <v>Southhampton</v>
      </c>
    </row>
    <row r="178" spans="1:18" x14ac:dyDescent="0.25">
      <c r="A178">
        <v>1068</v>
      </c>
      <c r="B178">
        <v>1</v>
      </c>
      <c r="C178" s="3" t="str">
        <f>IF(Titanic[[#This Row],[Survived]]=0,"Died",IF(Titanic[[#This Row],[Survived]]=1,"Survived"))</f>
        <v>Survived</v>
      </c>
      <c r="D178">
        <v>2</v>
      </c>
      <c r="E178" s="3" t="str">
        <f>IF(Titanic[[#This Row],[Pclass]]=1,"1st Class",IF(Titanic[[#This Row],[Pclass]]=2,"2nd Class","3rd Class"))</f>
        <v>2nd Class</v>
      </c>
      <c r="F178" t="s">
        <v>268</v>
      </c>
      <c r="G178" t="s">
        <v>16</v>
      </c>
      <c r="H178" s="3">
        <v>20</v>
      </c>
      <c r="I178" s="3" t="str">
        <f>IF(Titanic[[#This Row],[Age]]&lt;=19,"Teenager",IF(Titanic[[#This Row],[Age]]&lt;=39,"Youth",IF(Titanic[[#This Row],[Age]]&lt;=59,"Adult","Elder")))</f>
        <v>Youth</v>
      </c>
      <c r="J178">
        <v>0</v>
      </c>
      <c r="K178" s="3" t="str">
        <f>IF(Titanic[[#This Row],[SibSp]]&gt;=1,"Siblings","No Siblings")</f>
        <v>No Siblings</v>
      </c>
      <c r="L178">
        <v>0</v>
      </c>
      <c r="M178" s="3" t="str">
        <f>IF(Titanic[[#This Row],[Parch]]&gt;=1,"Child","No Child")</f>
        <v>No Child</v>
      </c>
      <c r="N178" s="2" t="s">
        <v>269</v>
      </c>
      <c r="O178">
        <v>36.75</v>
      </c>
      <c r="P178" s="2"/>
      <c r="Q178" t="s">
        <v>17</v>
      </c>
      <c r="R178" s="3" t="str">
        <f>IF(Titanic[[#This Row],[Embarked]]="Q","Queenstown",IF(Titanic[[#This Row],[Embarked]]="C","Cherbourg",IF(Titanic[[#This Row],[Embarked]]="S", "Southhampton")))</f>
        <v>Southhampton</v>
      </c>
    </row>
    <row r="179" spans="1:18" x14ac:dyDescent="0.25">
      <c r="A179">
        <v>1069</v>
      </c>
      <c r="B179">
        <v>0</v>
      </c>
      <c r="C179" s="3" t="str">
        <f>IF(Titanic[[#This Row],[Survived]]=0,"Died",IF(Titanic[[#This Row],[Survived]]=1,"Survived"))</f>
        <v>Died</v>
      </c>
      <c r="D179">
        <v>1</v>
      </c>
      <c r="E179" s="3" t="str">
        <f>IF(Titanic[[#This Row],[Pclass]]=1,"1st Class",IF(Titanic[[#This Row],[Pclass]]=2,"2nd Class","3rd Class"))</f>
        <v>1st Class</v>
      </c>
      <c r="F179" t="s">
        <v>270</v>
      </c>
      <c r="G179" t="s">
        <v>13</v>
      </c>
      <c r="H179" s="3">
        <v>54</v>
      </c>
      <c r="I179" s="3" t="str">
        <f>IF(Titanic[[#This Row],[Age]]&lt;=19,"Teenager",IF(Titanic[[#This Row],[Age]]&lt;=39,"Youth",IF(Titanic[[#This Row],[Age]]&lt;=59,"Adult","Elder")))</f>
        <v>Adult</v>
      </c>
      <c r="J179">
        <v>1</v>
      </c>
      <c r="K179" s="3" t="str">
        <f>IF(Titanic[[#This Row],[SibSp]]&gt;=1,"Siblings","No Siblings")</f>
        <v>Siblings</v>
      </c>
      <c r="L179">
        <v>0</v>
      </c>
      <c r="M179" s="3" t="str">
        <f>IF(Titanic[[#This Row],[Parch]]&gt;=1,"Child","No Child")</f>
        <v>No Child</v>
      </c>
      <c r="N179" s="2">
        <v>11778</v>
      </c>
      <c r="O179">
        <v>55.441699999999997</v>
      </c>
      <c r="P179" s="2" t="s">
        <v>167</v>
      </c>
      <c r="Q179" t="s">
        <v>25</v>
      </c>
      <c r="R179" s="3" t="str">
        <f>IF(Titanic[[#This Row],[Embarked]]="Q","Queenstown",IF(Titanic[[#This Row],[Embarked]]="C","Cherbourg",IF(Titanic[[#This Row],[Embarked]]="S", "Southhampton")))</f>
        <v>Cherbourg</v>
      </c>
    </row>
    <row r="180" spans="1:18" x14ac:dyDescent="0.25">
      <c r="A180">
        <v>1070</v>
      </c>
      <c r="B180">
        <v>1</v>
      </c>
      <c r="C180" s="3" t="str">
        <f>IF(Titanic[[#This Row],[Survived]]=0,"Died",IF(Titanic[[#This Row],[Survived]]=1,"Survived"))</f>
        <v>Survived</v>
      </c>
      <c r="D180">
        <v>2</v>
      </c>
      <c r="E180" s="3" t="str">
        <f>IF(Titanic[[#This Row],[Pclass]]=1,"1st Class",IF(Titanic[[#This Row],[Pclass]]=2,"2nd Class","3rd Class"))</f>
        <v>2nd Class</v>
      </c>
      <c r="F180" t="s">
        <v>271</v>
      </c>
      <c r="G180" t="s">
        <v>16</v>
      </c>
      <c r="H180" s="3">
        <v>36</v>
      </c>
      <c r="I180" s="3" t="str">
        <f>IF(Titanic[[#This Row],[Age]]&lt;=19,"Teenager",IF(Titanic[[#This Row],[Age]]&lt;=39,"Youth",IF(Titanic[[#This Row],[Age]]&lt;=59,"Adult","Elder")))</f>
        <v>Youth</v>
      </c>
      <c r="J180">
        <v>0</v>
      </c>
      <c r="K180" s="3" t="str">
        <f>IF(Titanic[[#This Row],[SibSp]]&gt;=1,"Siblings","No Siblings")</f>
        <v>No Siblings</v>
      </c>
      <c r="L180">
        <v>3</v>
      </c>
      <c r="M180" s="3" t="str">
        <f>IF(Titanic[[#This Row],[Parch]]&gt;=1,"Child","No Child")</f>
        <v>Child</v>
      </c>
      <c r="N180" s="2">
        <v>230136</v>
      </c>
      <c r="O180">
        <v>39</v>
      </c>
      <c r="P180" s="2" t="s">
        <v>272</v>
      </c>
      <c r="Q180" t="s">
        <v>17</v>
      </c>
      <c r="R180" s="3" t="str">
        <f>IF(Titanic[[#This Row],[Embarked]]="Q","Queenstown",IF(Titanic[[#This Row],[Embarked]]="C","Cherbourg",IF(Titanic[[#This Row],[Embarked]]="S", "Southhampton")))</f>
        <v>Southhampton</v>
      </c>
    </row>
    <row r="181" spans="1:18" x14ac:dyDescent="0.25">
      <c r="A181">
        <v>1071</v>
      </c>
      <c r="B181">
        <v>1</v>
      </c>
      <c r="C181" s="3" t="str">
        <f>IF(Titanic[[#This Row],[Survived]]=0,"Died",IF(Titanic[[#This Row],[Survived]]=1,"Survived"))</f>
        <v>Survived</v>
      </c>
      <c r="D181">
        <v>1</v>
      </c>
      <c r="E181" s="3" t="str">
        <f>IF(Titanic[[#This Row],[Pclass]]=1,"1st Class",IF(Titanic[[#This Row],[Pclass]]=2,"2nd Class","3rd Class"))</f>
        <v>1st Class</v>
      </c>
      <c r="F181" t="s">
        <v>273</v>
      </c>
      <c r="G181" t="s">
        <v>16</v>
      </c>
      <c r="H181" s="3">
        <v>64</v>
      </c>
      <c r="I181" s="3" t="str">
        <f>IF(Titanic[[#This Row],[Age]]&lt;=19,"Teenager",IF(Titanic[[#This Row],[Age]]&lt;=39,"Youth",IF(Titanic[[#This Row],[Age]]&lt;=59,"Adult","Elder")))</f>
        <v>Elder</v>
      </c>
      <c r="J181">
        <v>0</v>
      </c>
      <c r="K181" s="3" t="str">
        <f>IF(Titanic[[#This Row],[SibSp]]&gt;=1,"Siblings","No Siblings")</f>
        <v>No Siblings</v>
      </c>
      <c r="L181">
        <v>2</v>
      </c>
      <c r="M181" s="3" t="str">
        <f>IF(Titanic[[#This Row],[Parch]]&gt;=1,"Child","No Child")</f>
        <v>Child</v>
      </c>
      <c r="N181" s="2" t="s">
        <v>274</v>
      </c>
      <c r="O181">
        <v>83.158299999999997</v>
      </c>
      <c r="P181" s="2" t="s">
        <v>275</v>
      </c>
      <c r="Q181" t="s">
        <v>25</v>
      </c>
      <c r="R181" s="3" t="str">
        <f>IF(Titanic[[#This Row],[Embarked]]="Q","Queenstown",IF(Titanic[[#This Row],[Embarked]]="C","Cherbourg",IF(Titanic[[#This Row],[Embarked]]="S", "Southhampton")))</f>
        <v>Cherbourg</v>
      </c>
    </row>
    <row r="182" spans="1:18" x14ac:dyDescent="0.25">
      <c r="A182">
        <v>1072</v>
      </c>
      <c r="B182">
        <v>0</v>
      </c>
      <c r="C182" s="3" t="str">
        <f>IF(Titanic[[#This Row],[Survived]]=0,"Died",IF(Titanic[[#This Row],[Survived]]=1,"Survived"))</f>
        <v>Died</v>
      </c>
      <c r="D182">
        <v>2</v>
      </c>
      <c r="E182" s="3" t="str">
        <f>IF(Titanic[[#This Row],[Pclass]]=1,"1st Class",IF(Titanic[[#This Row],[Pclass]]=2,"2nd Class","3rd Class"))</f>
        <v>2nd Class</v>
      </c>
      <c r="F182" t="s">
        <v>276</v>
      </c>
      <c r="G182" t="s">
        <v>13</v>
      </c>
      <c r="H182" s="3">
        <v>30</v>
      </c>
      <c r="I182" s="3" t="str">
        <f>IF(Titanic[[#This Row],[Age]]&lt;=19,"Teenager",IF(Titanic[[#This Row],[Age]]&lt;=39,"Youth",IF(Titanic[[#This Row],[Age]]&lt;=59,"Adult","Elder")))</f>
        <v>Youth</v>
      </c>
      <c r="J182">
        <v>0</v>
      </c>
      <c r="K182" s="3" t="str">
        <f>IF(Titanic[[#This Row],[SibSp]]&gt;=1,"Siblings","No Siblings")</f>
        <v>No Siblings</v>
      </c>
      <c r="L182">
        <v>0</v>
      </c>
      <c r="M182" s="3" t="str">
        <f>IF(Titanic[[#This Row],[Parch]]&gt;=1,"Child","No Child")</f>
        <v>No Child</v>
      </c>
      <c r="N182" s="2">
        <v>233478</v>
      </c>
      <c r="O182">
        <v>13</v>
      </c>
      <c r="P182" s="2"/>
      <c r="Q182" t="s">
        <v>17</v>
      </c>
      <c r="R182" s="3" t="str">
        <f>IF(Titanic[[#This Row],[Embarked]]="Q","Queenstown",IF(Titanic[[#This Row],[Embarked]]="C","Cherbourg",IF(Titanic[[#This Row],[Embarked]]="S", "Southhampton")))</f>
        <v>Southhampton</v>
      </c>
    </row>
    <row r="183" spans="1:18" x14ac:dyDescent="0.25">
      <c r="A183">
        <v>1073</v>
      </c>
      <c r="B183">
        <v>0</v>
      </c>
      <c r="C183" s="3" t="str">
        <f>IF(Titanic[[#This Row],[Survived]]=0,"Died",IF(Titanic[[#This Row],[Survived]]=1,"Survived"))</f>
        <v>Died</v>
      </c>
      <c r="D183">
        <v>1</v>
      </c>
      <c r="E183" s="3" t="str">
        <f>IF(Titanic[[#This Row],[Pclass]]=1,"1st Class",IF(Titanic[[#This Row],[Pclass]]=2,"2nd Class","3rd Class"))</f>
        <v>1st Class</v>
      </c>
      <c r="F183" t="s">
        <v>277</v>
      </c>
      <c r="G183" t="s">
        <v>13</v>
      </c>
      <c r="H183" s="3">
        <v>37</v>
      </c>
      <c r="I183" s="3" t="str">
        <f>IF(Titanic[[#This Row],[Age]]&lt;=19,"Teenager",IF(Titanic[[#This Row],[Age]]&lt;=39,"Youth",IF(Titanic[[#This Row],[Age]]&lt;=59,"Adult","Elder")))</f>
        <v>Youth</v>
      </c>
      <c r="J183">
        <v>1</v>
      </c>
      <c r="K183" s="3" t="str">
        <f>IF(Titanic[[#This Row],[SibSp]]&gt;=1,"Siblings","No Siblings")</f>
        <v>Siblings</v>
      </c>
      <c r="L183">
        <v>1</v>
      </c>
      <c r="M183" s="3" t="str">
        <f>IF(Titanic[[#This Row],[Parch]]&gt;=1,"Child","No Child")</f>
        <v>Child</v>
      </c>
      <c r="N183" s="2" t="s">
        <v>274</v>
      </c>
      <c r="O183">
        <v>83.158299999999997</v>
      </c>
      <c r="P183" s="2" t="s">
        <v>278</v>
      </c>
      <c r="Q183" t="s">
        <v>25</v>
      </c>
      <c r="R183" s="3" t="str">
        <f>IF(Titanic[[#This Row],[Embarked]]="Q","Queenstown",IF(Titanic[[#This Row],[Embarked]]="C","Cherbourg",IF(Titanic[[#This Row],[Embarked]]="S", "Southhampton")))</f>
        <v>Cherbourg</v>
      </c>
    </row>
    <row r="184" spans="1:18" x14ac:dyDescent="0.25">
      <c r="A184">
        <v>1074</v>
      </c>
      <c r="B184">
        <v>1</v>
      </c>
      <c r="C184" s="3" t="str">
        <f>IF(Titanic[[#This Row],[Survived]]=0,"Died",IF(Titanic[[#This Row],[Survived]]=1,"Survived"))</f>
        <v>Survived</v>
      </c>
      <c r="D184">
        <v>1</v>
      </c>
      <c r="E184" s="3" t="str">
        <f>IF(Titanic[[#This Row],[Pclass]]=1,"1st Class",IF(Titanic[[#This Row],[Pclass]]=2,"2nd Class","3rd Class"))</f>
        <v>1st Class</v>
      </c>
      <c r="F184" t="s">
        <v>279</v>
      </c>
      <c r="G184" t="s">
        <v>16</v>
      </c>
      <c r="H184" s="3">
        <v>18</v>
      </c>
      <c r="I184" s="3" t="str">
        <f>IF(Titanic[[#This Row],[Age]]&lt;=19,"Teenager",IF(Titanic[[#This Row],[Age]]&lt;=39,"Youth",IF(Titanic[[#This Row],[Age]]&lt;=59,"Adult","Elder")))</f>
        <v>Teenager</v>
      </c>
      <c r="J184">
        <v>1</v>
      </c>
      <c r="K184" s="3" t="str">
        <f>IF(Titanic[[#This Row],[SibSp]]&gt;=1,"Siblings","No Siblings")</f>
        <v>Siblings</v>
      </c>
      <c r="L184">
        <v>0</v>
      </c>
      <c r="M184" s="3" t="str">
        <f>IF(Titanic[[#This Row],[Parch]]&gt;=1,"Child","No Child")</f>
        <v>No Child</v>
      </c>
      <c r="N184" s="2">
        <v>113773</v>
      </c>
      <c r="O184">
        <v>53.1</v>
      </c>
      <c r="P184" s="2" t="s">
        <v>280</v>
      </c>
      <c r="Q184" t="s">
        <v>17</v>
      </c>
      <c r="R184" s="3" t="str">
        <f>IF(Titanic[[#This Row],[Embarked]]="Q","Queenstown",IF(Titanic[[#This Row],[Embarked]]="C","Cherbourg",IF(Titanic[[#This Row],[Embarked]]="S", "Southhampton")))</f>
        <v>Southhampton</v>
      </c>
    </row>
    <row r="185" spans="1:18" x14ac:dyDescent="0.25">
      <c r="A185">
        <v>1075</v>
      </c>
      <c r="B185">
        <v>0</v>
      </c>
      <c r="C185" s="3" t="str">
        <f>IF(Titanic[[#This Row],[Survived]]=0,"Died",IF(Titanic[[#This Row],[Survived]]=1,"Survived"))</f>
        <v>Died</v>
      </c>
      <c r="D185">
        <v>3</v>
      </c>
      <c r="E185" s="3" t="str">
        <f>IF(Titanic[[#This Row],[Pclass]]=1,"1st Class",IF(Titanic[[#This Row],[Pclass]]=2,"2nd Class","3rd Class"))</f>
        <v>3rd Class</v>
      </c>
      <c r="F185" t="s">
        <v>281</v>
      </c>
      <c r="G185" t="s">
        <v>13</v>
      </c>
      <c r="H185" s="3"/>
      <c r="I185" s="3" t="str">
        <f>IF(Titanic[[#This Row],[Age]]&lt;=19,"Teenager",IF(Titanic[[#This Row],[Age]]&lt;=39,"Youth",IF(Titanic[[#This Row],[Age]]&lt;=59,"Adult","Elder")))</f>
        <v>Teenager</v>
      </c>
      <c r="J185">
        <v>0</v>
      </c>
      <c r="K185" s="3" t="str">
        <f>IF(Titanic[[#This Row],[SibSp]]&gt;=1,"Siblings","No Siblings")</f>
        <v>No Siblings</v>
      </c>
      <c r="L185">
        <v>0</v>
      </c>
      <c r="M185" s="3" t="str">
        <f>IF(Titanic[[#This Row],[Parch]]&gt;=1,"Child","No Child")</f>
        <v>No Child</v>
      </c>
      <c r="N185" s="2">
        <v>7935</v>
      </c>
      <c r="O185">
        <v>7.75</v>
      </c>
      <c r="P185" s="2"/>
      <c r="Q185" t="s">
        <v>14</v>
      </c>
      <c r="R185" s="3" t="str">
        <f>IF(Titanic[[#This Row],[Embarked]]="Q","Queenstown",IF(Titanic[[#This Row],[Embarked]]="C","Cherbourg",IF(Titanic[[#This Row],[Embarked]]="S", "Southhampton")))</f>
        <v>Queenstown</v>
      </c>
    </row>
    <row r="186" spans="1:18" x14ac:dyDescent="0.25">
      <c r="A186">
        <v>1076</v>
      </c>
      <c r="B186">
        <v>1</v>
      </c>
      <c r="C186" s="3" t="str">
        <f>IF(Titanic[[#This Row],[Survived]]=0,"Died",IF(Titanic[[#This Row],[Survived]]=1,"Survived"))</f>
        <v>Survived</v>
      </c>
      <c r="D186">
        <v>1</v>
      </c>
      <c r="E186" s="3" t="str">
        <f>IF(Titanic[[#This Row],[Pclass]]=1,"1st Class",IF(Titanic[[#This Row],[Pclass]]=2,"2nd Class","3rd Class"))</f>
        <v>1st Class</v>
      </c>
      <c r="F186" t="s">
        <v>282</v>
      </c>
      <c r="G186" t="s">
        <v>16</v>
      </c>
      <c r="H186" s="3">
        <v>27</v>
      </c>
      <c r="I186" s="3" t="str">
        <f>IF(Titanic[[#This Row],[Age]]&lt;=19,"Teenager",IF(Titanic[[#This Row],[Age]]&lt;=39,"Youth",IF(Titanic[[#This Row],[Age]]&lt;=59,"Adult","Elder")))</f>
        <v>Youth</v>
      </c>
      <c r="J186">
        <v>1</v>
      </c>
      <c r="K186" s="3" t="str">
        <f>IF(Titanic[[#This Row],[SibSp]]&gt;=1,"Siblings","No Siblings")</f>
        <v>Siblings</v>
      </c>
      <c r="L186">
        <v>1</v>
      </c>
      <c r="M186" s="3" t="str">
        <f>IF(Titanic[[#This Row],[Parch]]&gt;=1,"Child","No Child")</f>
        <v>Child</v>
      </c>
      <c r="N186" s="2" t="s">
        <v>283</v>
      </c>
      <c r="O186">
        <v>247.52080000000001</v>
      </c>
      <c r="P186" s="2" t="s">
        <v>284</v>
      </c>
      <c r="Q186" t="s">
        <v>25</v>
      </c>
      <c r="R186" s="3" t="str">
        <f>IF(Titanic[[#This Row],[Embarked]]="Q","Queenstown",IF(Titanic[[#This Row],[Embarked]]="C","Cherbourg",IF(Titanic[[#This Row],[Embarked]]="S", "Southhampton")))</f>
        <v>Cherbourg</v>
      </c>
    </row>
    <row r="187" spans="1:18" x14ac:dyDescent="0.25">
      <c r="A187">
        <v>1077</v>
      </c>
      <c r="B187">
        <v>0</v>
      </c>
      <c r="C187" s="3" t="str">
        <f>IF(Titanic[[#This Row],[Survived]]=0,"Died",IF(Titanic[[#This Row],[Survived]]=1,"Survived"))</f>
        <v>Died</v>
      </c>
      <c r="D187">
        <v>2</v>
      </c>
      <c r="E187" s="3" t="str">
        <f>IF(Titanic[[#This Row],[Pclass]]=1,"1st Class",IF(Titanic[[#This Row],[Pclass]]=2,"2nd Class","3rd Class"))</f>
        <v>2nd Class</v>
      </c>
      <c r="F187" t="s">
        <v>285</v>
      </c>
      <c r="G187" t="s">
        <v>13</v>
      </c>
      <c r="H187" s="3">
        <v>40</v>
      </c>
      <c r="I187" s="3" t="str">
        <f>IF(Titanic[[#This Row],[Age]]&lt;=19,"Teenager",IF(Titanic[[#This Row],[Age]]&lt;=39,"Youth",IF(Titanic[[#This Row],[Age]]&lt;=59,"Adult","Elder")))</f>
        <v>Adult</v>
      </c>
      <c r="J187">
        <v>0</v>
      </c>
      <c r="K187" s="3" t="str">
        <f>IF(Titanic[[#This Row],[SibSp]]&gt;=1,"Siblings","No Siblings")</f>
        <v>No Siblings</v>
      </c>
      <c r="L187">
        <v>0</v>
      </c>
      <c r="M187" s="3" t="str">
        <f>IF(Titanic[[#This Row],[Parch]]&gt;=1,"Child","No Child")</f>
        <v>No Child</v>
      </c>
      <c r="N187" s="2">
        <v>239059</v>
      </c>
      <c r="O187">
        <v>16</v>
      </c>
      <c r="P187" s="2"/>
      <c r="Q187" t="s">
        <v>17</v>
      </c>
      <c r="R187" s="3" t="str">
        <f>IF(Titanic[[#This Row],[Embarked]]="Q","Queenstown",IF(Titanic[[#This Row],[Embarked]]="C","Cherbourg",IF(Titanic[[#This Row],[Embarked]]="S", "Southhampton")))</f>
        <v>Southhampton</v>
      </c>
    </row>
    <row r="188" spans="1:18" x14ac:dyDescent="0.25">
      <c r="A188">
        <v>1078</v>
      </c>
      <c r="B188">
        <v>1</v>
      </c>
      <c r="C188" s="3" t="str">
        <f>IF(Titanic[[#This Row],[Survived]]=0,"Died",IF(Titanic[[#This Row],[Survived]]=1,"Survived"))</f>
        <v>Survived</v>
      </c>
      <c r="D188">
        <v>2</v>
      </c>
      <c r="E188" s="3" t="str">
        <f>IF(Titanic[[#This Row],[Pclass]]=1,"1st Class",IF(Titanic[[#This Row],[Pclass]]=2,"2nd Class","3rd Class"))</f>
        <v>2nd Class</v>
      </c>
      <c r="F188" t="s">
        <v>286</v>
      </c>
      <c r="G188" t="s">
        <v>16</v>
      </c>
      <c r="H188" s="3">
        <v>21</v>
      </c>
      <c r="I188" s="3" t="str">
        <f>IF(Titanic[[#This Row],[Age]]&lt;=19,"Teenager",IF(Titanic[[#This Row],[Age]]&lt;=39,"Youth",IF(Titanic[[#This Row],[Age]]&lt;=59,"Adult","Elder")))</f>
        <v>Youth</v>
      </c>
      <c r="J188">
        <v>0</v>
      </c>
      <c r="K188" s="3" t="str">
        <f>IF(Titanic[[#This Row],[SibSp]]&gt;=1,"Siblings","No Siblings")</f>
        <v>No Siblings</v>
      </c>
      <c r="L188">
        <v>1</v>
      </c>
      <c r="M188" s="3" t="str">
        <f>IF(Titanic[[#This Row],[Parch]]&gt;=1,"Child","No Child")</f>
        <v>Child</v>
      </c>
      <c r="N188" s="2" t="s">
        <v>287</v>
      </c>
      <c r="O188">
        <v>21</v>
      </c>
      <c r="P188" s="2"/>
      <c r="Q188" t="s">
        <v>17</v>
      </c>
      <c r="R188" s="3" t="str">
        <f>IF(Titanic[[#This Row],[Embarked]]="Q","Queenstown",IF(Titanic[[#This Row],[Embarked]]="C","Cherbourg",IF(Titanic[[#This Row],[Embarked]]="S", "Southhampton")))</f>
        <v>Southhampton</v>
      </c>
    </row>
    <row r="189" spans="1:18" x14ac:dyDescent="0.25">
      <c r="A189">
        <v>1079</v>
      </c>
      <c r="B189">
        <v>0</v>
      </c>
      <c r="C189" s="3" t="str">
        <f>IF(Titanic[[#This Row],[Survived]]=0,"Died",IF(Titanic[[#This Row],[Survived]]=1,"Survived"))</f>
        <v>Died</v>
      </c>
      <c r="D189">
        <v>3</v>
      </c>
      <c r="E189" s="3" t="str">
        <f>IF(Titanic[[#This Row],[Pclass]]=1,"1st Class",IF(Titanic[[#This Row],[Pclass]]=2,"2nd Class","3rd Class"))</f>
        <v>3rd Class</v>
      </c>
      <c r="F189" t="s">
        <v>288</v>
      </c>
      <c r="G189" t="s">
        <v>13</v>
      </c>
      <c r="H189" s="3">
        <v>17</v>
      </c>
      <c r="I189" s="3" t="str">
        <f>IF(Titanic[[#This Row],[Age]]&lt;=19,"Teenager",IF(Titanic[[#This Row],[Age]]&lt;=39,"Youth",IF(Titanic[[#This Row],[Age]]&lt;=59,"Adult","Elder")))</f>
        <v>Teenager</v>
      </c>
      <c r="J189">
        <v>2</v>
      </c>
      <c r="K189" s="3" t="str">
        <f>IF(Titanic[[#This Row],[SibSp]]&gt;=1,"Siblings","No Siblings")</f>
        <v>Siblings</v>
      </c>
      <c r="L189">
        <v>0</v>
      </c>
      <c r="M189" s="3" t="str">
        <f>IF(Titanic[[#This Row],[Parch]]&gt;=1,"Child","No Child")</f>
        <v>No Child</v>
      </c>
      <c r="N189" s="2" t="s">
        <v>289</v>
      </c>
      <c r="O189">
        <v>8.0500000000000007</v>
      </c>
      <c r="P189" s="2"/>
      <c r="Q189" t="s">
        <v>17</v>
      </c>
      <c r="R189" s="3" t="str">
        <f>IF(Titanic[[#This Row],[Embarked]]="Q","Queenstown",IF(Titanic[[#This Row],[Embarked]]="C","Cherbourg",IF(Titanic[[#This Row],[Embarked]]="S", "Southhampton")))</f>
        <v>Southhampton</v>
      </c>
    </row>
    <row r="190" spans="1:18" x14ac:dyDescent="0.25">
      <c r="A190">
        <v>1080</v>
      </c>
      <c r="B190">
        <v>1</v>
      </c>
      <c r="C190" s="3" t="str">
        <f>IF(Titanic[[#This Row],[Survived]]=0,"Died",IF(Titanic[[#This Row],[Survived]]=1,"Survived"))</f>
        <v>Survived</v>
      </c>
      <c r="D190">
        <v>3</v>
      </c>
      <c r="E190" s="3" t="str">
        <f>IF(Titanic[[#This Row],[Pclass]]=1,"1st Class",IF(Titanic[[#This Row],[Pclass]]=2,"2nd Class","3rd Class"))</f>
        <v>3rd Class</v>
      </c>
      <c r="F190" t="s">
        <v>290</v>
      </c>
      <c r="G190" t="s">
        <v>16</v>
      </c>
      <c r="H190" s="3"/>
      <c r="I190" s="3" t="str">
        <f>IF(Titanic[[#This Row],[Age]]&lt;=19,"Teenager",IF(Titanic[[#This Row],[Age]]&lt;=39,"Youth",IF(Titanic[[#This Row],[Age]]&lt;=59,"Adult","Elder")))</f>
        <v>Teenager</v>
      </c>
      <c r="J190">
        <v>8</v>
      </c>
      <c r="K190" s="3" t="str">
        <f>IF(Titanic[[#This Row],[SibSp]]&gt;=1,"Siblings","No Siblings")</f>
        <v>Siblings</v>
      </c>
      <c r="L190">
        <v>2</v>
      </c>
      <c r="M190" s="3" t="str">
        <f>IF(Titanic[[#This Row],[Parch]]&gt;=1,"Child","No Child")</f>
        <v>Child</v>
      </c>
      <c r="N190" s="2" t="s">
        <v>291</v>
      </c>
      <c r="O190">
        <v>69.55</v>
      </c>
      <c r="P190" s="2"/>
      <c r="Q190" t="s">
        <v>17</v>
      </c>
      <c r="R190" s="3" t="str">
        <f>IF(Titanic[[#This Row],[Embarked]]="Q","Queenstown",IF(Titanic[[#This Row],[Embarked]]="C","Cherbourg",IF(Titanic[[#This Row],[Embarked]]="S", "Southhampton")))</f>
        <v>Southhampton</v>
      </c>
    </row>
    <row r="191" spans="1:18" x14ac:dyDescent="0.25">
      <c r="A191">
        <v>1081</v>
      </c>
      <c r="B191">
        <v>0</v>
      </c>
      <c r="C191" s="3" t="str">
        <f>IF(Titanic[[#This Row],[Survived]]=0,"Died",IF(Titanic[[#This Row],[Survived]]=1,"Survived"))</f>
        <v>Died</v>
      </c>
      <c r="D191">
        <v>2</v>
      </c>
      <c r="E191" s="3" t="str">
        <f>IF(Titanic[[#This Row],[Pclass]]=1,"1st Class",IF(Titanic[[#This Row],[Pclass]]=2,"2nd Class","3rd Class"))</f>
        <v>2nd Class</v>
      </c>
      <c r="F191" t="s">
        <v>292</v>
      </c>
      <c r="G191" t="s">
        <v>13</v>
      </c>
      <c r="H191" s="3">
        <v>40</v>
      </c>
      <c r="I191" s="3" t="str">
        <f>IF(Titanic[[#This Row],[Age]]&lt;=19,"Teenager",IF(Titanic[[#This Row],[Age]]&lt;=39,"Youth",IF(Titanic[[#This Row],[Age]]&lt;=59,"Adult","Elder")))</f>
        <v>Adult</v>
      </c>
      <c r="J191">
        <v>0</v>
      </c>
      <c r="K191" s="3" t="str">
        <f>IF(Titanic[[#This Row],[SibSp]]&gt;=1,"Siblings","No Siblings")</f>
        <v>No Siblings</v>
      </c>
      <c r="L191">
        <v>0</v>
      </c>
      <c r="M191" s="3" t="str">
        <f>IF(Titanic[[#This Row],[Parch]]&gt;=1,"Child","No Child")</f>
        <v>No Child</v>
      </c>
      <c r="N191" s="2">
        <v>28221</v>
      </c>
      <c r="O191">
        <v>13</v>
      </c>
      <c r="P191" s="2"/>
      <c r="Q191" t="s">
        <v>17</v>
      </c>
      <c r="R191" s="3" t="str">
        <f>IF(Titanic[[#This Row],[Embarked]]="Q","Queenstown",IF(Titanic[[#This Row],[Embarked]]="C","Cherbourg",IF(Titanic[[#This Row],[Embarked]]="S", "Southhampton")))</f>
        <v>Southhampton</v>
      </c>
    </row>
    <row r="192" spans="1:18" x14ac:dyDescent="0.25">
      <c r="A192">
        <v>1082</v>
      </c>
      <c r="B192">
        <v>0</v>
      </c>
      <c r="C192" s="3" t="str">
        <f>IF(Titanic[[#This Row],[Survived]]=0,"Died",IF(Titanic[[#This Row],[Survived]]=1,"Survived"))</f>
        <v>Died</v>
      </c>
      <c r="D192">
        <v>2</v>
      </c>
      <c r="E192" s="3" t="str">
        <f>IF(Titanic[[#This Row],[Pclass]]=1,"1st Class",IF(Titanic[[#This Row],[Pclass]]=2,"2nd Class","3rd Class"))</f>
        <v>2nd Class</v>
      </c>
      <c r="F192" t="s">
        <v>293</v>
      </c>
      <c r="G192" t="s">
        <v>13</v>
      </c>
      <c r="H192" s="3">
        <v>34</v>
      </c>
      <c r="I192" s="3" t="str">
        <f>IF(Titanic[[#This Row],[Age]]&lt;=19,"Teenager",IF(Titanic[[#This Row],[Age]]&lt;=39,"Youth",IF(Titanic[[#This Row],[Age]]&lt;=59,"Adult","Elder")))</f>
        <v>Youth</v>
      </c>
      <c r="J192">
        <v>1</v>
      </c>
      <c r="K192" s="3" t="str">
        <f>IF(Titanic[[#This Row],[SibSp]]&gt;=1,"Siblings","No Siblings")</f>
        <v>Siblings</v>
      </c>
      <c r="L192">
        <v>0</v>
      </c>
      <c r="M192" s="3" t="str">
        <f>IF(Titanic[[#This Row],[Parch]]&gt;=1,"Child","No Child")</f>
        <v>No Child</v>
      </c>
      <c r="N192" s="2">
        <v>226875</v>
      </c>
      <c r="O192">
        <v>26</v>
      </c>
      <c r="P192" s="2"/>
      <c r="Q192" t="s">
        <v>17</v>
      </c>
      <c r="R192" s="3" t="str">
        <f>IF(Titanic[[#This Row],[Embarked]]="Q","Queenstown",IF(Titanic[[#This Row],[Embarked]]="C","Cherbourg",IF(Titanic[[#This Row],[Embarked]]="S", "Southhampton")))</f>
        <v>Southhampton</v>
      </c>
    </row>
    <row r="193" spans="1:18" x14ac:dyDescent="0.25">
      <c r="A193">
        <v>1083</v>
      </c>
      <c r="B193">
        <v>0</v>
      </c>
      <c r="C193" s="3" t="str">
        <f>IF(Titanic[[#This Row],[Survived]]=0,"Died",IF(Titanic[[#This Row],[Survived]]=1,"Survived"))</f>
        <v>Died</v>
      </c>
      <c r="D193">
        <v>1</v>
      </c>
      <c r="E193" s="3" t="str">
        <f>IF(Titanic[[#This Row],[Pclass]]=1,"1st Class",IF(Titanic[[#This Row],[Pclass]]=2,"2nd Class","3rd Class"))</f>
        <v>1st Class</v>
      </c>
      <c r="F193" t="s">
        <v>294</v>
      </c>
      <c r="G193" t="s">
        <v>13</v>
      </c>
      <c r="H193" s="3"/>
      <c r="I193" s="3" t="str">
        <f>IF(Titanic[[#This Row],[Age]]&lt;=19,"Teenager",IF(Titanic[[#This Row],[Age]]&lt;=39,"Youth",IF(Titanic[[#This Row],[Age]]&lt;=59,"Adult","Elder")))</f>
        <v>Teenager</v>
      </c>
      <c r="J193">
        <v>0</v>
      </c>
      <c r="K193" s="3" t="str">
        <f>IF(Titanic[[#This Row],[SibSp]]&gt;=1,"Siblings","No Siblings")</f>
        <v>No Siblings</v>
      </c>
      <c r="L193">
        <v>0</v>
      </c>
      <c r="M193" s="3" t="str">
        <f>IF(Titanic[[#This Row],[Parch]]&gt;=1,"Child","No Child")</f>
        <v>No Child</v>
      </c>
      <c r="N193" s="2">
        <v>111163</v>
      </c>
      <c r="O193">
        <v>26</v>
      </c>
      <c r="P193" s="2"/>
      <c r="Q193" t="s">
        <v>17</v>
      </c>
      <c r="R193" s="3" t="str">
        <f>IF(Titanic[[#This Row],[Embarked]]="Q","Queenstown",IF(Titanic[[#This Row],[Embarked]]="C","Cherbourg",IF(Titanic[[#This Row],[Embarked]]="S", "Southhampton")))</f>
        <v>Southhampton</v>
      </c>
    </row>
    <row r="194" spans="1:18" x14ac:dyDescent="0.25">
      <c r="A194">
        <v>1084</v>
      </c>
      <c r="B194">
        <v>0</v>
      </c>
      <c r="C194" s="3" t="str">
        <f>IF(Titanic[[#This Row],[Survived]]=0,"Died",IF(Titanic[[#This Row],[Survived]]=1,"Survived"))</f>
        <v>Died</v>
      </c>
      <c r="D194">
        <v>3</v>
      </c>
      <c r="E194" s="3" t="str">
        <f>IF(Titanic[[#This Row],[Pclass]]=1,"1st Class",IF(Titanic[[#This Row],[Pclass]]=2,"2nd Class","3rd Class"))</f>
        <v>3rd Class</v>
      </c>
      <c r="F194" t="s">
        <v>295</v>
      </c>
      <c r="G194" t="s">
        <v>13</v>
      </c>
      <c r="H194" s="3">
        <v>11.5</v>
      </c>
      <c r="I194" s="3" t="str">
        <f>IF(Titanic[[#This Row],[Age]]&lt;=19,"Teenager",IF(Titanic[[#This Row],[Age]]&lt;=39,"Youth",IF(Titanic[[#This Row],[Age]]&lt;=59,"Adult","Elder")))</f>
        <v>Teenager</v>
      </c>
      <c r="J194">
        <v>1</v>
      </c>
      <c r="K194" s="3" t="str">
        <f>IF(Titanic[[#This Row],[SibSp]]&gt;=1,"Siblings","No Siblings")</f>
        <v>Siblings</v>
      </c>
      <c r="L194">
        <v>1</v>
      </c>
      <c r="M194" s="3" t="str">
        <f>IF(Titanic[[#This Row],[Parch]]&gt;=1,"Child","No Child")</f>
        <v>Child</v>
      </c>
      <c r="N194" s="2" t="s">
        <v>296</v>
      </c>
      <c r="O194">
        <v>14.5</v>
      </c>
      <c r="P194" s="2"/>
      <c r="Q194" t="s">
        <v>17</v>
      </c>
      <c r="R194" s="3" t="str">
        <f>IF(Titanic[[#This Row],[Embarked]]="Q","Queenstown",IF(Titanic[[#This Row],[Embarked]]="C","Cherbourg",IF(Titanic[[#This Row],[Embarked]]="S", "Southhampton")))</f>
        <v>Southhampton</v>
      </c>
    </row>
    <row r="195" spans="1:18" x14ac:dyDescent="0.25">
      <c r="A195">
        <v>1085</v>
      </c>
      <c r="B195">
        <v>0</v>
      </c>
      <c r="C195" s="3" t="str">
        <f>IF(Titanic[[#This Row],[Survived]]=0,"Died",IF(Titanic[[#This Row],[Survived]]=1,"Survived"))</f>
        <v>Died</v>
      </c>
      <c r="D195">
        <v>2</v>
      </c>
      <c r="E195" s="3" t="str">
        <f>IF(Titanic[[#This Row],[Pclass]]=1,"1st Class",IF(Titanic[[#This Row],[Pclass]]=2,"2nd Class","3rd Class"))</f>
        <v>2nd Class</v>
      </c>
      <c r="F195" t="s">
        <v>297</v>
      </c>
      <c r="G195" t="s">
        <v>13</v>
      </c>
      <c r="H195" s="3">
        <v>61</v>
      </c>
      <c r="I195" s="3" t="str">
        <f>IF(Titanic[[#This Row],[Age]]&lt;=19,"Teenager",IF(Titanic[[#This Row],[Age]]&lt;=39,"Youth",IF(Titanic[[#This Row],[Age]]&lt;=59,"Adult","Elder")))</f>
        <v>Elder</v>
      </c>
      <c r="J195">
        <v>0</v>
      </c>
      <c r="K195" s="3" t="str">
        <f>IF(Titanic[[#This Row],[SibSp]]&gt;=1,"Siblings","No Siblings")</f>
        <v>No Siblings</v>
      </c>
      <c r="L195">
        <v>0</v>
      </c>
      <c r="M195" s="3" t="str">
        <f>IF(Titanic[[#This Row],[Parch]]&gt;=1,"Child","No Child")</f>
        <v>No Child</v>
      </c>
      <c r="N195" s="2">
        <v>235509</v>
      </c>
      <c r="O195">
        <v>12.35</v>
      </c>
      <c r="P195" s="2"/>
      <c r="Q195" t="s">
        <v>14</v>
      </c>
      <c r="R195" s="3" t="str">
        <f>IF(Titanic[[#This Row],[Embarked]]="Q","Queenstown",IF(Titanic[[#This Row],[Embarked]]="C","Cherbourg",IF(Titanic[[#This Row],[Embarked]]="S", "Southhampton")))</f>
        <v>Queenstown</v>
      </c>
    </row>
    <row r="196" spans="1:18" x14ac:dyDescent="0.25">
      <c r="A196">
        <v>1086</v>
      </c>
      <c r="B196">
        <v>0</v>
      </c>
      <c r="C196" s="3" t="str">
        <f>IF(Titanic[[#This Row],[Survived]]=0,"Died",IF(Titanic[[#This Row],[Survived]]=1,"Survived"))</f>
        <v>Died</v>
      </c>
      <c r="D196">
        <v>2</v>
      </c>
      <c r="E196" s="3" t="str">
        <f>IF(Titanic[[#This Row],[Pclass]]=1,"1st Class",IF(Titanic[[#This Row],[Pclass]]=2,"2nd Class","3rd Class"))</f>
        <v>2nd Class</v>
      </c>
      <c r="F196" t="s">
        <v>298</v>
      </c>
      <c r="G196" t="s">
        <v>13</v>
      </c>
      <c r="H196" s="3">
        <v>8</v>
      </c>
      <c r="I196" s="3" t="str">
        <f>IF(Titanic[[#This Row],[Age]]&lt;=19,"Teenager",IF(Titanic[[#This Row],[Age]]&lt;=39,"Youth",IF(Titanic[[#This Row],[Age]]&lt;=59,"Adult","Elder")))</f>
        <v>Teenager</v>
      </c>
      <c r="J196">
        <v>0</v>
      </c>
      <c r="K196" s="3" t="str">
        <f>IF(Titanic[[#This Row],[SibSp]]&gt;=1,"Siblings","No Siblings")</f>
        <v>No Siblings</v>
      </c>
      <c r="L196">
        <v>2</v>
      </c>
      <c r="M196" s="3" t="str">
        <f>IF(Titanic[[#This Row],[Parch]]&gt;=1,"Child","No Child")</f>
        <v>Child</v>
      </c>
      <c r="N196" s="2">
        <v>28220</v>
      </c>
      <c r="O196">
        <v>32.5</v>
      </c>
      <c r="P196" s="2"/>
      <c r="Q196" t="s">
        <v>17</v>
      </c>
      <c r="R196" s="3" t="str">
        <f>IF(Titanic[[#This Row],[Embarked]]="Q","Queenstown",IF(Titanic[[#This Row],[Embarked]]="C","Cherbourg",IF(Titanic[[#This Row],[Embarked]]="S", "Southhampton")))</f>
        <v>Southhampton</v>
      </c>
    </row>
    <row r="197" spans="1:18" x14ac:dyDescent="0.25">
      <c r="A197">
        <v>1087</v>
      </c>
      <c r="B197">
        <v>0</v>
      </c>
      <c r="C197" s="3" t="str">
        <f>IF(Titanic[[#This Row],[Survived]]=0,"Died",IF(Titanic[[#This Row],[Survived]]=1,"Survived"))</f>
        <v>Died</v>
      </c>
      <c r="D197">
        <v>3</v>
      </c>
      <c r="E197" s="3" t="str">
        <f>IF(Titanic[[#This Row],[Pclass]]=1,"1st Class",IF(Titanic[[#This Row],[Pclass]]=2,"2nd Class","3rd Class"))</f>
        <v>3rd Class</v>
      </c>
      <c r="F197" t="s">
        <v>299</v>
      </c>
      <c r="G197" t="s">
        <v>13</v>
      </c>
      <c r="H197" s="3">
        <v>33</v>
      </c>
      <c r="I197" s="3" t="str">
        <f>IF(Titanic[[#This Row],[Age]]&lt;=19,"Teenager",IF(Titanic[[#This Row],[Age]]&lt;=39,"Youth",IF(Titanic[[#This Row],[Age]]&lt;=59,"Adult","Elder")))</f>
        <v>Youth</v>
      </c>
      <c r="J197">
        <v>0</v>
      </c>
      <c r="K197" s="3" t="str">
        <f>IF(Titanic[[#This Row],[SibSp]]&gt;=1,"Siblings","No Siblings")</f>
        <v>No Siblings</v>
      </c>
      <c r="L197">
        <v>0</v>
      </c>
      <c r="M197" s="3" t="str">
        <f>IF(Titanic[[#This Row],[Parch]]&gt;=1,"Child","No Child")</f>
        <v>No Child</v>
      </c>
      <c r="N197" s="2">
        <v>347465</v>
      </c>
      <c r="O197">
        <v>7.8541999999999996</v>
      </c>
      <c r="P197" s="2"/>
      <c r="Q197" t="s">
        <v>17</v>
      </c>
      <c r="R197" s="3" t="str">
        <f>IF(Titanic[[#This Row],[Embarked]]="Q","Queenstown",IF(Titanic[[#This Row],[Embarked]]="C","Cherbourg",IF(Titanic[[#This Row],[Embarked]]="S", "Southhampton")))</f>
        <v>Southhampton</v>
      </c>
    </row>
    <row r="198" spans="1:18" x14ac:dyDescent="0.25">
      <c r="A198">
        <v>1088</v>
      </c>
      <c r="B198">
        <v>0</v>
      </c>
      <c r="C198" s="3" t="str">
        <f>IF(Titanic[[#This Row],[Survived]]=0,"Died",IF(Titanic[[#This Row],[Survived]]=1,"Survived"))</f>
        <v>Died</v>
      </c>
      <c r="D198">
        <v>1</v>
      </c>
      <c r="E198" s="3" t="str">
        <f>IF(Titanic[[#This Row],[Pclass]]=1,"1st Class",IF(Titanic[[#This Row],[Pclass]]=2,"2nd Class","3rd Class"))</f>
        <v>1st Class</v>
      </c>
      <c r="F198" t="s">
        <v>300</v>
      </c>
      <c r="G198" t="s">
        <v>13</v>
      </c>
      <c r="H198" s="3">
        <v>6</v>
      </c>
      <c r="I198" s="3" t="str">
        <f>IF(Titanic[[#This Row],[Age]]&lt;=19,"Teenager",IF(Titanic[[#This Row],[Age]]&lt;=39,"Youth",IF(Titanic[[#This Row],[Age]]&lt;=59,"Adult","Elder")))</f>
        <v>Teenager</v>
      </c>
      <c r="J198">
        <v>0</v>
      </c>
      <c r="K198" s="3" t="str">
        <f>IF(Titanic[[#This Row],[SibSp]]&gt;=1,"Siblings","No Siblings")</f>
        <v>No Siblings</v>
      </c>
      <c r="L198">
        <v>2</v>
      </c>
      <c r="M198" s="3" t="str">
        <f>IF(Titanic[[#This Row],[Parch]]&gt;=1,"Child","No Child")</f>
        <v>Child</v>
      </c>
      <c r="N198" s="2">
        <v>16966</v>
      </c>
      <c r="O198">
        <v>134.5</v>
      </c>
      <c r="P198" s="2" t="s">
        <v>301</v>
      </c>
      <c r="Q198" t="s">
        <v>25</v>
      </c>
      <c r="R198" s="3" t="str">
        <f>IF(Titanic[[#This Row],[Embarked]]="Q","Queenstown",IF(Titanic[[#This Row],[Embarked]]="C","Cherbourg",IF(Titanic[[#This Row],[Embarked]]="S", "Southhampton")))</f>
        <v>Cherbourg</v>
      </c>
    </row>
    <row r="199" spans="1:18" x14ac:dyDescent="0.25">
      <c r="A199">
        <v>1089</v>
      </c>
      <c r="B199">
        <v>1</v>
      </c>
      <c r="C199" s="3" t="str">
        <f>IF(Titanic[[#This Row],[Survived]]=0,"Died",IF(Titanic[[#This Row],[Survived]]=1,"Survived"))</f>
        <v>Survived</v>
      </c>
      <c r="D199">
        <v>3</v>
      </c>
      <c r="E199" s="3" t="str">
        <f>IF(Titanic[[#This Row],[Pclass]]=1,"1st Class",IF(Titanic[[#This Row],[Pclass]]=2,"2nd Class","3rd Class"))</f>
        <v>3rd Class</v>
      </c>
      <c r="F199" t="s">
        <v>302</v>
      </c>
      <c r="G199" t="s">
        <v>16</v>
      </c>
      <c r="H199" s="3">
        <v>18</v>
      </c>
      <c r="I199" s="3" t="str">
        <f>IF(Titanic[[#This Row],[Age]]&lt;=19,"Teenager",IF(Titanic[[#This Row],[Age]]&lt;=39,"Youth",IF(Titanic[[#This Row],[Age]]&lt;=59,"Adult","Elder")))</f>
        <v>Teenager</v>
      </c>
      <c r="J199">
        <v>0</v>
      </c>
      <c r="K199" s="3" t="str">
        <f>IF(Titanic[[#This Row],[SibSp]]&gt;=1,"Siblings","No Siblings")</f>
        <v>No Siblings</v>
      </c>
      <c r="L199">
        <v>0</v>
      </c>
      <c r="M199" s="3" t="str">
        <f>IF(Titanic[[#This Row],[Parch]]&gt;=1,"Child","No Child")</f>
        <v>No Child</v>
      </c>
      <c r="N199" s="2">
        <v>347066</v>
      </c>
      <c r="O199">
        <v>7.7750000000000004</v>
      </c>
      <c r="P199" s="2"/>
      <c r="Q199" t="s">
        <v>17</v>
      </c>
      <c r="R199" s="3" t="str">
        <f>IF(Titanic[[#This Row],[Embarked]]="Q","Queenstown",IF(Titanic[[#This Row],[Embarked]]="C","Cherbourg",IF(Titanic[[#This Row],[Embarked]]="S", "Southhampton")))</f>
        <v>Southhampton</v>
      </c>
    </row>
    <row r="200" spans="1:18" x14ac:dyDescent="0.25">
      <c r="A200">
        <v>1090</v>
      </c>
      <c r="B200">
        <v>0</v>
      </c>
      <c r="C200" s="3" t="str">
        <f>IF(Titanic[[#This Row],[Survived]]=0,"Died",IF(Titanic[[#This Row],[Survived]]=1,"Survived"))</f>
        <v>Died</v>
      </c>
      <c r="D200">
        <v>2</v>
      </c>
      <c r="E200" s="3" t="str">
        <f>IF(Titanic[[#This Row],[Pclass]]=1,"1st Class",IF(Titanic[[#This Row],[Pclass]]=2,"2nd Class","3rd Class"))</f>
        <v>2nd Class</v>
      </c>
      <c r="F200" t="s">
        <v>303</v>
      </c>
      <c r="G200" t="s">
        <v>13</v>
      </c>
      <c r="H200" s="3">
        <v>23</v>
      </c>
      <c r="I200" s="3" t="str">
        <f>IF(Titanic[[#This Row],[Age]]&lt;=19,"Teenager",IF(Titanic[[#This Row],[Age]]&lt;=39,"Youth",IF(Titanic[[#This Row],[Age]]&lt;=59,"Adult","Elder")))</f>
        <v>Youth</v>
      </c>
      <c r="J200">
        <v>0</v>
      </c>
      <c r="K200" s="3" t="str">
        <f>IF(Titanic[[#This Row],[SibSp]]&gt;=1,"Siblings","No Siblings")</f>
        <v>No Siblings</v>
      </c>
      <c r="L200">
        <v>0</v>
      </c>
      <c r="M200" s="3" t="str">
        <f>IF(Titanic[[#This Row],[Parch]]&gt;=1,"Child","No Child")</f>
        <v>No Child</v>
      </c>
      <c r="N200" s="2" t="s">
        <v>304</v>
      </c>
      <c r="O200">
        <v>10.5</v>
      </c>
      <c r="P200" s="2"/>
      <c r="Q200" t="s">
        <v>17</v>
      </c>
      <c r="R200" s="3" t="str">
        <f>IF(Titanic[[#This Row],[Embarked]]="Q","Queenstown",IF(Titanic[[#This Row],[Embarked]]="C","Cherbourg",IF(Titanic[[#This Row],[Embarked]]="S", "Southhampton")))</f>
        <v>Southhampton</v>
      </c>
    </row>
    <row r="201" spans="1:18" x14ac:dyDescent="0.25">
      <c r="A201">
        <v>1091</v>
      </c>
      <c r="B201">
        <v>1</v>
      </c>
      <c r="C201" s="3" t="str">
        <f>IF(Titanic[[#This Row],[Survived]]=0,"Died",IF(Titanic[[#This Row],[Survived]]=1,"Survived"))</f>
        <v>Survived</v>
      </c>
      <c r="D201">
        <v>3</v>
      </c>
      <c r="E201" s="3" t="str">
        <f>IF(Titanic[[#This Row],[Pclass]]=1,"1st Class",IF(Titanic[[#This Row],[Pclass]]=2,"2nd Class","3rd Class"))</f>
        <v>3rd Class</v>
      </c>
      <c r="F201" t="s">
        <v>305</v>
      </c>
      <c r="G201" t="s">
        <v>16</v>
      </c>
      <c r="H201" s="3"/>
      <c r="I201" s="3" t="str">
        <f>IF(Titanic[[#This Row],[Age]]&lt;=19,"Teenager",IF(Titanic[[#This Row],[Age]]&lt;=39,"Youth",IF(Titanic[[#This Row],[Age]]&lt;=59,"Adult","Elder")))</f>
        <v>Teenager</v>
      </c>
      <c r="J201">
        <v>0</v>
      </c>
      <c r="K201" s="3" t="str">
        <f>IF(Titanic[[#This Row],[SibSp]]&gt;=1,"Siblings","No Siblings")</f>
        <v>No Siblings</v>
      </c>
      <c r="L201">
        <v>0</v>
      </c>
      <c r="M201" s="3" t="str">
        <f>IF(Titanic[[#This Row],[Parch]]&gt;=1,"Child","No Child")</f>
        <v>No Child</v>
      </c>
      <c r="N201" s="2">
        <v>65305</v>
      </c>
      <c r="O201">
        <v>8.1125000000000007</v>
      </c>
      <c r="P201" s="2"/>
      <c r="Q201" t="s">
        <v>17</v>
      </c>
      <c r="R201" s="3" t="str">
        <f>IF(Titanic[[#This Row],[Embarked]]="Q","Queenstown",IF(Titanic[[#This Row],[Embarked]]="C","Cherbourg",IF(Titanic[[#This Row],[Embarked]]="S", "Southhampton")))</f>
        <v>Southhampton</v>
      </c>
    </row>
    <row r="202" spans="1:18" x14ac:dyDescent="0.25">
      <c r="A202">
        <v>1092</v>
      </c>
      <c r="B202">
        <v>1</v>
      </c>
      <c r="C202" s="3" t="str">
        <f>IF(Titanic[[#This Row],[Survived]]=0,"Died",IF(Titanic[[#This Row],[Survived]]=1,"Survived"))</f>
        <v>Survived</v>
      </c>
      <c r="D202">
        <v>3</v>
      </c>
      <c r="E202" s="3" t="str">
        <f>IF(Titanic[[#This Row],[Pclass]]=1,"1st Class",IF(Titanic[[#This Row],[Pclass]]=2,"2nd Class","3rd Class"))</f>
        <v>3rd Class</v>
      </c>
      <c r="F202" t="s">
        <v>306</v>
      </c>
      <c r="G202" t="s">
        <v>16</v>
      </c>
      <c r="H202" s="3"/>
      <c r="I202" s="3" t="str">
        <f>IF(Titanic[[#This Row],[Age]]&lt;=19,"Teenager",IF(Titanic[[#This Row],[Age]]&lt;=39,"Youth",IF(Titanic[[#This Row],[Age]]&lt;=59,"Adult","Elder")))</f>
        <v>Teenager</v>
      </c>
      <c r="J202">
        <v>0</v>
      </c>
      <c r="K202" s="3" t="str">
        <f>IF(Titanic[[#This Row],[SibSp]]&gt;=1,"Siblings","No Siblings")</f>
        <v>No Siblings</v>
      </c>
      <c r="L202">
        <v>0</v>
      </c>
      <c r="M202" s="3" t="str">
        <f>IF(Titanic[[#This Row],[Parch]]&gt;=1,"Child","No Child")</f>
        <v>No Child</v>
      </c>
      <c r="N202" s="2">
        <v>36568</v>
      </c>
      <c r="O202">
        <v>15.5</v>
      </c>
      <c r="P202" s="2"/>
      <c r="Q202" t="s">
        <v>14</v>
      </c>
      <c r="R202" s="3" t="str">
        <f>IF(Titanic[[#This Row],[Embarked]]="Q","Queenstown",IF(Titanic[[#This Row],[Embarked]]="C","Cherbourg",IF(Titanic[[#This Row],[Embarked]]="S", "Southhampton")))</f>
        <v>Queenstown</v>
      </c>
    </row>
    <row r="203" spans="1:18" x14ac:dyDescent="0.25">
      <c r="A203">
        <v>1093</v>
      </c>
      <c r="B203">
        <v>0</v>
      </c>
      <c r="C203" s="3" t="str">
        <f>IF(Titanic[[#This Row],[Survived]]=0,"Died",IF(Titanic[[#This Row],[Survived]]=1,"Survived"))</f>
        <v>Died</v>
      </c>
      <c r="D203">
        <v>3</v>
      </c>
      <c r="E203" s="3" t="str">
        <f>IF(Titanic[[#This Row],[Pclass]]=1,"1st Class",IF(Titanic[[#This Row],[Pclass]]=2,"2nd Class","3rd Class"))</f>
        <v>3rd Class</v>
      </c>
      <c r="F203" t="s">
        <v>307</v>
      </c>
      <c r="G203" t="s">
        <v>13</v>
      </c>
      <c r="H203" s="3">
        <v>0.33</v>
      </c>
      <c r="I203" s="3" t="str">
        <f>IF(Titanic[[#This Row],[Age]]&lt;=19,"Teenager",IF(Titanic[[#This Row],[Age]]&lt;=39,"Youth",IF(Titanic[[#This Row],[Age]]&lt;=59,"Adult","Elder")))</f>
        <v>Teenager</v>
      </c>
      <c r="J203">
        <v>0</v>
      </c>
      <c r="K203" s="3" t="str">
        <f>IF(Titanic[[#This Row],[SibSp]]&gt;=1,"Siblings","No Siblings")</f>
        <v>No Siblings</v>
      </c>
      <c r="L203">
        <v>2</v>
      </c>
      <c r="M203" s="3" t="str">
        <f>IF(Titanic[[#This Row],[Parch]]&gt;=1,"Child","No Child")</f>
        <v>Child</v>
      </c>
      <c r="N203" s="2">
        <v>347080</v>
      </c>
      <c r="O203">
        <v>14.4</v>
      </c>
      <c r="P203" s="2"/>
      <c r="Q203" t="s">
        <v>17</v>
      </c>
      <c r="R203" s="3" t="str">
        <f>IF(Titanic[[#This Row],[Embarked]]="Q","Queenstown",IF(Titanic[[#This Row],[Embarked]]="C","Cherbourg",IF(Titanic[[#This Row],[Embarked]]="S", "Southhampton")))</f>
        <v>Southhampton</v>
      </c>
    </row>
    <row r="204" spans="1:18" x14ac:dyDescent="0.25">
      <c r="A204">
        <v>1094</v>
      </c>
      <c r="B204">
        <v>0</v>
      </c>
      <c r="C204" s="3" t="str">
        <f>IF(Titanic[[#This Row],[Survived]]=0,"Died",IF(Titanic[[#This Row],[Survived]]=1,"Survived"))</f>
        <v>Died</v>
      </c>
      <c r="D204">
        <v>1</v>
      </c>
      <c r="E204" s="3" t="str">
        <f>IF(Titanic[[#This Row],[Pclass]]=1,"1st Class",IF(Titanic[[#This Row],[Pclass]]=2,"2nd Class","3rd Class"))</f>
        <v>1st Class</v>
      </c>
      <c r="F204" t="s">
        <v>308</v>
      </c>
      <c r="G204" t="s">
        <v>13</v>
      </c>
      <c r="H204" s="3">
        <v>47</v>
      </c>
      <c r="I204" s="3" t="str">
        <f>IF(Titanic[[#This Row],[Age]]&lt;=19,"Teenager",IF(Titanic[[#This Row],[Age]]&lt;=39,"Youth",IF(Titanic[[#This Row],[Age]]&lt;=59,"Adult","Elder")))</f>
        <v>Adult</v>
      </c>
      <c r="J204">
        <v>1</v>
      </c>
      <c r="K204" s="3" t="str">
        <f>IF(Titanic[[#This Row],[SibSp]]&gt;=1,"Siblings","No Siblings")</f>
        <v>Siblings</v>
      </c>
      <c r="L204">
        <v>0</v>
      </c>
      <c r="M204" s="3" t="str">
        <f>IF(Titanic[[#This Row],[Parch]]&gt;=1,"Child","No Child")</f>
        <v>No Child</v>
      </c>
      <c r="N204" s="2" t="s">
        <v>309</v>
      </c>
      <c r="O204">
        <v>227.52500000000001</v>
      </c>
      <c r="P204" s="2" t="s">
        <v>310</v>
      </c>
      <c r="Q204" t="s">
        <v>25</v>
      </c>
      <c r="R204" s="3" t="str">
        <f>IF(Titanic[[#This Row],[Embarked]]="Q","Queenstown",IF(Titanic[[#This Row],[Embarked]]="C","Cherbourg",IF(Titanic[[#This Row],[Embarked]]="S", "Southhampton")))</f>
        <v>Cherbourg</v>
      </c>
    </row>
    <row r="205" spans="1:18" x14ac:dyDescent="0.25">
      <c r="A205">
        <v>1095</v>
      </c>
      <c r="B205">
        <v>1</v>
      </c>
      <c r="C205" s="3" t="str">
        <f>IF(Titanic[[#This Row],[Survived]]=0,"Died",IF(Titanic[[#This Row],[Survived]]=1,"Survived"))</f>
        <v>Survived</v>
      </c>
      <c r="D205">
        <v>2</v>
      </c>
      <c r="E205" s="3" t="str">
        <f>IF(Titanic[[#This Row],[Pclass]]=1,"1st Class",IF(Titanic[[#This Row],[Pclass]]=2,"2nd Class","3rd Class"))</f>
        <v>2nd Class</v>
      </c>
      <c r="F205" t="s">
        <v>311</v>
      </c>
      <c r="G205" t="s">
        <v>16</v>
      </c>
      <c r="H205" s="3">
        <v>8</v>
      </c>
      <c r="I205" s="3" t="str">
        <f>IF(Titanic[[#This Row],[Age]]&lt;=19,"Teenager",IF(Titanic[[#This Row],[Age]]&lt;=39,"Youth",IF(Titanic[[#This Row],[Age]]&lt;=59,"Adult","Elder")))</f>
        <v>Teenager</v>
      </c>
      <c r="J205">
        <v>1</v>
      </c>
      <c r="K205" s="3" t="str">
        <f>IF(Titanic[[#This Row],[SibSp]]&gt;=1,"Siblings","No Siblings")</f>
        <v>Siblings</v>
      </c>
      <c r="L205">
        <v>1</v>
      </c>
      <c r="M205" s="3" t="str">
        <f>IF(Titanic[[#This Row],[Parch]]&gt;=1,"Child","No Child")</f>
        <v>Child</v>
      </c>
      <c r="N205" s="2">
        <v>26360</v>
      </c>
      <c r="O205">
        <v>26</v>
      </c>
      <c r="P205" s="2"/>
      <c r="Q205" t="s">
        <v>17</v>
      </c>
      <c r="R205" s="3" t="str">
        <f>IF(Titanic[[#This Row],[Embarked]]="Q","Queenstown",IF(Titanic[[#This Row],[Embarked]]="C","Cherbourg",IF(Titanic[[#This Row],[Embarked]]="S", "Southhampton")))</f>
        <v>Southhampton</v>
      </c>
    </row>
    <row r="206" spans="1:18" x14ac:dyDescent="0.25">
      <c r="A206">
        <v>1096</v>
      </c>
      <c r="B206">
        <v>0</v>
      </c>
      <c r="C206" s="3" t="str">
        <f>IF(Titanic[[#This Row],[Survived]]=0,"Died",IF(Titanic[[#This Row],[Survived]]=1,"Survived"))</f>
        <v>Died</v>
      </c>
      <c r="D206">
        <v>2</v>
      </c>
      <c r="E206" s="3" t="str">
        <f>IF(Titanic[[#This Row],[Pclass]]=1,"1st Class",IF(Titanic[[#This Row],[Pclass]]=2,"2nd Class","3rd Class"))</f>
        <v>2nd Class</v>
      </c>
      <c r="F206" t="s">
        <v>312</v>
      </c>
      <c r="G206" t="s">
        <v>13</v>
      </c>
      <c r="H206" s="3">
        <v>25</v>
      </c>
      <c r="I206" s="3" t="str">
        <f>IF(Titanic[[#This Row],[Age]]&lt;=19,"Teenager",IF(Titanic[[#This Row],[Age]]&lt;=39,"Youth",IF(Titanic[[#This Row],[Age]]&lt;=59,"Adult","Elder")))</f>
        <v>Youth</v>
      </c>
      <c r="J206">
        <v>0</v>
      </c>
      <c r="K206" s="3" t="str">
        <f>IF(Titanic[[#This Row],[SibSp]]&gt;=1,"Siblings","No Siblings")</f>
        <v>No Siblings</v>
      </c>
      <c r="L206">
        <v>0</v>
      </c>
      <c r="M206" s="3" t="str">
        <f>IF(Titanic[[#This Row],[Parch]]&gt;=1,"Child","No Child")</f>
        <v>No Child</v>
      </c>
      <c r="N206" s="2" t="s">
        <v>313</v>
      </c>
      <c r="O206">
        <v>10.5</v>
      </c>
      <c r="P206" s="2"/>
      <c r="Q206" t="s">
        <v>17</v>
      </c>
      <c r="R206" s="3" t="str">
        <f>IF(Titanic[[#This Row],[Embarked]]="Q","Queenstown",IF(Titanic[[#This Row],[Embarked]]="C","Cherbourg",IF(Titanic[[#This Row],[Embarked]]="S", "Southhampton")))</f>
        <v>Southhampton</v>
      </c>
    </row>
    <row r="207" spans="1:18" x14ac:dyDescent="0.25">
      <c r="A207">
        <v>1097</v>
      </c>
      <c r="B207">
        <v>0</v>
      </c>
      <c r="C207" s="3" t="str">
        <f>IF(Titanic[[#This Row],[Survived]]=0,"Died",IF(Titanic[[#This Row],[Survived]]=1,"Survived"))</f>
        <v>Died</v>
      </c>
      <c r="D207">
        <v>1</v>
      </c>
      <c r="E207" s="3" t="str">
        <f>IF(Titanic[[#This Row],[Pclass]]=1,"1st Class",IF(Titanic[[#This Row],[Pclass]]=2,"2nd Class","3rd Class"))</f>
        <v>1st Class</v>
      </c>
      <c r="F207" t="s">
        <v>314</v>
      </c>
      <c r="G207" t="s">
        <v>13</v>
      </c>
      <c r="H207" s="3"/>
      <c r="I207" s="3" t="str">
        <f>IF(Titanic[[#This Row],[Age]]&lt;=19,"Teenager",IF(Titanic[[#This Row],[Age]]&lt;=39,"Youth",IF(Titanic[[#This Row],[Age]]&lt;=59,"Adult","Elder")))</f>
        <v>Teenager</v>
      </c>
      <c r="J207">
        <v>0</v>
      </c>
      <c r="K207" s="3" t="str">
        <f>IF(Titanic[[#This Row],[SibSp]]&gt;=1,"Siblings","No Siblings")</f>
        <v>No Siblings</v>
      </c>
      <c r="L207">
        <v>0</v>
      </c>
      <c r="M207" s="3" t="str">
        <f>IF(Titanic[[#This Row],[Parch]]&gt;=1,"Child","No Child")</f>
        <v>No Child</v>
      </c>
      <c r="N207" s="2" t="s">
        <v>315</v>
      </c>
      <c r="O207">
        <v>25.741700000000002</v>
      </c>
      <c r="P207" s="2"/>
      <c r="Q207" t="s">
        <v>25</v>
      </c>
      <c r="R207" s="3" t="str">
        <f>IF(Titanic[[#This Row],[Embarked]]="Q","Queenstown",IF(Titanic[[#This Row],[Embarked]]="C","Cherbourg",IF(Titanic[[#This Row],[Embarked]]="S", "Southhampton")))</f>
        <v>Cherbourg</v>
      </c>
    </row>
    <row r="208" spans="1:18" x14ac:dyDescent="0.25">
      <c r="A208">
        <v>1098</v>
      </c>
      <c r="B208">
        <v>1</v>
      </c>
      <c r="C208" s="3" t="str">
        <f>IF(Titanic[[#This Row],[Survived]]=0,"Died",IF(Titanic[[#This Row],[Survived]]=1,"Survived"))</f>
        <v>Survived</v>
      </c>
      <c r="D208">
        <v>3</v>
      </c>
      <c r="E208" s="3" t="str">
        <f>IF(Titanic[[#This Row],[Pclass]]=1,"1st Class",IF(Titanic[[#This Row],[Pclass]]=2,"2nd Class","3rd Class"))</f>
        <v>3rd Class</v>
      </c>
      <c r="F208" t="s">
        <v>316</v>
      </c>
      <c r="G208" t="s">
        <v>16</v>
      </c>
      <c r="H208" s="3">
        <v>35</v>
      </c>
      <c r="I208" s="3" t="str">
        <f>IF(Titanic[[#This Row],[Age]]&lt;=19,"Teenager",IF(Titanic[[#This Row],[Age]]&lt;=39,"Youth",IF(Titanic[[#This Row],[Age]]&lt;=59,"Adult","Elder")))</f>
        <v>Youth</v>
      </c>
      <c r="J208">
        <v>0</v>
      </c>
      <c r="K208" s="3" t="str">
        <f>IF(Titanic[[#This Row],[SibSp]]&gt;=1,"Siblings","No Siblings")</f>
        <v>No Siblings</v>
      </c>
      <c r="L208">
        <v>0</v>
      </c>
      <c r="M208" s="3" t="str">
        <f>IF(Titanic[[#This Row],[Parch]]&gt;=1,"Child","No Child")</f>
        <v>No Child</v>
      </c>
      <c r="N208" s="2">
        <v>9232</v>
      </c>
      <c r="O208">
        <v>7.75</v>
      </c>
      <c r="P208" s="2"/>
      <c r="Q208" t="s">
        <v>14</v>
      </c>
      <c r="R208" s="3" t="str">
        <f>IF(Titanic[[#This Row],[Embarked]]="Q","Queenstown",IF(Titanic[[#This Row],[Embarked]]="C","Cherbourg",IF(Titanic[[#This Row],[Embarked]]="S", "Southhampton")))</f>
        <v>Queenstown</v>
      </c>
    </row>
    <row r="209" spans="1:18" x14ac:dyDescent="0.25">
      <c r="A209">
        <v>1099</v>
      </c>
      <c r="B209">
        <v>0</v>
      </c>
      <c r="C209" s="3" t="str">
        <f>IF(Titanic[[#This Row],[Survived]]=0,"Died",IF(Titanic[[#This Row],[Survived]]=1,"Survived"))</f>
        <v>Died</v>
      </c>
      <c r="D209">
        <v>2</v>
      </c>
      <c r="E209" s="3" t="str">
        <f>IF(Titanic[[#This Row],[Pclass]]=1,"1st Class",IF(Titanic[[#This Row],[Pclass]]=2,"2nd Class","3rd Class"))</f>
        <v>2nd Class</v>
      </c>
      <c r="F209" t="s">
        <v>317</v>
      </c>
      <c r="G209" t="s">
        <v>13</v>
      </c>
      <c r="H209" s="3">
        <v>24</v>
      </c>
      <c r="I209" s="3" t="str">
        <f>IF(Titanic[[#This Row],[Age]]&lt;=19,"Teenager",IF(Titanic[[#This Row],[Age]]&lt;=39,"Youth",IF(Titanic[[#This Row],[Age]]&lt;=59,"Adult","Elder")))</f>
        <v>Youth</v>
      </c>
      <c r="J209">
        <v>0</v>
      </c>
      <c r="K209" s="3" t="str">
        <f>IF(Titanic[[#This Row],[SibSp]]&gt;=1,"Siblings","No Siblings")</f>
        <v>No Siblings</v>
      </c>
      <c r="L209">
        <v>0</v>
      </c>
      <c r="M209" s="3" t="str">
        <f>IF(Titanic[[#This Row],[Parch]]&gt;=1,"Child","No Child")</f>
        <v>No Child</v>
      </c>
      <c r="N209" s="2">
        <v>28034</v>
      </c>
      <c r="O209">
        <v>10.5</v>
      </c>
      <c r="P209" s="2"/>
      <c r="Q209" t="s">
        <v>17</v>
      </c>
      <c r="R209" s="3" t="str">
        <f>IF(Titanic[[#This Row],[Embarked]]="Q","Queenstown",IF(Titanic[[#This Row],[Embarked]]="C","Cherbourg",IF(Titanic[[#This Row],[Embarked]]="S", "Southhampton")))</f>
        <v>Southhampton</v>
      </c>
    </row>
    <row r="210" spans="1:18" x14ac:dyDescent="0.25">
      <c r="A210">
        <v>1100</v>
      </c>
      <c r="B210">
        <v>1</v>
      </c>
      <c r="C210" s="3" t="str">
        <f>IF(Titanic[[#This Row],[Survived]]=0,"Died",IF(Titanic[[#This Row],[Survived]]=1,"Survived"))</f>
        <v>Survived</v>
      </c>
      <c r="D210">
        <v>1</v>
      </c>
      <c r="E210" s="3" t="str">
        <f>IF(Titanic[[#This Row],[Pclass]]=1,"1st Class",IF(Titanic[[#This Row],[Pclass]]=2,"2nd Class","3rd Class"))</f>
        <v>1st Class</v>
      </c>
      <c r="F210" t="s">
        <v>318</v>
      </c>
      <c r="G210" t="s">
        <v>16</v>
      </c>
      <c r="H210" s="3">
        <v>33</v>
      </c>
      <c r="I210" s="3" t="str">
        <f>IF(Titanic[[#This Row],[Age]]&lt;=19,"Teenager",IF(Titanic[[#This Row],[Age]]&lt;=39,"Youth",IF(Titanic[[#This Row],[Age]]&lt;=59,"Adult","Elder")))</f>
        <v>Youth</v>
      </c>
      <c r="J210">
        <v>0</v>
      </c>
      <c r="K210" s="3" t="str">
        <f>IF(Titanic[[#This Row],[SibSp]]&gt;=1,"Siblings","No Siblings")</f>
        <v>No Siblings</v>
      </c>
      <c r="L210">
        <v>0</v>
      </c>
      <c r="M210" s="3" t="str">
        <f>IF(Titanic[[#This Row],[Parch]]&gt;=1,"Child","No Child")</f>
        <v>No Child</v>
      </c>
      <c r="N210" s="2" t="s">
        <v>319</v>
      </c>
      <c r="O210">
        <v>27.720800000000001</v>
      </c>
      <c r="P210" s="2" t="s">
        <v>320</v>
      </c>
      <c r="Q210" t="s">
        <v>25</v>
      </c>
      <c r="R210" s="3" t="str">
        <f>IF(Titanic[[#This Row],[Embarked]]="Q","Queenstown",IF(Titanic[[#This Row],[Embarked]]="C","Cherbourg",IF(Titanic[[#This Row],[Embarked]]="S", "Southhampton")))</f>
        <v>Cherbourg</v>
      </c>
    </row>
    <row r="211" spans="1:18" x14ac:dyDescent="0.25">
      <c r="A211">
        <v>1101</v>
      </c>
      <c r="B211">
        <v>0</v>
      </c>
      <c r="C211" s="3" t="str">
        <f>IF(Titanic[[#This Row],[Survived]]=0,"Died",IF(Titanic[[#This Row],[Survived]]=1,"Survived"))</f>
        <v>Died</v>
      </c>
      <c r="D211">
        <v>3</v>
      </c>
      <c r="E211" s="3" t="str">
        <f>IF(Titanic[[#This Row],[Pclass]]=1,"1st Class",IF(Titanic[[#This Row],[Pclass]]=2,"2nd Class","3rd Class"))</f>
        <v>3rd Class</v>
      </c>
      <c r="F211" t="s">
        <v>321</v>
      </c>
      <c r="G211" t="s">
        <v>13</v>
      </c>
      <c r="H211" s="3">
        <v>25</v>
      </c>
      <c r="I211" s="3" t="str">
        <f>IF(Titanic[[#This Row],[Age]]&lt;=19,"Teenager",IF(Titanic[[#This Row],[Age]]&lt;=39,"Youth",IF(Titanic[[#This Row],[Age]]&lt;=59,"Adult","Elder")))</f>
        <v>Youth</v>
      </c>
      <c r="J211">
        <v>0</v>
      </c>
      <c r="K211" s="3" t="str">
        <f>IF(Titanic[[#This Row],[SibSp]]&gt;=1,"Siblings","No Siblings")</f>
        <v>No Siblings</v>
      </c>
      <c r="L211">
        <v>0</v>
      </c>
      <c r="M211" s="3" t="str">
        <f>IF(Titanic[[#This Row],[Parch]]&gt;=1,"Child","No Child")</f>
        <v>No Child</v>
      </c>
      <c r="N211" s="2">
        <v>349250</v>
      </c>
      <c r="O211">
        <v>7.8958000000000004</v>
      </c>
      <c r="P211" s="2"/>
      <c r="Q211" t="s">
        <v>17</v>
      </c>
      <c r="R211" s="3" t="str">
        <f>IF(Titanic[[#This Row],[Embarked]]="Q","Queenstown",IF(Titanic[[#This Row],[Embarked]]="C","Cherbourg",IF(Titanic[[#This Row],[Embarked]]="S", "Southhampton")))</f>
        <v>Southhampton</v>
      </c>
    </row>
    <row r="212" spans="1:18" x14ac:dyDescent="0.25">
      <c r="A212">
        <v>1102</v>
      </c>
      <c r="B212">
        <v>0</v>
      </c>
      <c r="C212" s="3" t="str">
        <f>IF(Titanic[[#This Row],[Survived]]=0,"Died",IF(Titanic[[#This Row],[Survived]]=1,"Survived"))</f>
        <v>Died</v>
      </c>
      <c r="D212">
        <v>3</v>
      </c>
      <c r="E212" s="3" t="str">
        <f>IF(Titanic[[#This Row],[Pclass]]=1,"1st Class",IF(Titanic[[#This Row],[Pclass]]=2,"2nd Class","3rd Class"))</f>
        <v>3rd Class</v>
      </c>
      <c r="F212" t="s">
        <v>322</v>
      </c>
      <c r="G212" t="s">
        <v>13</v>
      </c>
      <c r="H212" s="3">
        <v>32</v>
      </c>
      <c r="I212" s="3" t="str">
        <f>IF(Titanic[[#This Row],[Age]]&lt;=19,"Teenager",IF(Titanic[[#This Row],[Age]]&lt;=39,"Youth",IF(Titanic[[#This Row],[Age]]&lt;=59,"Adult","Elder")))</f>
        <v>Youth</v>
      </c>
      <c r="J212">
        <v>0</v>
      </c>
      <c r="K212" s="3" t="str">
        <f>IF(Titanic[[#This Row],[SibSp]]&gt;=1,"Siblings","No Siblings")</f>
        <v>No Siblings</v>
      </c>
      <c r="L212">
        <v>0</v>
      </c>
      <c r="M212" s="3" t="str">
        <f>IF(Titanic[[#This Row],[Parch]]&gt;=1,"Child","No Child")</f>
        <v>No Child</v>
      </c>
      <c r="N212" s="2" t="s">
        <v>173</v>
      </c>
      <c r="O212">
        <v>22.524999999999999</v>
      </c>
      <c r="P212" s="2"/>
      <c r="Q212" t="s">
        <v>17</v>
      </c>
      <c r="R212" s="3" t="str">
        <f>IF(Titanic[[#This Row],[Embarked]]="Q","Queenstown",IF(Titanic[[#This Row],[Embarked]]="C","Cherbourg",IF(Titanic[[#This Row],[Embarked]]="S", "Southhampton")))</f>
        <v>Southhampton</v>
      </c>
    </row>
    <row r="213" spans="1:18" x14ac:dyDescent="0.25">
      <c r="A213">
        <v>1103</v>
      </c>
      <c r="B213">
        <v>0</v>
      </c>
      <c r="C213" s="3" t="str">
        <f>IF(Titanic[[#This Row],[Survived]]=0,"Died",IF(Titanic[[#This Row],[Survived]]=1,"Survived"))</f>
        <v>Died</v>
      </c>
      <c r="D213">
        <v>3</v>
      </c>
      <c r="E213" s="3" t="str">
        <f>IF(Titanic[[#This Row],[Pclass]]=1,"1st Class",IF(Titanic[[#This Row],[Pclass]]=2,"2nd Class","3rd Class"))</f>
        <v>3rd Class</v>
      </c>
      <c r="F213" t="s">
        <v>323</v>
      </c>
      <c r="G213" t="s">
        <v>13</v>
      </c>
      <c r="H213" s="3"/>
      <c r="I213" s="3" t="str">
        <f>IF(Titanic[[#This Row],[Age]]&lt;=19,"Teenager",IF(Titanic[[#This Row],[Age]]&lt;=39,"Youth",IF(Titanic[[#This Row],[Age]]&lt;=59,"Adult","Elder")))</f>
        <v>Teenager</v>
      </c>
      <c r="J213">
        <v>0</v>
      </c>
      <c r="K213" s="3" t="str">
        <f>IF(Titanic[[#This Row],[SibSp]]&gt;=1,"Siblings","No Siblings")</f>
        <v>No Siblings</v>
      </c>
      <c r="L213">
        <v>0</v>
      </c>
      <c r="M213" s="3" t="str">
        <f>IF(Titanic[[#This Row],[Parch]]&gt;=1,"Child","No Child")</f>
        <v>No Child</v>
      </c>
      <c r="N213" s="2" t="s">
        <v>324</v>
      </c>
      <c r="O213">
        <v>7.05</v>
      </c>
      <c r="P213" s="2"/>
      <c r="Q213" t="s">
        <v>17</v>
      </c>
      <c r="R213" s="3" t="str">
        <f>IF(Titanic[[#This Row],[Embarked]]="Q","Queenstown",IF(Titanic[[#This Row],[Embarked]]="C","Cherbourg",IF(Titanic[[#This Row],[Embarked]]="S", "Southhampton")))</f>
        <v>Southhampton</v>
      </c>
    </row>
    <row r="214" spans="1:18" x14ac:dyDescent="0.25">
      <c r="A214">
        <v>1104</v>
      </c>
      <c r="B214">
        <v>0</v>
      </c>
      <c r="C214" s="3" t="str">
        <f>IF(Titanic[[#This Row],[Survived]]=0,"Died",IF(Titanic[[#This Row],[Survived]]=1,"Survived"))</f>
        <v>Died</v>
      </c>
      <c r="D214">
        <v>2</v>
      </c>
      <c r="E214" s="3" t="str">
        <f>IF(Titanic[[#This Row],[Pclass]]=1,"1st Class",IF(Titanic[[#This Row],[Pclass]]=2,"2nd Class","3rd Class"))</f>
        <v>2nd Class</v>
      </c>
      <c r="F214" t="s">
        <v>325</v>
      </c>
      <c r="G214" t="s">
        <v>13</v>
      </c>
      <c r="H214" s="3">
        <v>17</v>
      </c>
      <c r="I214" s="3" t="str">
        <f>IF(Titanic[[#This Row],[Age]]&lt;=19,"Teenager",IF(Titanic[[#This Row],[Age]]&lt;=39,"Youth",IF(Titanic[[#This Row],[Age]]&lt;=59,"Adult","Elder")))</f>
        <v>Teenager</v>
      </c>
      <c r="J214">
        <v>0</v>
      </c>
      <c r="K214" s="3" t="str">
        <f>IF(Titanic[[#This Row],[SibSp]]&gt;=1,"Siblings","No Siblings")</f>
        <v>No Siblings</v>
      </c>
      <c r="L214">
        <v>0</v>
      </c>
      <c r="M214" s="3" t="str">
        <f>IF(Titanic[[#This Row],[Parch]]&gt;=1,"Child","No Child")</f>
        <v>No Child</v>
      </c>
      <c r="N214" s="2" t="s">
        <v>326</v>
      </c>
      <c r="O214">
        <v>73.5</v>
      </c>
      <c r="P214" s="2"/>
      <c r="Q214" t="s">
        <v>17</v>
      </c>
      <c r="R214" s="3" t="str">
        <f>IF(Titanic[[#This Row],[Embarked]]="Q","Queenstown",IF(Titanic[[#This Row],[Embarked]]="C","Cherbourg",IF(Titanic[[#This Row],[Embarked]]="S", "Southhampton")))</f>
        <v>Southhampton</v>
      </c>
    </row>
    <row r="215" spans="1:18" x14ac:dyDescent="0.25">
      <c r="A215">
        <v>1105</v>
      </c>
      <c r="B215">
        <v>1</v>
      </c>
      <c r="C215" s="3" t="str">
        <f>IF(Titanic[[#This Row],[Survived]]=0,"Died",IF(Titanic[[#This Row],[Survived]]=1,"Survived"))</f>
        <v>Survived</v>
      </c>
      <c r="D215">
        <v>2</v>
      </c>
      <c r="E215" s="3" t="str">
        <f>IF(Titanic[[#This Row],[Pclass]]=1,"1st Class",IF(Titanic[[#This Row],[Pclass]]=2,"2nd Class","3rd Class"))</f>
        <v>2nd Class</v>
      </c>
      <c r="F215" t="s">
        <v>327</v>
      </c>
      <c r="G215" t="s">
        <v>16</v>
      </c>
      <c r="H215" s="3">
        <v>60</v>
      </c>
      <c r="I215" s="3" t="str">
        <f>IF(Titanic[[#This Row],[Age]]&lt;=19,"Teenager",IF(Titanic[[#This Row],[Age]]&lt;=39,"Youth",IF(Titanic[[#This Row],[Age]]&lt;=59,"Adult","Elder")))</f>
        <v>Elder</v>
      </c>
      <c r="J215">
        <v>1</v>
      </c>
      <c r="K215" s="3" t="str">
        <f>IF(Titanic[[#This Row],[SibSp]]&gt;=1,"Siblings","No Siblings")</f>
        <v>Siblings</v>
      </c>
      <c r="L215">
        <v>0</v>
      </c>
      <c r="M215" s="3" t="str">
        <f>IF(Titanic[[#This Row],[Parch]]&gt;=1,"Child","No Child")</f>
        <v>No Child</v>
      </c>
      <c r="N215" s="2">
        <v>24065</v>
      </c>
      <c r="O215">
        <v>26</v>
      </c>
      <c r="P215" s="2"/>
      <c r="Q215" t="s">
        <v>17</v>
      </c>
      <c r="R215" s="3" t="str">
        <f>IF(Titanic[[#This Row],[Embarked]]="Q","Queenstown",IF(Titanic[[#This Row],[Embarked]]="C","Cherbourg",IF(Titanic[[#This Row],[Embarked]]="S", "Southhampton")))</f>
        <v>Southhampton</v>
      </c>
    </row>
    <row r="216" spans="1:18" x14ac:dyDescent="0.25">
      <c r="A216">
        <v>1106</v>
      </c>
      <c r="B216">
        <v>1</v>
      </c>
      <c r="C216" s="3" t="str">
        <f>IF(Titanic[[#This Row],[Survived]]=0,"Died",IF(Titanic[[#This Row],[Survived]]=1,"Survived"))</f>
        <v>Survived</v>
      </c>
      <c r="D216">
        <v>3</v>
      </c>
      <c r="E216" s="3" t="str">
        <f>IF(Titanic[[#This Row],[Pclass]]=1,"1st Class",IF(Titanic[[#This Row],[Pclass]]=2,"2nd Class","3rd Class"))</f>
        <v>3rd Class</v>
      </c>
      <c r="F216" t="s">
        <v>328</v>
      </c>
      <c r="G216" t="s">
        <v>16</v>
      </c>
      <c r="H216" s="3">
        <v>38</v>
      </c>
      <c r="I216" s="3" t="str">
        <f>IF(Titanic[[#This Row],[Age]]&lt;=19,"Teenager",IF(Titanic[[#This Row],[Age]]&lt;=39,"Youth",IF(Titanic[[#This Row],[Age]]&lt;=59,"Adult","Elder")))</f>
        <v>Youth</v>
      </c>
      <c r="J216">
        <v>4</v>
      </c>
      <c r="K216" s="3" t="str">
        <f>IF(Titanic[[#This Row],[SibSp]]&gt;=1,"Siblings","No Siblings")</f>
        <v>Siblings</v>
      </c>
      <c r="L216">
        <v>2</v>
      </c>
      <c r="M216" s="3" t="str">
        <f>IF(Titanic[[#This Row],[Parch]]&gt;=1,"Child","No Child")</f>
        <v>Child</v>
      </c>
      <c r="N216" s="2">
        <v>347091</v>
      </c>
      <c r="O216">
        <v>7.7750000000000004</v>
      </c>
      <c r="P216" s="2"/>
      <c r="Q216" t="s">
        <v>17</v>
      </c>
      <c r="R216" s="3" t="str">
        <f>IF(Titanic[[#This Row],[Embarked]]="Q","Queenstown",IF(Titanic[[#This Row],[Embarked]]="C","Cherbourg",IF(Titanic[[#This Row],[Embarked]]="S", "Southhampton")))</f>
        <v>Southhampton</v>
      </c>
    </row>
    <row r="217" spans="1:18" x14ac:dyDescent="0.25">
      <c r="A217">
        <v>1107</v>
      </c>
      <c r="B217">
        <v>0</v>
      </c>
      <c r="C217" s="3" t="str">
        <f>IF(Titanic[[#This Row],[Survived]]=0,"Died",IF(Titanic[[#This Row],[Survived]]=1,"Survived"))</f>
        <v>Died</v>
      </c>
      <c r="D217">
        <v>1</v>
      </c>
      <c r="E217" s="3" t="str">
        <f>IF(Titanic[[#This Row],[Pclass]]=1,"1st Class",IF(Titanic[[#This Row],[Pclass]]=2,"2nd Class","3rd Class"))</f>
        <v>1st Class</v>
      </c>
      <c r="F217" t="s">
        <v>329</v>
      </c>
      <c r="G217" t="s">
        <v>13</v>
      </c>
      <c r="H217" s="3">
        <v>42</v>
      </c>
      <c r="I217" s="3" t="str">
        <f>IF(Titanic[[#This Row],[Age]]&lt;=19,"Teenager",IF(Titanic[[#This Row],[Age]]&lt;=39,"Youth",IF(Titanic[[#This Row],[Age]]&lt;=59,"Adult","Elder")))</f>
        <v>Adult</v>
      </c>
      <c r="J217">
        <v>0</v>
      </c>
      <c r="K217" s="3" t="str">
        <f>IF(Titanic[[#This Row],[SibSp]]&gt;=1,"Siblings","No Siblings")</f>
        <v>No Siblings</v>
      </c>
      <c r="L217">
        <v>0</v>
      </c>
      <c r="M217" s="3" t="str">
        <f>IF(Titanic[[#This Row],[Parch]]&gt;=1,"Child","No Child")</f>
        <v>No Child</v>
      </c>
      <c r="N217" s="2">
        <v>113038</v>
      </c>
      <c r="O217">
        <v>42.5</v>
      </c>
      <c r="P217" s="2" t="s">
        <v>330</v>
      </c>
      <c r="Q217" t="s">
        <v>17</v>
      </c>
      <c r="R217" s="3" t="str">
        <f>IF(Titanic[[#This Row],[Embarked]]="Q","Queenstown",IF(Titanic[[#This Row],[Embarked]]="C","Cherbourg",IF(Titanic[[#This Row],[Embarked]]="S", "Southhampton")))</f>
        <v>Southhampton</v>
      </c>
    </row>
    <row r="218" spans="1:18" x14ac:dyDescent="0.25">
      <c r="A218">
        <v>1108</v>
      </c>
      <c r="B218">
        <v>1</v>
      </c>
      <c r="C218" s="3" t="str">
        <f>IF(Titanic[[#This Row],[Survived]]=0,"Died",IF(Titanic[[#This Row],[Survived]]=1,"Survived"))</f>
        <v>Survived</v>
      </c>
      <c r="D218">
        <v>3</v>
      </c>
      <c r="E218" s="3" t="str">
        <f>IF(Titanic[[#This Row],[Pclass]]=1,"1st Class",IF(Titanic[[#This Row],[Pclass]]=2,"2nd Class","3rd Class"))</f>
        <v>3rd Class</v>
      </c>
      <c r="F218" t="s">
        <v>331</v>
      </c>
      <c r="G218" t="s">
        <v>16</v>
      </c>
      <c r="H218" s="3"/>
      <c r="I218" s="3" t="str">
        <f>IF(Titanic[[#This Row],[Age]]&lt;=19,"Teenager",IF(Titanic[[#This Row],[Age]]&lt;=39,"Youth",IF(Titanic[[#This Row],[Age]]&lt;=59,"Adult","Elder")))</f>
        <v>Teenager</v>
      </c>
      <c r="J218">
        <v>0</v>
      </c>
      <c r="K218" s="3" t="str">
        <f>IF(Titanic[[#This Row],[SibSp]]&gt;=1,"Siblings","No Siblings")</f>
        <v>No Siblings</v>
      </c>
      <c r="L218">
        <v>0</v>
      </c>
      <c r="M218" s="3" t="str">
        <f>IF(Titanic[[#This Row],[Parch]]&gt;=1,"Child","No Child")</f>
        <v>No Child</v>
      </c>
      <c r="N218" s="2">
        <v>330924</v>
      </c>
      <c r="O218">
        <v>7.8792</v>
      </c>
      <c r="P218" s="2"/>
      <c r="Q218" t="s">
        <v>14</v>
      </c>
      <c r="R218" s="3" t="str">
        <f>IF(Titanic[[#This Row],[Embarked]]="Q","Queenstown",IF(Titanic[[#This Row],[Embarked]]="C","Cherbourg",IF(Titanic[[#This Row],[Embarked]]="S", "Southhampton")))</f>
        <v>Queenstown</v>
      </c>
    </row>
    <row r="219" spans="1:18" x14ac:dyDescent="0.25">
      <c r="A219">
        <v>1109</v>
      </c>
      <c r="B219">
        <v>0</v>
      </c>
      <c r="C219" s="3" t="str">
        <f>IF(Titanic[[#This Row],[Survived]]=0,"Died",IF(Titanic[[#This Row],[Survived]]=1,"Survived"))</f>
        <v>Died</v>
      </c>
      <c r="D219">
        <v>1</v>
      </c>
      <c r="E219" s="3" t="str">
        <f>IF(Titanic[[#This Row],[Pclass]]=1,"1st Class",IF(Titanic[[#This Row],[Pclass]]=2,"2nd Class","3rd Class"))</f>
        <v>1st Class</v>
      </c>
      <c r="F219" t="s">
        <v>332</v>
      </c>
      <c r="G219" t="s">
        <v>13</v>
      </c>
      <c r="H219" s="3">
        <v>57</v>
      </c>
      <c r="I219" s="3" t="str">
        <f>IF(Titanic[[#This Row],[Age]]&lt;=19,"Teenager",IF(Titanic[[#This Row],[Age]]&lt;=39,"Youth",IF(Titanic[[#This Row],[Age]]&lt;=59,"Adult","Elder")))</f>
        <v>Adult</v>
      </c>
      <c r="J219">
        <v>1</v>
      </c>
      <c r="K219" s="3" t="str">
        <f>IF(Titanic[[#This Row],[SibSp]]&gt;=1,"Siblings","No Siblings")</f>
        <v>Siblings</v>
      </c>
      <c r="L219">
        <v>1</v>
      </c>
      <c r="M219" s="3" t="str">
        <f>IF(Titanic[[#This Row],[Parch]]&gt;=1,"Child","No Child")</f>
        <v>Child</v>
      </c>
      <c r="N219" s="2">
        <v>36928</v>
      </c>
      <c r="O219">
        <v>164.86670000000001</v>
      </c>
      <c r="P219" s="2"/>
      <c r="Q219" t="s">
        <v>17</v>
      </c>
      <c r="R219" s="3" t="str">
        <f>IF(Titanic[[#This Row],[Embarked]]="Q","Queenstown",IF(Titanic[[#This Row],[Embarked]]="C","Cherbourg",IF(Titanic[[#This Row],[Embarked]]="S", "Southhampton")))</f>
        <v>Southhampton</v>
      </c>
    </row>
    <row r="220" spans="1:18" x14ac:dyDescent="0.25">
      <c r="A220">
        <v>1110</v>
      </c>
      <c r="B220">
        <v>1</v>
      </c>
      <c r="C220" s="3" t="str">
        <f>IF(Titanic[[#This Row],[Survived]]=0,"Died",IF(Titanic[[#This Row],[Survived]]=1,"Survived"))</f>
        <v>Survived</v>
      </c>
      <c r="D220">
        <v>1</v>
      </c>
      <c r="E220" s="3" t="str">
        <f>IF(Titanic[[#This Row],[Pclass]]=1,"1st Class",IF(Titanic[[#This Row],[Pclass]]=2,"2nd Class","3rd Class"))</f>
        <v>1st Class</v>
      </c>
      <c r="F220" t="s">
        <v>333</v>
      </c>
      <c r="G220" t="s">
        <v>16</v>
      </c>
      <c r="H220" s="3">
        <v>50</v>
      </c>
      <c r="I220" s="3" t="str">
        <f>IF(Titanic[[#This Row],[Age]]&lt;=19,"Teenager",IF(Titanic[[#This Row],[Age]]&lt;=39,"Youth",IF(Titanic[[#This Row],[Age]]&lt;=59,"Adult","Elder")))</f>
        <v>Adult</v>
      </c>
      <c r="J220">
        <v>1</v>
      </c>
      <c r="K220" s="3" t="str">
        <f>IF(Titanic[[#This Row],[SibSp]]&gt;=1,"Siblings","No Siblings")</f>
        <v>Siblings</v>
      </c>
      <c r="L220">
        <v>1</v>
      </c>
      <c r="M220" s="3" t="str">
        <f>IF(Titanic[[#This Row],[Parch]]&gt;=1,"Child","No Child")</f>
        <v>Child</v>
      </c>
      <c r="N220" s="2">
        <v>113503</v>
      </c>
      <c r="O220">
        <v>211.5</v>
      </c>
      <c r="P220" s="2" t="s">
        <v>334</v>
      </c>
      <c r="Q220" t="s">
        <v>25</v>
      </c>
      <c r="R220" s="3" t="str">
        <f>IF(Titanic[[#This Row],[Embarked]]="Q","Queenstown",IF(Titanic[[#This Row],[Embarked]]="C","Cherbourg",IF(Titanic[[#This Row],[Embarked]]="S", "Southhampton")))</f>
        <v>Cherbourg</v>
      </c>
    </row>
    <row r="221" spans="1:18" x14ac:dyDescent="0.25">
      <c r="A221">
        <v>1111</v>
      </c>
      <c r="B221">
        <v>0</v>
      </c>
      <c r="C221" s="3" t="str">
        <f>IF(Titanic[[#This Row],[Survived]]=0,"Died",IF(Titanic[[#This Row],[Survived]]=1,"Survived"))</f>
        <v>Died</v>
      </c>
      <c r="D221">
        <v>3</v>
      </c>
      <c r="E221" s="3" t="str">
        <f>IF(Titanic[[#This Row],[Pclass]]=1,"1st Class",IF(Titanic[[#This Row],[Pclass]]=2,"2nd Class","3rd Class"))</f>
        <v>3rd Class</v>
      </c>
      <c r="F221" t="s">
        <v>335</v>
      </c>
      <c r="G221" t="s">
        <v>13</v>
      </c>
      <c r="H221" s="3"/>
      <c r="I221" s="3" t="str">
        <f>IF(Titanic[[#This Row],[Age]]&lt;=19,"Teenager",IF(Titanic[[#This Row],[Age]]&lt;=39,"Youth",IF(Titanic[[#This Row],[Age]]&lt;=59,"Adult","Elder")))</f>
        <v>Teenager</v>
      </c>
      <c r="J221">
        <v>0</v>
      </c>
      <c r="K221" s="3" t="str">
        <f>IF(Titanic[[#This Row],[SibSp]]&gt;=1,"Siblings","No Siblings")</f>
        <v>No Siblings</v>
      </c>
      <c r="L221">
        <v>0</v>
      </c>
      <c r="M221" s="3" t="str">
        <f>IF(Titanic[[#This Row],[Parch]]&gt;=1,"Child","No Child")</f>
        <v>No Child</v>
      </c>
      <c r="N221" s="2">
        <v>32302</v>
      </c>
      <c r="O221">
        <v>8.0500000000000007</v>
      </c>
      <c r="P221" s="2"/>
      <c r="Q221" t="s">
        <v>17</v>
      </c>
      <c r="R221" s="3" t="str">
        <f>IF(Titanic[[#This Row],[Embarked]]="Q","Queenstown",IF(Titanic[[#This Row],[Embarked]]="C","Cherbourg",IF(Titanic[[#This Row],[Embarked]]="S", "Southhampton")))</f>
        <v>Southhampton</v>
      </c>
    </row>
    <row r="222" spans="1:18" x14ac:dyDescent="0.25">
      <c r="A222">
        <v>1112</v>
      </c>
      <c r="B222">
        <v>1</v>
      </c>
      <c r="C222" s="3" t="str">
        <f>IF(Titanic[[#This Row],[Survived]]=0,"Died",IF(Titanic[[#This Row],[Survived]]=1,"Survived"))</f>
        <v>Survived</v>
      </c>
      <c r="D222">
        <v>2</v>
      </c>
      <c r="E222" s="3" t="str">
        <f>IF(Titanic[[#This Row],[Pclass]]=1,"1st Class",IF(Titanic[[#This Row],[Pclass]]=2,"2nd Class","3rd Class"))</f>
        <v>2nd Class</v>
      </c>
      <c r="F222" t="s">
        <v>336</v>
      </c>
      <c r="G222" t="s">
        <v>16</v>
      </c>
      <c r="H222" s="3">
        <v>30</v>
      </c>
      <c r="I222" s="3" t="str">
        <f>IF(Titanic[[#This Row],[Age]]&lt;=19,"Teenager",IF(Titanic[[#This Row],[Age]]&lt;=39,"Youth",IF(Titanic[[#This Row],[Age]]&lt;=59,"Adult","Elder")))</f>
        <v>Youth</v>
      </c>
      <c r="J222">
        <v>1</v>
      </c>
      <c r="K222" s="3" t="str">
        <f>IF(Titanic[[#This Row],[SibSp]]&gt;=1,"Siblings","No Siblings")</f>
        <v>Siblings</v>
      </c>
      <c r="L222">
        <v>0</v>
      </c>
      <c r="M222" s="3" t="str">
        <f>IF(Titanic[[#This Row],[Parch]]&gt;=1,"Child","No Child")</f>
        <v>No Child</v>
      </c>
      <c r="N222" s="2" t="s">
        <v>337</v>
      </c>
      <c r="O222">
        <v>13.8583</v>
      </c>
      <c r="P222" s="2"/>
      <c r="Q222" t="s">
        <v>25</v>
      </c>
      <c r="R222" s="3" t="str">
        <f>IF(Titanic[[#This Row],[Embarked]]="Q","Queenstown",IF(Titanic[[#This Row],[Embarked]]="C","Cherbourg",IF(Titanic[[#This Row],[Embarked]]="S", "Southhampton")))</f>
        <v>Cherbourg</v>
      </c>
    </row>
    <row r="223" spans="1:18" x14ac:dyDescent="0.25">
      <c r="A223">
        <v>1113</v>
      </c>
      <c r="B223">
        <v>0</v>
      </c>
      <c r="C223" s="3" t="str">
        <f>IF(Titanic[[#This Row],[Survived]]=0,"Died",IF(Titanic[[#This Row],[Survived]]=1,"Survived"))</f>
        <v>Died</v>
      </c>
      <c r="D223">
        <v>3</v>
      </c>
      <c r="E223" s="3" t="str">
        <f>IF(Titanic[[#This Row],[Pclass]]=1,"1st Class",IF(Titanic[[#This Row],[Pclass]]=2,"2nd Class","3rd Class"))</f>
        <v>3rd Class</v>
      </c>
      <c r="F223" t="s">
        <v>338</v>
      </c>
      <c r="G223" t="s">
        <v>13</v>
      </c>
      <c r="H223" s="3">
        <v>21</v>
      </c>
      <c r="I223" s="3" t="str">
        <f>IF(Titanic[[#This Row],[Age]]&lt;=19,"Teenager",IF(Titanic[[#This Row],[Age]]&lt;=39,"Youth",IF(Titanic[[#This Row],[Age]]&lt;=59,"Adult","Elder")))</f>
        <v>Youth</v>
      </c>
      <c r="J223">
        <v>0</v>
      </c>
      <c r="K223" s="3" t="str">
        <f>IF(Titanic[[#This Row],[SibSp]]&gt;=1,"Siblings","No Siblings")</f>
        <v>No Siblings</v>
      </c>
      <c r="L223">
        <v>0</v>
      </c>
      <c r="M223" s="3" t="str">
        <f>IF(Titanic[[#This Row],[Parch]]&gt;=1,"Child","No Child")</f>
        <v>No Child</v>
      </c>
      <c r="N223" s="2">
        <v>342684</v>
      </c>
      <c r="O223">
        <v>8.0500000000000007</v>
      </c>
      <c r="P223" s="2"/>
      <c r="Q223" t="s">
        <v>17</v>
      </c>
      <c r="R223" s="3" t="str">
        <f>IF(Titanic[[#This Row],[Embarked]]="Q","Queenstown",IF(Titanic[[#This Row],[Embarked]]="C","Cherbourg",IF(Titanic[[#This Row],[Embarked]]="S", "Southhampton")))</f>
        <v>Southhampton</v>
      </c>
    </row>
    <row r="224" spans="1:18" x14ac:dyDescent="0.25">
      <c r="A224">
        <v>1114</v>
      </c>
      <c r="B224">
        <v>1</v>
      </c>
      <c r="C224" s="3" t="str">
        <f>IF(Titanic[[#This Row],[Survived]]=0,"Died",IF(Titanic[[#This Row],[Survived]]=1,"Survived"))</f>
        <v>Survived</v>
      </c>
      <c r="D224">
        <v>2</v>
      </c>
      <c r="E224" s="3" t="str">
        <f>IF(Titanic[[#This Row],[Pclass]]=1,"1st Class",IF(Titanic[[#This Row],[Pclass]]=2,"2nd Class","3rd Class"))</f>
        <v>2nd Class</v>
      </c>
      <c r="F224" t="s">
        <v>339</v>
      </c>
      <c r="G224" t="s">
        <v>16</v>
      </c>
      <c r="H224" s="3">
        <v>22</v>
      </c>
      <c r="I224" s="3" t="str">
        <f>IF(Titanic[[#This Row],[Age]]&lt;=19,"Teenager",IF(Titanic[[#This Row],[Age]]&lt;=39,"Youth",IF(Titanic[[#This Row],[Age]]&lt;=59,"Adult","Elder")))</f>
        <v>Youth</v>
      </c>
      <c r="J224">
        <v>0</v>
      </c>
      <c r="K224" s="3" t="str">
        <f>IF(Titanic[[#This Row],[SibSp]]&gt;=1,"Siblings","No Siblings")</f>
        <v>No Siblings</v>
      </c>
      <c r="L224">
        <v>0</v>
      </c>
      <c r="M224" s="3" t="str">
        <f>IF(Titanic[[#This Row],[Parch]]&gt;=1,"Child","No Child")</f>
        <v>No Child</v>
      </c>
      <c r="N224" s="2" t="s">
        <v>340</v>
      </c>
      <c r="O224">
        <v>10.5</v>
      </c>
      <c r="P224" s="2" t="s">
        <v>341</v>
      </c>
      <c r="Q224" t="s">
        <v>17</v>
      </c>
      <c r="R224" s="3" t="str">
        <f>IF(Titanic[[#This Row],[Embarked]]="Q","Queenstown",IF(Titanic[[#This Row],[Embarked]]="C","Cherbourg",IF(Titanic[[#This Row],[Embarked]]="S", "Southhampton")))</f>
        <v>Southhampton</v>
      </c>
    </row>
    <row r="225" spans="1:18" x14ac:dyDescent="0.25">
      <c r="A225">
        <v>1115</v>
      </c>
      <c r="B225">
        <v>0</v>
      </c>
      <c r="C225" s="3" t="str">
        <f>IF(Titanic[[#This Row],[Survived]]=0,"Died",IF(Titanic[[#This Row],[Survived]]=1,"Survived"))</f>
        <v>Died</v>
      </c>
      <c r="D225">
        <v>3</v>
      </c>
      <c r="E225" s="3" t="str">
        <f>IF(Titanic[[#This Row],[Pclass]]=1,"1st Class",IF(Titanic[[#This Row],[Pclass]]=2,"2nd Class","3rd Class"))</f>
        <v>3rd Class</v>
      </c>
      <c r="F225" t="s">
        <v>342</v>
      </c>
      <c r="G225" t="s">
        <v>13</v>
      </c>
      <c r="H225" s="3">
        <v>21</v>
      </c>
      <c r="I225" s="3" t="str">
        <f>IF(Titanic[[#This Row],[Age]]&lt;=19,"Teenager",IF(Titanic[[#This Row],[Age]]&lt;=39,"Youth",IF(Titanic[[#This Row],[Age]]&lt;=59,"Adult","Elder")))</f>
        <v>Youth</v>
      </c>
      <c r="J225">
        <v>0</v>
      </c>
      <c r="K225" s="3" t="str">
        <f>IF(Titanic[[#This Row],[SibSp]]&gt;=1,"Siblings","No Siblings")</f>
        <v>No Siblings</v>
      </c>
      <c r="L225">
        <v>0</v>
      </c>
      <c r="M225" s="3" t="str">
        <f>IF(Titanic[[#This Row],[Parch]]&gt;=1,"Child","No Child")</f>
        <v>No Child</v>
      </c>
      <c r="N225" s="2">
        <v>350053</v>
      </c>
      <c r="O225">
        <v>7.7957999999999998</v>
      </c>
      <c r="P225" s="2"/>
      <c r="Q225" t="s">
        <v>17</v>
      </c>
      <c r="R225" s="3" t="str">
        <f>IF(Titanic[[#This Row],[Embarked]]="Q","Queenstown",IF(Titanic[[#This Row],[Embarked]]="C","Cherbourg",IF(Titanic[[#This Row],[Embarked]]="S", "Southhampton")))</f>
        <v>Southhampton</v>
      </c>
    </row>
    <row r="226" spans="1:18" x14ac:dyDescent="0.25">
      <c r="A226">
        <v>1116</v>
      </c>
      <c r="B226">
        <v>1</v>
      </c>
      <c r="C226" s="3" t="str">
        <f>IF(Titanic[[#This Row],[Survived]]=0,"Died",IF(Titanic[[#This Row],[Survived]]=1,"Survived"))</f>
        <v>Survived</v>
      </c>
      <c r="D226">
        <v>1</v>
      </c>
      <c r="E226" s="3" t="str">
        <f>IF(Titanic[[#This Row],[Pclass]]=1,"1st Class",IF(Titanic[[#This Row],[Pclass]]=2,"2nd Class","3rd Class"))</f>
        <v>1st Class</v>
      </c>
      <c r="F226" t="s">
        <v>343</v>
      </c>
      <c r="G226" t="s">
        <v>16</v>
      </c>
      <c r="H226" s="3">
        <v>53</v>
      </c>
      <c r="I226" s="3" t="str">
        <f>IF(Titanic[[#This Row],[Age]]&lt;=19,"Teenager",IF(Titanic[[#This Row],[Age]]&lt;=39,"Youth",IF(Titanic[[#This Row],[Age]]&lt;=59,"Adult","Elder")))</f>
        <v>Adult</v>
      </c>
      <c r="J226">
        <v>0</v>
      </c>
      <c r="K226" s="3" t="str">
        <f>IF(Titanic[[#This Row],[SibSp]]&gt;=1,"Siblings","No Siblings")</f>
        <v>No Siblings</v>
      </c>
      <c r="L226">
        <v>0</v>
      </c>
      <c r="M226" s="3" t="str">
        <f>IF(Titanic[[#This Row],[Parch]]&gt;=1,"Child","No Child")</f>
        <v>No Child</v>
      </c>
      <c r="N226" s="2" t="s">
        <v>344</v>
      </c>
      <c r="O226">
        <v>27.445799999999998</v>
      </c>
      <c r="P226" s="2"/>
      <c r="Q226" t="s">
        <v>25</v>
      </c>
      <c r="R226" s="3" t="str">
        <f>IF(Titanic[[#This Row],[Embarked]]="Q","Queenstown",IF(Titanic[[#This Row],[Embarked]]="C","Cherbourg",IF(Titanic[[#This Row],[Embarked]]="S", "Southhampton")))</f>
        <v>Cherbourg</v>
      </c>
    </row>
    <row r="227" spans="1:18" x14ac:dyDescent="0.25">
      <c r="A227">
        <v>1117</v>
      </c>
      <c r="B227">
        <v>1</v>
      </c>
      <c r="C227" s="3" t="str">
        <f>IF(Titanic[[#This Row],[Survived]]=0,"Died",IF(Titanic[[#This Row],[Survived]]=1,"Survived"))</f>
        <v>Survived</v>
      </c>
      <c r="D227">
        <v>3</v>
      </c>
      <c r="E227" s="3" t="str">
        <f>IF(Titanic[[#This Row],[Pclass]]=1,"1st Class",IF(Titanic[[#This Row],[Pclass]]=2,"2nd Class","3rd Class"))</f>
        <v>3rd Class</v>
      </c>
      <c r="F227" t="s">
        <v>345</v>
      </c>
      <c r="G227" t="s">
        <v>16</v>
      </c>
      <c r="H227" s="3"/>
      <c r="I227" s="3" t="str">
        <f>IF(Titanic[[#This Row],[Age]]&lt;=19,"Teenager",IF(Titanic[[#This Row],[Age]]&lt;=39,"Youth",IF(Titanic[[#This Row],[Age]]&lt;=59,"Adult","Elder")))</f>
        <v>Teenager</v>
      </c>
      <c r="J227">
        <v>0</v>
      </c>
      <c r="K227" s="3" t="str">
        <f>IF(Titanic[[#This Row],[SibSp]]&gt;=1,"Siblings","No Siblings")</f>
        <v>No Siblings</v>
      </c>
      <c r="L227">
        <v>2</v>
      </c>
      <c r="M227" s="3" t="str">
        <f>IF(Titanic[[#This Row],[Parch]]&gt;=1,"Child","No Child")</f>
        <v>Child</v>
      </c>
      <c r="N227" s="2">
        <v>2661</v>
      </c>
      <c r="O227">
        <v>15.245799999999999</v>
      </c>
      <c r="P227" s="2"/>
      <c r="Q227" t="s">
        <v>25</v>
      </c>
      <c r="R227" s="3" t="str">
        <f>IF(Titanic[[#This Row],[Embarked]]="Q","Queenstown",IF(Titanic[[#This Row],[Embarked]]="C","Cherbourg",IF(Titanic[[#This Row],[Embarked]]="S", "Southhampton")))</f>
        <v>Cherbourg</v>
      </c>
    </row>
    <row r="228" spans="1:18" x14ac:dyDescent="0.25">
      <c r="A228">
        <v>1118</v>
      </c>
      <c r="B228">
        <v>0</v>
      </c>
      <c r="C228" s="3" t="str">
        <f>IF(Titanic[[#This Row],[Survived]]=0,"Died",IF(Titanic[[#This Row],[Survived]]=1,"Survived"))</f>
        <v>Died</v>
      </c>
      <c r="D228">
        <v>3</v>
      </c>
      <c r="E228" s="3" t="str">
        <f>IF(Titanic[[#This Row],[Pclass]]=1,"1st Class",IF(Titanic[[#This Row],[Pclass]]=2,"2nd Class","3rd Class"))</f>
        <v>3rd Class</v>
      </c>
      <c r="F228" t="s">
        <v>346</v>
      </c>
      <c r="G228" t="s">
        <v>13</v>
      </c>
      <c r="H228" s="3">
        <v>23</v>
      </c>
      <c r="I228" s="3" t="str">
        <f>IF(Titanic[[#This Row],[Age]]&lt;=19,"Teenager",IF(Titanic[[#This Row],[Age]]&lt;=39,"Youth",IF(Titanic[[#This Row],[Age]]&lt;=59,"Adult","Elder")))</f>
        <v>Youth</v>
      </c>
      <c r="J228">
        <v>0</v>
      </c>
      <c r="K228" s="3" t="str">
        <f>IF(Titanic[[#This Row],[SibSp]]&gt;=1,"Siblings","No Siblings")</f>
        <v>No Siblings</v>
      </c>
      <c r="L228">
        <v>0</v>
      </c>
      <c r="M228" s="3" t="str">
        <f>IF(Titanic[[#This Row],[Parch]]&gt;=1,"Child","No Child")</f>
        <v>No Child</v>
      </c>
      <c r="N228" s="2">
        <v>350054</v>
      </c>
      <c r="O228">
        <v>7.7957999999999998</v>
      </c>
      <c r="P228" s="2"/>
      <c r="Q228" t="s">
        <v>17</v>
      </c>
      <c r="R228" s="3" t="str">
        <f>IF(Titanic[[#This Row],[Embarked]]="Q","Queenstown",IF(Titanic[[#This Row],[Embarked]]="C","Cherbourg",IF(Titanic[[#This Row],[Embarked]]="S", "Southhampton")))</f>
        <v>Southhampton</v>
      </c>
    </row>
    <row r="229" spans="1:18" x14ac:dyDescent="0.25">
      <c r="A229">
        <v>1119</v>
      </c>
      <c r="B229">
        <v>1</v>
      </c>
      <c r="C229" s="3" t="str">
        <f>IF(Titanic[[#This Row],[Survived]]=0,"Died",IF(Titanic[[#This Row],[Survived]]=1,"Survived"))</f>
        <v>Survived</v>
      </c>
      <c r="D229">
        <v>3</v>
      </c>
      <c r="E229" s="3" t="str">
        <f>IF(Titanic[[#This Row],[Pclass]]=1,"1st Class",IF(Titanic[[#This Row],[Pclass]]=2,"2nd Class","3rd Class"))</f>
        <v>3rd Class</v>
      </c>
      <c r="F229" t="s">
        <v>347</v>
      </c>
      <c r="G229" t="s">
        <v>16</v>
      </c>
      <c r="H229" s="3"/>
      <c r="I229" s="3" t="str">
        <f>IF(Titanic[[#This Row],[Age]]&lt;=19,"Teenager",IF(Titanic[[#This Row],[Age]]&lt;=39,"Youth",IF(Titanic[[#This Row],[Age]]&lt;=59,"Adult","Elder")))</f>
        <v>Teenager</v>
      </c>
      <c r="J229">
        <v>0</v>
      </c>
      <c r="K229" s="3" t="str">
        <f>IF(Titanic[[#This Row],[SibSp]]&gt;=1,"Siblings","No Siblings")</f>
        <v>No Siblings</v>
      </c>
      <c r="L229">
        <v>0</v>
      </c>
      <c r="M229" s="3" t="str">
        <f>IF(Titanic[[#This Row],[Parch]]&gt;=1,"Child","No Child")</f>
        <v>No Child</v>
      </c>
      <c r="N229" s="2">
        <v>370368</v>
      </c>
      <c r="O229">
        <v>7.75</v>
      </c>
      <c r="P229" s="2"/>
      <c r="Q229" t="s">
        <v>14</v>
      </c>
      <c r="R229" s="3" t="str">
        <f>IF(Titanic[[#This Row],[Embarked]]="Q","Queenstown",IF(Titanic[[#This Row],[Embarked]]="C","Cherbourg",IF(Titanic[[#This Row],[Embarked]]="S", "Southhampton")))</f>
        <v>Queenstown</v>
      </c>
    </row>
    <row r="230" spans="1:18" x14ac:dyDescent="0.25">
      <c r="A230">
        <v>1120</v>
      </c>
      <c r="B230">
        <v>0</v>
      </c>
      <c r="C230" s="3" t="str">
        <f>IF(Titanic[[#This Row],[Survived]]=0,"Died",IF(Titanic[[#This Row],[Survived]]=1,"Survived"))</f>
        <v>Died</v>
      </c>
      <c r="D230">
        <v>3</v>
      </c>
      <c r="E230" s="3" t="str">
        <f>IF(Titanic[[#This Row],[Pclass]]=1,"1st Class",IF(Titanic[[#This Row],[Pclass]]=2,"2nd Class","3rd Class"))</f>
        <v>3rd Class</v>
      </c>
      <c r="F230" t="s">
        <v>348</v>
      </c>
      <c r="G230" t="s">
        <v>13</v>
      </c>
      <c r="H230" s="3">
        <v>40.5</v>
      </c>
      <c r="I230" s="3" t="str">
        <f>IF(Titanic[[#This Row],[Age]]&lt;=19,"Teenager",IF(Titanic[[#This Row],[Age]]&lt;=39,"Youth",IF(Titanic[[#This Row],[Age]]&lt;=59,"Adult","Elder")))</f>
        <v>Adult</v>
      </c>
      <c r="J230">
        <v>0</v>
      </c>
      <c r="K230" s="3" t="str">
        <f>IF(Titanic[[#This Row],[SibSp]]&gt;=1,"Siblings","No Siblings")</f>
        <v>No Siblings</v>
      </c>
      <c r="L230">
        <v>0</v>
      </c>
      <c r="M230" s="3" t="str">
        <f>IF(Titanic[[#This Row],[Parch]]&gt;=1,"Child","No Child")</f>
        <v>No Child</v>
      </c>
      <c r="N230" s="2" t="s">
        <v>349</v>
      </c>
      <c r="O230">
        <v>15.1</v>
      </c>
      <c r="P230" s="2"/>
      <c r="Q230" t="s">
        <v>17</v>
      </c>
      <c r="R230" s="3" t="str">
        <f>IF(Titanic[[#This Row],[Embarked]]="Q","Queenstown",IF(Titanic[[#This Row],[Embarked]]="C","Cherbourg",IF(Titanic[[#This Row],[Embarked]]="S", "Southhampton")))</f>
        <v>Southhampton</v>
      </c>
    </row>
    <row r="231" spans="1:18" x14ac:dyDescent="0.25">
      <c r="A231">
        <v>1121</v>
      </c>
      <c r="B231">
        <v>0</v>
      </c>
      <c r="C231" s="3" t="str">
        <f>IF(Titanic[[#This Row],[Survived]]=0,"Died",IF(Titanic[[#This Row],[Survived]]=1,"Survived"))</f>
        <v>Died</v>
      </c>
      <c r="D231">
        <v>2</v>
      </c>
      <c r="E231" s="3" t="str">
        <f>IF(Titanic[[#This Row],[Pclass]]=1,"1st Class",IF(Titanic[[#This Row],[Pclass]]=2,"2nd Class","3rd Class"))</f>
        <v>2nd Class</v>
      </c>
      <c r="F231" t="s">
        <v>350</v>
      </c>
      <c r="G231" t="s">
        <v>13</v>
      </c>
      <c r="H231" s="3">
        <v>36</v>
      </c>
      <c r="I231" s="3" t="str">
        <f>IF(Titanic[[#This Row],[Age]]&lt;=19,"Teenager",IF(Titanic[[#This Row],[Age]]&lt;=39,"Youth",IF(Titanic[[#This Row],[Age]]&lt;=59,"Adult","Elder")))</f>
        <v>Youth</v>
      </c>
      <c r="J231">
        <v>0</v>
      </c>
      <c r="K231" s="3" t="str">
        <f>IF(Titanic[[#This Row],[SibSp]]&gt;=1,"Siblings","No Siblings")</f>
        <v>No Siblings</v>
      </c>
      <c r="L231">
        <v>0</v>
      </c>
      <c r="M231" s="3" t="str">
        <f>IF(Titanic[[#This Row],[Parch]]&gt;=1,"Child","No Child")</f>
        <v>No Child</v>
      </c>
      <c r="N231" s="2">
        <v>242963</v>
      </c>
      <c r="O231">
        <v>13</v>
      </c>
      <c r="P231" s="2"/>
      <c r="Q231" t="s">
        <v>17</v>
      </c>
      <c r="R231" s="3" t="str">
        <f>IF(Titanic[[#This Row],[Embarked]]="Q","Queenstown",IF(Titanic[[#This Row],[Embarked]]="C","Cherbourg",IF(Titanic[[#This Row],[Embarked]]="S", "Southhampton")))</f>
        <v>Southhampton</v>
      </c>
    </row>
    <row r="232" spans="1:18" x14ac:dyDescent="0.25">
      <c r="A232">
        <v>1122</v>
      </c>
      <c r="B232">
        <v>0</v>
      </c>
      <c r="C232" s="3" t="str">
        <f>IF(Titanic[[#This Row],[Survived]]=0,"Died",IF(Titanic[[#This Row],[Survived]]=1,"Survived"))</f>
        <v>Died</v>
      </c>
      <c r="D232">
        <v>2</v>
      </c>
      <c r="E232" s="3" t="str">
        <f>IF(Titanic[[#This Row],[Pclass]]=1,"1st Class",IF(Titanic[[#This Row],[Pclass]]=2,"2nd Class","3rd Class"))</f>
        <v>2nd Class</v>
      </c>
      <c r="F232" t="s">
        <v>351</v>
      </c>
      <c r="G232" t="s">
        <v>13</v>
      </c>
      <c r="H232" s="3">
        <v>14</v>
      </c>
      <c r="I232" s="3" t="str">
        <f>IF(Titanic[[#This Row],[Age]]&lt;=19,"Teenager",IF(Titanic[[#This Row],[Age]]&lt;=39,"Youth",IF(Titanic[[#This Row],[Age]]&lt;=59,"Adult","Elder")))</f>
        <v>Teenager</v>
      </c>
      <c r="J232">
        <v>0</v>
      </c>
      <c r="K232" s="3" t="str">
        <f>IF(Titanic[[#This Row],[SibSp]]&gt;=1,"Siblings","No Siblings")</f>
        <v>No Siblings</v>
      </c>
      <c r="L232">
        <v>0</v>
      </c>
      <c r="M232" s="3" t="str">
        <f>IF(Titanic[[#This Row],[Parch]]&gt;=1,"Child","No Child")</f>
        <v>No Child</v>
      </c>
      <c r="N232" s="2">
        <v>220845</v>
      </c>
      <c r="O232">
        <v>65</v>
      </c>
      <c r="P232" s="2"/>
      <c r="Q232" t="s">
        <v>17</v>
      </c>
      <c r="R232" s="3" t="str">
        <f>IF(Titanic[[#This Row],[Embarked]]="Q","Queenstown",IF(Titanic[[#This Row],[Embarked]]="C","Cherbourg",IF(Titanic[[#This Row],[Embarked]]="S", "Southhampton")))</f>
        <v>Southhampton</v>
      </c>
    </row>
    <row r="233" spans="1:18" x14ac:dyDescent="0.25">
      <c r="A233">
        <v>1123</v>
      </c>
      <c r="B233">
        <v>1</v>
      </c>
      <c r="C233" s="3" t="str">
        <f>IF(Titanic[[#This Row],[Survived]]=0,"Died",IF(Titanic[[#This Row],[Survived]]=1,"Survived"))</f>
        <v>Survived</v>
      </c>
      <c r="D233">
        <v>1</v>
      </c>
      <c r="E233" s="3" t="str">
        <f>IF(Titanic[[#This Row],[Pclass]]=1,"1st Class",IF(Titanic[[#This Row],[Pclass]]=2,"2nd Class","3rd Class"))</f>
        <v>1st Class</v>
      </c>
      <c r="F233" t="s">
        <v>352</v>
      </c>
      <c r="G233" t="s">
        <v>16</v>
      </c>
      <c r="H233" s="3">
        <v>21</v>
      </c>
      <c r="I233" s="3" t="str">
        <f>IF(Titanic[[#This Row],[Age]]&lt;=19,"Teenager",IF(Titanic[[#This Row],[Age]]&lt;=39,"Youth",IF(Titanic[[#This Row],[Age]]&lt;=59,"Adult","Elder")))</f>
        <v>Youth</v>
      </c>
      <c r="J233">
        <v>0</v>
      </c>
      <c r="K233" s="3" t="str">
        <f>IF(Titanic[[#This Row],[SibSp]]&gt;=1,"Siblings","No Siblings")</f>
        <v>No Siblings</v>
      </c>
      <c r="L233">
        <v>0</v>
      </c>
      <c r="M233" s="3" t="str">
        <f>IF(Titanic[[#This Row],[Parch]]&gt;=1,"Child","No Child")</f>
        <v>No Child</v>
      </c>
      <c r="N233" s="2">
        <v>113795</v>
      </c>
      <c r="O233">
        <v>26.55</v>
      </c>
      <c r="P233" s="2"/>
      <c r="Q233" t="s">
        <v>17</v>
      </c>
      <c r="R233" s="3" t="str">
        <f>IF(Titanic[[#This Row],[Embarked]]="Q","Queenstown",IF(Titanic[[#This Row],[Embarked]]="C","Cherbourg",IF(Titanic[[#This Row],[Embarked]]="S", "Southhampton")))</f>
        <v>Southhampton</v>
      </c>
    </row>
    <row r="234" spans="1:18" x14ac:dyDescent="0.25">
      <c r="A234">
        <v>1124</v>
      </c>
      <c r="B234">
        <v>0</v>
      </c>
      <c r="C234" s="3" t="str">
        <f>IF(Titanic[[#This Row],[Survived]]=0,"Died",IF(Titanic[[#This Row],[Survived]]=1,"Survived"))</f>
        <v>Died</v>
      </c>
      <c r="D234">
        <v>3</v>
      </c>
      <c r="E234" s="3" t="str">
        <f>IF(Titanic[[#This Row],[Pclass]]=1,"1st Class",IF(Titanic[[#This Row],[Pclass]]=2,"2nd Class","3rd Class"))</f>
        <v>3rd Class</v>
      </c>
      <c r="F234" t="s">
        <v>353</v>
      </c>
      <c r="G234" t="s">
        <v>13</v>
      </c>
      <c r="H234" s="3">
        <v>21</v>
      </c>
      <c r="I234" s="3" t="str">
        <f>IF(Titanic[[#This Row],[Age]]&lt;=19,"Teenager",IF(Titanic[[#This Row],[Age]]&lt;=39,"Youth",IF(Titanic[[#This Row],[Age]]&lt;=59,"Adult","Elder")))</f>
        <v>Youth</v>
      </c>
      <c r="J234">
        <v>1</v>
      </c>
      <c r="K234" s="3" t="str">
        <f>IF(Titanic[[#This Row],[SibSp]]&gt;=1,"Siblings","No Siblings")</f>
        <v>Siblings</v>
      </c>
      <c r="L234">
        <v>0</v>
      </c>
      <c r="M234" s="3" t="str">
        <f>IF(Titanic[[#This Row],[Parch]]&gt;=1,"Child","No Child")</f>
        <v>No Child</v>
      </c>
      <c r="N234" s="2">
        <v>3101266</v>
      </c>
      <c r="O234">
        <v>6.4958</v>
      </c>
      <c r="P234" s="2"/>
      <c r="Q234" t="s">
        <v>17</v>
      </c>
      <c r="R234" s="3" t="str">
        <f>IF(Titanic[[#This Row],[Embarked]]="Q","Queenstown",IF(Titanic[[#This Row],[Embarked]]="C","Cherbourg",IF(Titanic[[#This Row],[Embarked]]="S", "Southhampton")))</f>
        <v>Southhampton</v>
      </c>
    </row>
    <row r="235" spans="1:18" x14ac:dyDescent="0.25">
      <c r="A235">
        <v>1125</v>
      </c>
      <c r="B235">
        <v>0</v>
      </c>
      <c r="C235" s="3" t="str">
        <f>IF(Titanic[[#This Row],[Survived]]=0,"Died",IF(Titanic[[#This Row],[Survived]]=1,"Survived"))</f>
        <v>Died</v>
      </c>
      <c r="D235">
        <v>3</v>
      </c>
      <c r="E235" s="3" t="str">
        <f>IF(Titanic[[#This Row],[Pclass]]=1,"1st Class",IF(Titanic[[#This Row],[Pclass]]=2,"2nd Class","3rd Class"))</f>
        <v>3rd Class</v>
      </c>
      <c r="F235" t="s">
        <v>354</v>
      </c>
      <c r="G235" t="s">
        <v>13</v>
      </c>
      <c r="H235" s="3"/>
      <c r="I235" s="3" t="str">
        <f>IF(Titanic[[#This Row],[Age]]&lt;=19,"Teenager",IF(Titanic[[#This Row],[Age]]&lt;=39,"Youth",IF(Titanic[[#This Row],[Age]]&lt;=59,"Adult","Elder")))</f>
        <v>Teenager</v>
      </c>
      <c r="J235">
        <v>0</v>
      </c>
      <c r="K235" s="3" t="str">
        <f>IF(Titanic[[#This Row],[SibSp]]&gt;=1,"Siblings","No Siblings")</f>
        <v>No Siblings</v>
      </c>
      <c r="L235">
        <v>0</v>
      </c>
      <c r="M235" s="3" t="str">
        <f>IF(Titanic[[#This Row],[Parch]]&gt;=1,"Child","No Child")</f>
        <v>No Child</v>
      </c>
      <c r="N235" s="2">
        <v>330971</v>
      </c>
      <c r="O235">
        <v>7.8792</v>
      </c>
      <c r="P235" s="2"/>
      <c r="Q235" t="s">
        <v>14</v>
      </c>
      <c r="R235" s="3" t="str">
        <f>IF(Titanic[[#This Row],[Embarked]]="Q","Queenstown",IF(Titanic[[#This Row],[Embarked]]="C","Cherbourg",IF(Titanic[[#This Row],[Embarked]]="S", "Southhampton")))</f>
        <v>Queenstown</v>
      </c>
    </row>
    <row r="236" spans="1:18" x14ac:dyDescent="0.25">
      <c r="A236">
        <v>1126</v>
      </c>
      <c r="B236">
        <v>0</v>
      </c>
      <c r="C236" s="3" t="str">
        <f>IF(Titanic[[#This Row],[Survived]]=0,"Died",IF(Titanic[[#This Row],[Survived]]=1,"Survived"))</f>
        <v>Died</v>
      </c>
      <c r="D236">
        <v>1</v>
      </c>
      <c r="E236" s="3" t="str">
        <f>IF(Titanic[[#This Row],[Pclass]]=1,"1st Class",IF(Titanic[[#This Row],[Pclass]]=2,"2nd Class","3rd Class"))</f>
        <v>1st Class</v>
      </c>
      <c r="F236" t="s">
        <v>355</v>
      </c>
      <c r="G236" t="s">
        <v>13</v>
      </c>
      <c r="H236" s="3">
        <v>39</v>
      </c>
      <c r="I236" s="3" t="str">
        <f>IF(Titanic[[#This Row],[Age]]&lt;=19,"Teenager",IF(Titanic[[#This Row],[Age]]&lt;=39,"Youth",IF(Titanic[[#This Row],[Age]]&lt;=59,"Adult","Elder")))</f>
        <v>Youth</v>
      </c>
      <c r="J236">
        <v>1</v>
      </c>
      <c r="K236" s="3" t="str">
        <f>IF(Titanic[[#This Row],[SibSp]]&gt;=1,"Siblings","No Siblings")</f>
        <v>Siblings</v>
      </c>
      <c r="L236">
        <v>0</v>
      </c>
      <c r="M236" s="3" t="str">
        <f>IF(Titanic[[#This Row],[Parch]]&gt;=1,"Child","No Child")</f>
        <v>No Child</v>
      </c>
      <c r="N236" s="2" t="s">
        <v>356</v>
      </c>
      <c r="O236">
        <v>71.283299999999997</v>
      </c>
      <c r="P236" s="2" t="s">
        <v>357</v>
      </c>
      <c r="Q236" t="s">
        <v>25</v>
      </c>
      <c r="R236" s="3" t="str">
        <f>IF(Titanic[[#This Row],[Embarked]]="Q","Queenstown",IF(Titanic[[#This Row],[Embarked]]="C","Cherbourg",IF(Titanic[[#This Row],[Embarked]]="S", "Southhampton")))</f>
        <v>Cherbourg</v>
      </c>
    </row>
    <row r="237" spans="1:18" x14ac:dyDescent="0.25">
      <c r="A237">
        <v>1127</v>
      </c>
      <c r="B237">
        <v>0</v>
      </c>
      <c r="C237" s="3" t="str">
        <f>IF(Titanic[[#This Row],[Survived]]=0,"Died",IF(Titanic[[#This Row],[Survived]]=1,"Survived"))</f>
        <v>Died</v>
      </c>
      <c r="D237">
        <v>3</v>
      </c>
      <c r="E237" s="3" t="str">
        <f>IF(Titanic[[#This Row],[Pclass]]=1,"1st Class",IF(Titanic[[#This Row],[Pclass]]=2,"2nd Class","3rd Class"))</f>
        <v>3rd Class</v>
      </c>
      <c r="F237" t="s">
        <v>358</v>
      </c>
      <c r="G237" t="s">
        <v>13</v>
      </c>
      <c r="H237" s="3">
        <v>20</v>
      </c>
      <c r="I237" s="3" t="str">
        <f>IF(Titanic[[#This Row],[Age]]&lt;=19,"Teenager",IF(Titanic[[#This Row],[Age]]&lt;=39,"Youth",IF(Titanic[[#This Row],[Age]]&lt;=59,"Adult","Elder")))</f>
        <v>Youth</v>
      </c>
      <c r="J237">
        <v>0</v>
      </c>
      <c r="K237" s="3" t="str">
        <f>IF(Titanic[[#This Row],[SibSp]]&gt;=1,"Siblings","No Siblings")</f>
        <v>No Siblings</v>
      </c>
      <c r="L237">
        <v>0</v>
      </c>
      <c r="M237" s="3" t="str">
        <f>IF(Titanic[[#This Row],[Parch]]&gt;=1,"Child","No Child")</f>
        <v>No Child</v>
      </c>
      <c r="N237" s="2">
        <v>350416</v>
      </c>
      <c r="O237">
        <v>7.8541999999999996</v>
      </c>
      <c r="P237" s="2"/>
      <c r="Q237" t="s">
        <v>17</v>
      </c>
      <c r="R237" s="3" t="str">
        <f>IF(Titanic[[#This Row],[Embarked]]="Q","Queenstown",IF(Titanic[[#This Row],[Embarked]]="C","Cherbourg",IF(Titanic[[#This Row],[Embarked]]="S", "Southhampton")))</f>
        <v>Southhampton</v>
      </c>
    </row>
    <row r="238" spans="1:18" x14ac:dyDescent="0.25">
      <c r="A238">
        <v>1128</v>
      </c>
      <c r="B238">
        <v>0</v>
      </c>
      <c r="C238" s="3" t="str">
        <f>IF(Titanic[[#This Row],[Survived]]=0,"Died",IF(Titanic[[#This Row],[Survived]]=1,"Survived"))</f>
        <v>Died</v>
      </c>
      <c r="D238">
        <v>1</v>
      </c>
      <c r="E238" s="3" t="str">
        <f>IF(Titanic[[#This Row],[Pclass]]=1,"1st Class",IF(Titanic[[#This Row],[Pclass]]=2,"2nd Class","3rd Class"))</f>
        <v>1st Class</v>
      </c>
      <c r="F238" t="s">
        <v>359</v>
      </c>
      <c r="G238" t="s">
        <v>13</v>
      </c>
      <c r="H238" s="3">
        <v>64</v>
      </c>
      <c r="I238" s="3" t="str">
        <f>IF(Titanic[[#This Row],[Age]]&lt;=19,"Teenager",IF(Titanic[[#This Row],[Age]]&lt;=39,"Youth",IF(Titanic[[#This Row],[Age]]&lt;=59,"Adult","Elder")))</f>
        <v>Elder</v>
      </c>
      <c r="J238">
        <v>1</v>
      </c>
      <c r="K238" s="3" t="str">
        <f>IF(Titanic[[#This Row],[SibSp]]&gt;=1,"Siblings","No Siblings")</f>
        <v>Siblings</v>
      </c>
      <c r="L238">
        <v>0</v>
      </c>
      <c r="M238" s="3" t="str">
        <f>IF(Titanic[[#This Row],[Parch]]&gt;=1,"Child","No Child")</f>
        <v>No Child</v>
      </c>
      <c r="N238" s="2">
        <v>110813</v>
      </c>
      <c r="O238">
        <v>75.25</v>
      </c>
      <c r="P238" s="2" t="s">
        <v>360</v>
      </c>
      <c r="Q238" t="s">
        <v>25</v>
      </c>
      <c r="R238" s="3" t="str">
        <f>IF(Titanic[[#This Row],[Embarked]]="Q","Queenstown",IF(Titanic[[#This Row],[Embarked]]="C","Cherbourg",IF(Titanic[[#This Row],[Embarked]]="S", "Southhampton")))</f>
        <v>Cherbourg</v>
      </c>
    </row>
    <row r="239" spans="1:18" x14ac:dyDescent="0.25">
      <c r="A239">
        <v>1129</v>
      </c>
      <c r="B239">
        <v>0</v>
      </c>
      <c r="C239" s="3" t="str">
        <f>IF(Titanic[[#This Row],[Survived]]=0,"Died",IF(Titanic[[#This Row],[Survived]]=1,"Survived"))</f>
        <v>Died</v>
      </c>
      <c r="D239">
        <v>3</v>
      </c>
      <c r="E239" s="3" t="str">
        <f>IF(Titanic[[#This Row],[Pclass]]=1,"1st Class",IF(Titanic[[#This Row],[Pclass]]=2,"2nd Class","3rd Class"))</f>
        <v>3rd Class</v>
      </c>
      <c r="F239" t="s">
        <v>361</v>
      </c>
      <c r="G239" t="s">
        <v>13</v>
      </c>
      <c r="H239" s="3">
        <v>20</v>
      </c>
      <c r="I239" s="3" t="str">
        <f>IF(Titanic[[#This Row],[Age]]&lt;=19,"Teenager",IF(Titanic[[#This Row],[Age]]&lt;=39,"Youth",IF(Titanic[[#This Row],[Age]]&lt;=59,"Adult","Elder")))</f>
        <v>Youth</v>
      </c>
      <c r="J239">
        <v>0</v>
      </c>
      <c r="K239" s="3" t="str">
        <f>IF(Titanic[[#This Row],[SibSp]]&gt;=1,"Siblings","No Siblings")</f>
        <v>No Siblings</v>
      </c>
      <c r="L239">
        <v>0</v>
      </c>
      <c r="M239" s="3" t="str">
        <f>IF(Titanic[[#This Row],[Parch]]&gt;=1,"Child","No Child")</f>
        <v>No Child</v>
      </c>
      <c r="N239" s="2">
        <v>2679</v>
      </c>
      <c r="O239">
        <v>7.2249999999999996</v>
      </c>
      <c r="P239" s="2"/>
      <c r="Q239" t="s">
        <v>25</v>
      </c>
      <c r="R239" s="3" t="str">
        <f>IF(Titanic[[#This Row],[Embarked]]="Q","Queenstown",IF(Titanic[[#This Row],[Embarked]]="C","Cherbourg",IF(Titanic[[#This Row],[Embarked]]="S", "Southhampton")))</f>
        <v>Cherbourg</v>
      </c>
    </row>
    <row r="240" spans="1:18" x14ac:dyDescent="0.25">
      <c r="A240">
        <v>1130</v>
      </c>
      <c r="B240">
        <v>1</v>
      </c>
      <c r="C240" s="3" t="str">
        <f>IF(Titanic[[#This Row],[Survived]]=0,"Died",IF(Titanic[[#This Row],[Survived]]=1,"Survived"))</f>
        <v>Survived</v>
      </c>
      <c r="D240">
        <v>2</v>
      </c>
      <c r="E240" s="3" t="str">
        <f>IF(Titanic[[#This Row],[Pclass]]=1,"1st Class",IF(Titanic[[#This Row],[Pclass]]=2,"2nd Class","3rd Class"))</f>
        <v>2nd Class</v>
      </c>
      <c r="F240" t="s">
        <v>362</v>
      </c>
      <c r="G240" t="s">
        <v>16</v>
      </c>
      <c r="H240" s="3">
        <v>18</v>
      </c>
      <c r="I240" s="3" t="str">
        <f>IF(Titanic[[#This Row],[Age]]&lt;=19,"Teenager",IF(Titanic[[#This Row],[Age]]&lt;=39,"Youth",IF(Titanic[[#This Row],[Age]]&lt;=59,"Adult","Elder")))</f>
        <v>Teenager</v>
      </c>
      <c r="J240">
        <v>1</v>
      </c>
      <c r="K240" s="3" t="str">
        <f>IF(Titanic[[#This Row],[SibSp]]&gt;=1,"Siblings","No Siblings")</f>
        <v>Siblings</v>
      </c>
      <c r="L240">
        <v>1</v>
      </c>
      <c r="M240" s="3" t="str">
        <f>IF(Titanic[[#This Row],[Parch]]&gt;=1,"Child","No Child")</f>
        <v>Child</v>
      </c>
      <c r="N240" s="2">
        <v>250650</v>
      </c>
      <c r="O240">
        <v>13</v>
      </c>
      <c r="P240" s="2"/>
      <c r="Q240" t="s">
        <v>17</v>
      </c>
      <c r="R240" s="3" t="str">
        <f>IF(Titanic[[#This Row],[Embarked]]="Q","Queenstown",IF(Titanic[[#This Row],[Embarked]]="C","Cherbourg",IF(Titanic[[#This Row],[Embarked]]="S", "Southhampton")))</f>
        <v>Southhampton</v>
      </c>
    </row>
    <row r="241" spans="1:18" x14ac:dyDescent="0.25">
      <c r="A241">
        <v>1131</v>
      </c>
      <c r="B241">
        <v>1</v>
      </c>
      <c r="C241" s="3" t="str">
        <f>IF(Titanic[[#This Row],[Survived]]=0,"Died",IF(Titanic[[#This Row],[Survived]]=1,"Survived"))</f>
        <v>Survived</v>
      </c>
      <c r="D241">
        <v>1</v>
      </c>
      <c r="E241" s="3" t="str">
        <f>IF(Titanic[[#This Row],[Pclass]]=1,"1st Class",IF(Titanic[[#This Row],[Pclass]]=2,"2nd Class","3rd Class"))</f>
        <v>1st Class</v>
      </c>
      <c r="F241" t="s">
        <v>363</v>
      </c>
      <c r="G241" t="s">
        <v>16</v>
      </c>
      <c r="H241" s="3">
        <v>48</v>
      </c>
      <c r="I241" s="3" t="str">
        <f>IF(Titanic[[#This Row],[Age]]&lt;=19,"Teenager",IF(Titanic[[#This Row],[Age]]&lt;=39,"Youth",IF(Titanic[[#This Row],[Age]]&lt;=59,"Adult","Elder")))</f>
        <v>Adult</v>
      </c>
      <c r="J241">
        <v>1</v>
      </c>
      <c r="K241" s="3" t="str">
        <f>IF(Titanic[[#This Row],[SibSp]]&gt;=1,"Siblings","No Siblings")</f>
        <v>Siblings</v>
      </c>
      <c r="L241">
        <v>0</v>
      </c>
      <c r="M241" s="3" t="str">
        <f>IF(Titanic[[#This Row],[Parch]]&gt;=1,"Child","No Child")</f>
        <v>No Child</v>
      </c>
      <c r="N241" s="2" t="s">
        <v>364</v>
      </c>
      <c r="O241">
        <v>106.425</v>
      </c>
      <c r="P241" s="2" t="s">
        <v>365</v>
      </c>
      <c r="Q241" t="s">
        <v>25</v>
      </c>
      <c r="R241" s="3" t="str">
        <f>IF(Titanic[[#This Row],[Embarked]]="Q","Queenstown",IF(Titanic[[#This Row],[Embarked]]="C","Cherbourg",IF(Titanic[[#This Row],[Embarked]]="S", "Southhampton")))</f>
        <v>Cherbourg</v>
      </c>
    </row>
    <row r="242" spans="1:18" x14ac:dyDescent="0.25">
      <c r="A242">
        <v>1132</v>
      </c>
      <c r="B242">
        <v>1</v>
      </c>
      <c r="C242" s="3" t="str">
        <f>IF(Titanic[[#This Row],[Survived]]=0,"Died",IF(Titanic[[#This Row],[Survived]]=1,"Survived"))</f>
        <v>Survived</v>
      </c>
      <c r="D242">
        <v>1</v>
      </c>
      <c r="E242" s="3" t="str">
        <f>IF(Titanic[[#This Row],[Pclass]]=1,"1st Class",IF(Titanic[[#This Row],[Pclass]]=2,"2nd Class","3rd Class"))</f>
        <v>1st Class</v>
      </c>
      <c r="F242" t="s">
        <v>366</v>
      </c>
      <c r="G242" t="s">
        <v>16</v>
      </c>
      <c r="H242" s="3">
        <v>55</v>
      </c>
      <c r="I242" s="3" t="str">
        <f>IF(Titanic[[#This Row],[Age]]&lt;=19,"Teenager",IF(Titanic[[#This Row],[Age]]&lt;=39,"Youth",IF(Titanic[[#This Row],[Age]]&lt;=59,"Adult","Elder")))</f>
        <v>Adult</v>
      </c>
      <c r="J242">
        <v>0</v>
      </c>
      <c r="K242" s="3" t="str">
        <f>IF(Titanic[[#This Row],[SibSp]]&gt;=1,"Siblings","No Siblings")</f>
        <v>No Siblings</v>
      </c>
      <c r="L242">
        <v>0</v>
      </c>
      <c r="M242" s="3" t="str">
        <f>IF(Titanic[[#This Row],[Parch]]&gt;=1,"Child","No Child")</f>
        <v>No Child</v>
      </c>
      <c r="N242" s="2">
        <v>112377</v>
      </c>
      <c r="O242">
        <v>27.720800000000001</v>
      </c>
      <c r="P242" s="2"/>
      <c r="Q242" t="s">
        <v>25</v>
      </c>
      <c r="R242" s="3" t="str">
        <f>IF(Titanic[[#This Row],[Embarked]]="Q","Queenstown",IF(Titanic[[#This Row],[Embarked]]="C","Cherbourg",IF(Titanic[[#This Row],[Embarked]]="S", "Southhampton")))</f>
        <v>Cherbourg</v>
      </c>
    </row>
    <row r="243" spans="1:18" x14ac:dyDescent="0.25">
      <c r="A243">
        <v>1133</v>
      </c>
      <c r="B243">
        <v>1</v>
      </c>
      <c r="C243" s="3" t="str">
        <f>IF(Titanic[[#This Row],[Survived]]=0,"Died",IF(Titanic[[#This Row],[Survived]]=1,"Survived"))</f>
        <v>Survived</v>
      </c>
      <c r="D243">
        <v>2</v>
      </c>
      <c r="E243" s="3" t="str">
        <f>IF(Titanic[[#This Row],[Pclass]]=1,"1st Class",IF(Titanic[[#This Row],[Pclass]]=2,"2nd Class","3rd Class"))</f>
        <v>2nd Class</v>
      </c>
      <c r="F243" t="s">
        <v>367</v>
      </c>
      <c r="G243" t="s">
        <v>16</v>
      </c>
      <c r="H243" s="3">
        <v>45</v>
      </c>
      <c r="I243" s="3" t="str">
        <f>IF(Titanic[[#This Row],[Age]]&lt;=19,"Teenager",IF(Titanic[[#This Row],[Age]]&lt;=39,"Youth",IF(Titanic[[#This Row],[Age]]&lt;=59,"Adult","Elder")))</f>
        <v>Adult</v>
      </c>
      <c r="J243">
        <v>0</v>
      </c>
      <c r="K243" s="3" t="str">
        <f>IF(Titanic[[#This Row],[SibSp]]&gt;=1,"Siblings","No Siblings")</f>
        <v>No Siblings</v>
      </c>
      <c r="L243">
        <v>2</v>
      </c>
      <c r="M243" s="3" t="str">
        <f>IF(Titanic[[#This Row],[Parch]]&gt;=1,"Child","No Child")</f>
        <v>Child</v>
      </c>
      <c r="N243" s="2">
        <v>237789</v>
      </c>
      <c r="O243">
        <v>30</v>
      </c>
      <c r="P243" s="2"/>
      <c r="Q243" t="s">
        <v>17</v>
      </c>
      <c r="R243" s="3" t="str">
        <f>IF(Titanic[[#This Row],[Embarked]]="Q","Queenstown",IF(Titanic[[#This Row],[Embarked]]="C","Cherbourg",IF(Titanic[[#This Row],[Embarked]]="S", "Southhampton")))</f>
        <v>Southhampton</v>
      </c>
    </row>
    <row r="244" spans="1:18" x14ac:dyDescent="0.25">
      <c r="A244">
        <v>1134</v>
      </c>
      <c r="B244">
        <v>0</v>
      </c>
      <c r="C244" s="3" t="str">
        <f>IF(Titanic[[#This Row],[Survived]]=0,"Died",IF(Titanic[[#This Row],[Survived]]=1,"Survived"))</f>
        <v>Died</v>
      </c>
      <c r="D244">
        <v>1</v>
      </c>
      <c r="E244" s="3" t="str">
        <f>IF(Titanic[[#This Row],[Pclass]]=1,"1st Class",IF(Titanic[[#This Row],[Pclass]]=2,"2nd Class","3rd Class"))</f>
        <v>1st Class</v>
      </c>
      <c r="F244" t="s">
        <v>368</v>
      </c>
      <c r="G244" t="s">
        <v>13</v>
      </c>
      <c r="H244" s="3">
        <v>45</v>
      </c>
      <c r="I244" s="3" t="str">
        <f>IF(Titanic[[#This Row],[Age]]&lt;=19,"Teenager",IF(Titanic[[#This Row],[Age]]&lt;=39,"Youth",IF(Titanic[[#This Row],[Age]]&lt;=59,"Adult","Elder")))</f>
        <v>Adult</v>
      </c>
      <c r="J244">
        <v>1</v>
      </c>
      <c r="K244" s="3" t="str">
        <f>IF(Titanic[[#This Row],[SibSp]]&gt;=1,"Siblings","No Siblings")</f>
        <v>Siblings</v>
      </c>
      <c r="L244">
        <v>1</v>
      </c>
      <c r="M244" s="3" t="str">
        <f>IF(Titanic[[#This Row],[Parch]]&gt;=1,"Child","No Child")</f>
        <v>Child</v>
      </c>
      <c r="N244" s="2">
        <v>16966</v>
      </c>
      <c r="O244">
        <v>134.5</v>
      </c>
      <c r="P244" s="2" t="s">
        <v>301</v>
      </c>
      <c r="Q244" t="s">
        <v>25</v>
      </c>
      <c r="R244" s="3" t="str">
        <f>IF(Titanic[[#This Row],[Embarked]]="Q","Queenstown",IF(Titanic[[#This Row],[Embarked]]="C","Cherbourg",IF(Titanic[[#This Row],[Embarked]]="S", "Southhampton")))</f>
        <v>Cherbourg</v>
      </c>
    </row>
    <row r="245" spans="1:18" x14ac:dyDescent="0.25">
      <c r="A245">
        <v>1135</v>
      </c>
      <c r="B245">
        <v>0</v>
      </c>
      <c r="C245" s="3" t="str">
        <f>IF(Titanic[[#This Row],[Survived]]=0,"Died",IF(Titanic[[#This Row],[Survived]]=1,"Survived"))</f>
        <v>Died</v>
      </c>
      <c r="D245">
        <v>3</v>
      </c>
      <c r="E245" s="3" t="str">
        <f>IF(Titanic[[#This Row],[Pclass]]=1,"1st Class",IF(Titanic[[#This Row],[Pclass]]=2,"2nd Class","3rd Class"))</f>
        <v>3rd Class</v>
      </c>
      <c r="F245" t="s">
        <v>369</v>
      </c>
      <c r="G245" t="s">
        <v>13</v>
      </c>
      <c r="H245" s="3"/>
      <c r="I245" s="3" t="str">
        <f>IF(Titanic[[#This Row],[Age]]&lt;=19,"Teenager",IF(Titanic[[#This Row],[Age]]&lt;=39,"Youth",IF(Titanic[[#This Row],[Age]]&lt;=59,"Adult","Elder")))</f>
        <v>Teenager</v>
      </c>
      <c r="J245">
        <v>0</v>
      </c>
      <c r="K245" s="3" t="str">
        <f>IF(Titanic[[#This Row],[SibSp]]&gt;=1,"Siblings","No Siblings")</f>
        <v>No Siblings</v>
      </c>
      <c r="L245">
        <v>0</v>
      </c>
      <c r="M245" s="3" t="str">
        <f>IF(Titanic[[#This Row],[Parch]]&gt;=1,"Child","No Child")</f>
        <v>No Child</v>
      </c>
      <c r="N245" s="2">
        <v>3470</v>
      </c>
      <c r="O245">
        <v>7.8875000000000002</v>
      </c>
      <c r="P245" s="2"/>
      <c r="Q245" t="s">
        <v>17</v>
      </c>
      <c r="R245" s="3" t="str">
        <f>IF(Titanic[[#This Row],[Embarked]]="Q","Queenstown",IF(Titanic[[#This Row],[Embarked]]="C","Cherbourg",IF(Titanic[[#This Row],[Embarked]]="S", "Southhampton")))</f>
        <v>Southhampton</v>
      </c>
    </row>
    <row r="246" spans="1:18" x14ac:dyDescent="0.25">
      <c r="A246">
        <v>1136</v>
      </c>
      <c r="B246">
        <v>0</v>
      </c>
      <c r="C246" s="3" t="str">
        <f>IF(Titanic[[#This Row],[Survived]]=0,"Died",IF(Titanic[[#This Row],[Survived]]=1,"Survived"))</f>
        <v>Died</v>
      </c>
      <c r="D246">
        <v>3</v>
      </c>
      <c r="E246" s="3" t="str">
        <f>IF(Titanic[[#This Row],[Pclass]]=1,"1st Class",IF(Titanic[[#This Row],[Pclass]]=2,"2nd Class","3rd Class"))</f>
        <v>3rd Class</v>
      </c>
      <c r="F246" t="s">
        <v>370</v>
      </c>
      <c r="G246" t="s">
        <v>13</v>
      </c>
      <c r="H246" s="3"/>
      <c r="I246" s="3" t="str">
        <f>IF(Titanic[[#This Row],[Age]]&lt;=19,"Teenager",IF(Titanic[[#This Row],[Age]]&lt;=39,"Youth",IF(Titanic[[#This Row],[Age]]&lt;=59,"Adult","Elder")))</f>
        <v>Teenager</v>
      </c>
      <c r="J246">
        <v>1</v>
      </c>
      <c r="K246" s="3" t="str">
        <f>IF(Titanic[[#This Row],[SibSp]]&gt;=1,"Siblings","No Siblings")</f>
        <v>Siblings</v>
      </c>
      <c r="L246">
        <v>2</v>
      </c>
      <c r="M246" s="3" t="str">
        <f>IF(Titanic[[#This Row],[Parch]]&gt;=1,"Child","No Child")</f>
        <v>Child</v>
      </c>
      <c r="N246" s="2" t="s">
        <v>69</v>
      </c>
      <c r="O246">
        <v>23.45</v>
      </c>
      <c r="P246" s="2"/>
      <c r="Q246" t="s">
        <v>17</v>
      </c>
      <c r="R246" s="3" t="str">
        <f>IF(Titanic[[#This Row],[Embarked]]="Q","Queenstown",IF(Titanic[[#This Row],[Embarked]]="C","Cherbourg",IF(Titanic[[#This Row],[Embarked]]="S", "Southhampton")))</f>
        <v>Southhampton</v>
      </c>
    </row>
    <row r="247" spans="1:18" x14ac:dyDescent="0.25">
      <c r="A247">
        <v>1137</v>
      </c>
      <c r="B247">
        <v>0</v>
      </c>
      <c r="C247" s="3" t="str">
        <f>IF(Titanic[[#This Row],[Survived]]=0,"Died",IF(Titanic[[#This Row],[Survived]]=1,"Survived"))</f>
        <v>Died</v>
      </c>
      <c r="D247">
        <v>1</v>
      </c>
      <c r="E247" s="3" t="str">
        <f>IF(Titanic[[#This Row],[Pclass]]=1,"1st Class",IF(Titanic[[#This Row],[Pclass]]=2,"2nd Class","3rd Class"))</f>
        <v>1st Class</v>
      </c>
      <c r="F247" t="s">
        <v>371</v>
      </c>
      <c r="G247" t="s">
        <v>13</v>
      </c>
      <c r="H247" s="3">
        <v>41</v>
      </c>
      <c r="I247" s="3" t="str">
        <f>IF(Titanic[[#This Row],[Age]]&lt;=19,"Teenager",IF(Titanic[[#This Row],[Age]]&lt;=39,"Youth",IF(Titanic[[#This Row],[Age]]&lt;=59,"Adult","Elder")))</f>
        <v>Adult</v>
      </c>
      <c r="J247">
        <v>1</v>
      </c>
      <c r="K247" s="3" t="str">
        <f>IF(Titanic[[#This Row],[SibSp]]&gt;=1,"Siblings","No Siblings")</f>
        <v>Siblings</v>
      </c>
      <c r="L247">
        <v>0</v>
      </c>
      <c r="M247" s="3" t="str">
        <f>IF(Titanic[[#This Row],[Parch]]&gt;=1,"Child","No Child")</f>
        <v>No Child</v>
      </c>
      <c r="N247" s="2">
        <v>17464</v>
      </c>
      <c r="O247">
        <v>51.862499999999997</v>
      </c>
      <c r="P247" s="2" t="s">
        <v>372</v>
      </c>
      <c r="Q247" t="s">
        <v>17</v>
      </c>
      <c r="R247" s="3" t="str">
        <f>IF(Titanic[[#This Row],[Embarked]]="Q","Queenstown",IF(Titanic[[#This Row],[Embarked]]="C","Cherbourg",IF(Titanic[[#This Row],[Embarked]]="S", "Southhampton")))</f>
        <v>Southhampton</v>
      </c>
    </row>
    <row r="248" spans="1:18" x14ac:dyDescent="0.25">
      <c r="A248">
        <v>1138</v>
      </c>
      <c r="B248">
        <v>1</v>
      </c>
      <c r="C248" s="3" t="str">
        <f>IF(Titanic[[#This Row],[Survived]]=0,"Died",IF(Titanic[[#This Row],[Survived]]=1,"Survived"))</f>
        <v>Survived</v>
      </c>
      <c r="D248">
        <v>2</v>
      </c>
      <c r="E248" s="3" t="str">
        <f>IF(Titanic[[#This Row],[Pclass]]=1,"1st Class",IF(Titanic[[#This Row],[Pclass]]=2,"2nd Class","3rd Class"))</f>
        <v>2nd Class</v>
      </c>
      <c r="F248" t="s">
        <v>373</v>
      </c>
      <c r="G248" t="s">
        <v>16</v>
      </c>
      <c r="H248" s="3">
        <v>22</v>
      </c>
      <c r="I248" s="3" t="str">
        <f>IF(Titanic[[#This Row],[Age]]&lt;=19,"Teenager",IF(Titanic[[#This Row],[Age]]&lt;=39,"Youth",IF(Titanic[[#This Row],[Age]]&lt;=59,"Adult","Elder")))</f>
        <v>Youth</v>
      </c>
      <c r="J248">
        <v>0</v>
      </c>
      <c r="K248" s="3" t="str">
        <f>IF(Titanic[[#This Row],[SibSp]]&gt;=1,"Siblings","No Siblings")</f>
        <v>No Siblings</v>
      </c>
      <c r="L248">
        <v>0</v>
      </c>
      <c r="M248" s="3" t="str">
        <f>IF(Titanic[[#This Row],[Parch]]&gt;=1,"Child","No Child")</f>
        <v>No Child</v>
      </c>
      <c r="N248" s="2" t="s">
        <v>117</v>
      </c>
      <c r="O248">
        <v>21</v>
      </c>
      <c r="P248" s="2"/>
      <c r="Q248" t="s">
        <v>17</v>
      </c>
      <c r="R248" s="3" t="str">
        <f>IF(Titanic[[#This Row],[Embarked]]="Q","Queenstown",IF(Titanic[[#This Row],[Embarked]]="C","Cherbourg",IF(Titanic[[#This Row],[Embarked]]="S", "Southhampton")))</f>
        <v>Southhampton</v>
      </c>
    </row>
    <row r="249" spans="1:18" x14ac:dyDescent="0.25">
      <c r="A249">
        <v>1139</v>
      </c>
      <c r="B249">
        <v>0</v>
      </c>
      <c r="C249" s="3" t="str">
        <f>IF(Titanic[[#This Row],[Survived]]=0,"Died",IF(Titanic[[#This Row],[Survived]]=1,"Survived"))</f>
        <v>Died</v>
      </c>
      <c r="D249">
        <v>2</v>
      </c>
      <c r="E249" s="3" t="str">
        <f>IF(Titanic[[#This Row],[Pclass]]=1,"1st Class",IF(Titanic[[#This Row],[Pclass]]=2,"2nd Class","3rd Class"))</f>
        <v>2nd Class</v>
      </c>
      <c r="F249" t="s">
        <v>374</v>
      </c>
      <c r="G249" t="s">
        <v>13</v>
      </c>
      <c r="H249" s="3">
        <v>42</v>
      </c>
      <c r="I249" s="3" t="str">
        <f>IF(Titanic[[#This Row],[Age]]&lt;=19,"Teenager",IF(Titanic[[#This Row],[Age]]&lt;=39,"Youth",IF(Titanic[[#This Row],[Age]]&lt;=59,"Adult","Elder")))</f>
        <v>Adult</v>
      </c>
      <c r="J249">
        <v>1</v>
      </c>
      <c r="K249" s="3" t="str">
        <f>IF(Titanic[[#This Row],[SibSp]]&gt;=1,"Siblings","No Siblings")</f>
        <v>Siblings</v>
      </c>
      <c r="L249">
        <v>1</v>
      </c>
      <c r="M249" s="3" t="str">
        <f>IF(Titanic[[#This Row],[Parch]]&gt;=1,"Child","No Child")</f>
        <v>Child</v>
      </c>
      <c r="N249" s="2">
        <v>28220</v>
      </c>
      <c r="O249">
        <v>32.5</v>
      </c>
      <c r="P249" s="2"/>
      <c r="Q249" t="s">
        <v>17</v>
      </c>
      <c r="R249" s="3" t="str">
        <f>IF(Titanic[[#This Row],[Embarked]]="Q","Queenstown",IF(Titanic[[#This Row],[Embarked]]="C","Cherbourg",IF(Titanic[[#This Row],[Embarked]]="S", "Southhampton")))</f>
        <v>Southhampton</v>
      </c>
    </row>
    <row r="250" spans="1:18" x14ac:dyDescent="0.25">
      <c r="A250">
        <v>1140</v>
      </c>
      <c r="B250">
        <v>1</v>
      </c>
      <c r="C250" s="3" t="str">
        <f>IF(Titanic[[#This Row],[Survived]]=0,"Died",IF(Titanic[[#This Row],[Survived]]=1,"Survived"))</f>
        <v>Survived</v>
      </c>
      <c r="D250">
        <v>2</v>
      </c>
      <c r="E250" s="3" t="str">
        <f>IF(Titanic[[#This Row],[Pclass]]=1,"1st Class",IF(Titanic[[#This Row],[Pclass]]=2,"2nd Class","3rd Class"))</f>
        <v>2nd Class</v>
      </c>
      <c r="F250" t="s">
        <v>375</v>
      </c>
      <c r="G250" t="s">
        <v>16</v>
      </c>
      <c r="H250" s="3">
        <v>29</v>
      </c>
      <c r="I250" s="3" t="str">
        <f>IF(Titanic[[#This Row],[Age]]&lt;=19,"Teenager",IF(Titanic[[#This Row],[Age]]&lt;=39,"Youth",IF(Titanic[[#This Row],[Age]]&lt;=59,"Adult","Elder")))</f>
        <v>Youth</v>
      </c>
      <c r="J250">
        <v>1</v>
      </c>
      <c r="K250" s="3" t="str">
        <f>IF(Titanic[[#This Row],[SibSp]]&gt;=1,"Siblings","No Siblings")</f>
        <v>Siblings</v>
      </c>
      <c r="L250">
        <v>0</v>
      </c>
      <c r="M250" s="3" t="str">
        <f>IF(Titanic[[#This Row],[Parch]]&gt;=1,"Child","No Child")</f>
        <v>No Child</v>
      </c>
      <c r="N250" s="2">
        <v>26707</v>
      </c>
      <c r="O250">
        <v>26</v>
      </c>
      <c r="P250" s="2"/>
      <c r="Q250" t="s">
        <v>17</v>
      </c>
      <c r="R250" s="3" t="str">
        <f>IF(Titanic[[#This Row],[Embarked]]="Q","Queenstown",IF(Titanic[[#This Row],[Embarked]]="C","Cherbourg",IF(Titanic[[#This Row],[Embarked]]="S", "Southhampton")))</f>
        <v>Southhampton</v>
      </c>
    </row>
    <row r="251" spans="1:18" x14ac:dyDescent="0.25">
      <c r="A251">
        <v>1141</v>
      </c>
      <c r="B251">
        <v>1</v>
      </c>
      <c r="C251" s="3" t="str">
        <f>IF(Titanic[[#This Row],[Survived]]=0,"Died",IF(Titanic[[#This Row],[Survived]]=1,"Survived"))</f>
        <v>Survived</v>
      </c>
      <c r="D251">
        <v>3</v>
      </c>
      <c r="E251" s="3" t="str">
        <f>IF(Titanic[[#This Row],[Pclass]]=1,"1st Class",IF(Titanic[[#This Row],[Pclass]]=2,"2nd Class","3rd Class"))</f>
        <v>3rd Class</v>
      </c>
      <c r="F251" t="s">
        <v>376</v>
      </c>
      <c r="G251" t="s">
        <v>16</v>
      </c>
      <c r="H251" s="3"/>
      <c r="I251" s="3" t="str">
        <f>IF(Titanic[[#This Row],[Age]]&lt;=19,"Teenager",IF(Titanic[[#This Row],[Age]]&lt;=39,"Youth",IF(Titanic[[#This Row],[Age]]&lt;=59,"Adult","Elder")))</f>
        <v>Teenager</v>
      </c>
      <c r="J251">
        <v>1</v>
      </c>
      <c r="K251" s="3" t="str">
        <f>IF(Titanic[[#This Row],[SibSp]]&gt;=1,"Siblings","No Siblings")</f>
        <v>Siblings</v>
      </c>
      <c r="L251">
        <v>0</v>
      </c>
      <c r="M251" s="3" t="str">
        <f>IF(Titanic[[#This Row],[Parch]]&gt;=1,"Child","No Child")</f>
        <v>No Child</v>
      </c>
      <c r="N251" s="2">
        <v>2660</v>
      </c>
      <c r="O251">
        <v>14.4542</v>
      </c>
      <c r="P251" s="2"/>
      <c r="Q251" t="s">
        <v>25</v>
      </c>
      <c r="R251" s="3" t="str">
        <f>IF(Titanic[[#This Row],[Embarked]]="Q","Queenstown",IF(Titanic[[#This Row],[Embarked]]="C","Cherbourg",IF(Titanic[[#This Row],[Embarked]]="S", "Southhampton")))</f>
        <v>Cherbourg</v>
      </c>
    </row>
    <row r="252" spans="1:18" x14ac:dyDescent="0.25">
      <c r="A252">
        <v>1142</v>
      </c>
      <c r="B252">
        <v>1</v>
      </c>
      <c r="C252" s="3" t="str">
        <f>IF(Titanic[[#This Row],[Survived]]=0,"Died",IF(Titanic[[#This Row],[Survived]]=1,"Survived"))</f>
        <v>Survived</v>
      </c>
      <c r="D252">
        <v>2</v>
      </c>
      <c r="E252" s="3" t="str">
        <f>IF(Titanic[[#This Row],[Pclass]]=1,"1st Class",IF(Titanic[[#This Row],[Pclass]]=2,"2nd Class","3rd Class"))</f>
        <v>2nd Class</v>
      </c>
      <c r="F252" t="s">
        <v>377</v>
      </c>
      <c r="G252" t="s">
        <v>16</v>
      </c>
      <c r="H252" s="3">
        <v>0.92</v>
      </c>
      <c r="I252" s="3" t="str">
        <f>IF(Titanic[[#This Row],[Age]]&lt;=19,"Teenager",IF(Titanic[[#This Row],[Age]]&lt;=39,"Youth",IF(Titanic[[#This Row],[Age]]&lt;=59,"Adult","Elder")))</f>
        <v>Teenager</v>
      </c>
      <c r="J252">
        <v>1</v>
      </c>
      <c r="K252" s="3" t="str">
        <f>IF(Titanic[[#This Row],[SibSp]]&gt;=1,"Siblings","No Siblings")</f>
        <v>Siblings</v>
      </c>
      <c r="L252">
        <v>2</v>
      </c>
      <c r="M252" s="3" t="str">
        <f>IF(Titanic[[#This Row],[Parch]]&gt;=1,"Child","No Child")</f>
        <v>Child</v>
      </c>
      <c r="N252" s="2" t="s">
        <v>378</v>
      </c>
      <c r="O252">
        <v>27.75</v>
      </c>
      <c r="P252" s="2"/>
      <c r="Q252" t="s">
        <v>17</v>
      </c>
      <c r="R252" s="3" t="str">
        <f>IF(Titanic[[#This Row],[Embarked]]="Q","Queenstown",IF(Titanic[[#This Row],[Embarked]]="C","Cherbourg",IF(Titanic[[#This Row],[Embarked]]="S", "Southhampton")))</f>
        <v>Southhampton</v>
      </c>
    </row>
    <row r="253" spans="1:18" x14ac:dyDescent="0.25">
      <c r="A253">
        <v>1143</v>
      </c>
      <c r="B253">
        <v>0</v>
      </c>
      <c r="C253" s="3" t="str">
        <f>IF(Titanic[[#This Row],[Survived]]=0,"Died",IF(Titanic[[#This Row],[Survived]]=1,"Survived"))</f>
        <v>Died</v>
      </c>
      <c r="D253">
        <v>3</v>
      </c>
      <c r="E253" s="3" t="str">
        <f>IF(Titanic[[#This Row],[Pclass]]=1,"1st Class",IF(Titanic[[#This Row],[Pclass]]=2,"2nd Class","3rd Class"))</f>
        <v>3rd Class</v>
      </c>
      <c r="F253" t="s">
        <v>379</v>
      </c>
      <c r="G253" t="s">
        <v>13</v>
      </c>
      <c r="H253" s="3">
        <v>20</v>
      </c>
      <c r="I253" s="3" t="str">
        <f>IF(Titanic[[#This Row],[Age]]&lt;=19,"Teenager",IF(Titanic[[#This Row],[Age]]&lt;=39,"Youth",IF(Titanic[[#This Row],[Age]]&lt;=59,"Adult","Elder")))</f>
        <v>Youth</v>
      </c>
      <c r="J253">
        <v>0</v>
      </c>
      <c r="K253" s="3" t="str">
        <f>IF(Titanic[[#This Row],[SibSp]]&gt;=1,"Siblings","No Siblings")</f>
        <v>No Siblings</v>
      </c>
      <c r="L253">
        <v>0</v>
      </c>
      <c r="M253" s="3" t="str">
        <f>IF(Titanic[[#This Row],[Parch]]&gt;=1,"Child","No Child")</f>
        <v>No Child</v>
      </c>
      <c r="N253" s="2" t="s">
        <v>380</v>
      </c>
      <c r="O253">
        <v>7.9249999999999998</v>
      </c>
      <c r="P253" s="2"/>
      <c r="Q253" t="s">
        <v>17</v>
      </c>
      <c r="R253" s="3" t="str">
        <f>IF(Titanic[[#This Row],[Embarked]]="Q","Queenstown",IF(Titanic[[#This Row],[Embarked]]="C","Cherbourg",IF(Titanic[[#This Row],[Embarked]]="S", "Southhampton")))</f>
        <v>Southhampton</v>
      </c>
    </row>
    <row r="254" spans="1:18" x14ac:dyDescent="0.25">
      <c r="A254">
        <v>1144</v>
      </c>
      <c r="B254">
        <v>0</v>
      </c>
      <c r="C254" s="3" t="str">
        <f>IF(Titanic[[#This Row],[Survived]]=0,"Died",IF(Titanic[[#This Row],[Survived]]=1,"Survived"))</f>
        <v>Died</v>
      </c>
      <c r="D254">
        <v>1</v>
      </c>
      <c r="E254" s="3" t="str">
        <f>IF(Titanic[[#This Row],[Pclass]]=1,"1st Class",IF(Titanic[[#This Row],[Pclass]]=2,"2nd Class","3rd Class"))</f>
        <v>1st Class</v>
      </c>
      <c r="F254" t="s">
        <v>381</v>
      </c>
      <c r="G254" t="s">
        <v>13</v>
      </c>
      <c r="H254" s="3">
        <v>27</v>
      </c>
      <c r="I254" s="3" t="str">
        <f>IF(Titanic[[#This Row],[Age]]&lt;=19,"Teenager",IF(Titanic[[#This Row],[Age]]&lt;=39,"Youth",IF(Titanic[[#This Row],[Age]]&lt;=59,"Adult","Elder")))</f>
        <v>Youth</v>
      </c>
      <c r="J254">
        <v>1</v>
      </c>
      <c r="K254" s="3" t="str">
        <f>IF(Titanic[[#This Row],[SibSp]]&gt;=1,"Siblings","No Siblings")</f>
        <v>Siblings</v>
      </c>
      <c r="L254">
        <v>0</v>
      </c>
      <c r="M254" s="3" t="str">
        <f>IF(Titanic[[#This Row],[Parch]]&gt;=1,"Child","No Child")</f>
        <v>No Child</v>
      </c>
      <c r="N254" s="2">
        <v>13508</v>
      </c>
      <c r="O254">
        <v>136.7792</v>
      </c>
      <c r="P254" s="2" t="s">
        <v>382</v>
      </c>
      <c r="Q254" t="s">
        <v>25</v>
      </c>
      <c r="R254" s="3" t="str">
        <f>IF(Titanic[[#This Row],[Embarked]]="Q","Queenstown",IF(Titanic[[#This Row],[Embarked]]="C","Cherbourg",IF(Titanic[[#This Row],[Embarked]]="S", "Southhampton")))</f>
        <v>Cherbourg</v>
      </c>
    </row>
    <row r="255" spans="1:18" x14ac:dyDescent="0.25">
      <c r="A255">
        <v>1145</v>
      </c>
      <c r="B255">
        <v>0</v>
      </c>
      <c r="C255" s="3" t="str">
        <f>IF(Titanic[[#This Row],[Survived]]=0,"Died",IF(Titanic[[#This Row],[Survived]]=1,"Survived"))</f>
        <v>Died</v>
      </c>
      <c r="D255">
        <v>3</v>
      </c>
      <c r="E255" s="3" t="str">
        <f>IF(Titanic[[#This Row],[Pclass]]=1,"1st Class",IF(Titanic[[#This Row],[Pclass]]=2,"2nd Class","3rd Class"))</f>
        <v>3rd Class</v>
      </c>
      <c r="F255" t="s">
        <v>383</v>
      </c>
      <c r="G255" t="s">
        <v>13</v>
      </c>
      <c r="H255" s="3">
        <v>24</v>
      </c>
      <c r="I255" s="3" t="str">
        <f>IF(Titanic[[#This Row],[Age]]&lt;=19,"Teenager",IF(Titanic[[#This Row],[Age]]&lt;=39,"Youth",IF(Titanic[[#This Row],[Age]]&lt;=59,"Adult","Elder")))</f>
        <v>Youth</v>
      </c>
      <c r="J255">
        <v>0</v>
      </c>
      <c r="K255" s="3" t="str">
        <f>IF(Titanic[[#This Row],[SibSp]]&gt;=1,"Siblings","No Siblings")</f>
        <v>No Siblings</v>
      </c>
      <c r="L255">
        <v>0</v>
      </c>
      <c r="M255" s="3" t="str">
        <f>IF(Titanic[[#This Row],[Parch]]&gt;=1,"Child","No Child")</f>
        <v>No Child</v>
      </c>
      <c r="N255" s="2">
        <v>7266</v>
      </c>
      <c r="O255">
        <v>9.3249999999999993</v>
      </c>
      <c r="P255" s="2"/>
      <c r="Q255" t="s">
        <v>17</v>
      </c>
      <c r="R255" s="3" t="str">
        <f>IF(Titanic[[#This Row],[Embarked]]="Q","Queenstown",IF(Titanic[[#This Row],[Embarked]]="C","Cherbourg",IF(Titanic[[#This Row],[Embarked]]="S", "Southhampton")))</f>
        <v>Southhampton</v>
      </c>
    </row>
    <row r="256" spans="1:18" x14ac:dyDescent="0.25">
      <c r="A256">
        <v>1146</v>
      </c>
      <c r="B256">
        <v>0</v>
      </c>
      <c r="C256" s="3" t="str">
        <f>IF(Titanic[[#This Row],[Survived]]=0,"Died",IF(Titanic[[#This Row],[Survived]]=1,"Survived"))</f>
        <v>Died</v>
      </c>
      <c r="D256">
        <v>3</v>
      </c>
      <c r="E256" s="3" t="str">
        <f>IF(Titanic[[#This Row],[Pclass]]=1,"1st Class",IF(Titanic[[#This Row],[Pclass]]=2,"2nd Class","3rd Class"))</f>
        <v>3rd Class</v>
      </c>
      <c r="F256" t="s">
        <v>384</v>
      </c>
      <c r="G256" t="s">
        <v>13</v>
      </c>
      <c r="H256" s="3">
        <v>32.5</v>
      </c>
      <c r="I256" s="3" t="str">
        <f>IF(Titanic[[#This Row],[Age]]&lt;=19,"Teenager",IF(Titanic[[#This Row],[Age]]&lt;=39,"Youth",IF(Titanic[[#This Row],[Age]]&lt;=59,"Adult","Elder")))</f>
        <v>Youth</v>
      </c>
      <c r="J256">
        <v>0</v>
      </c>
      <c r="K256" s="3" t="str">
        <f>IF(Titanic[[#This Row],[SibSp]]&gt;=1,"Siblings","No Siblings")</f>
        <v>No Siblings</v>
      </c>
      <c r="L256">
        <v>0</v>
      </c>
      <c r="M256" s="3" t="str">
        <f>IF(Titanic[[#This Row],[Parch]]&gt;=1,"Child","No Child")</f>
        <v>No Child</v>
      </c>
      <c r="N256" s="2">
        <v>345775</v>
      </c>
      <c r="O256">
        <v>9.5</v>
      </c>
      <c r="P256" s="2"/>
      <c r="Q256" t="s">
        <v>17</v>
      </c>
      <c r="R256" s="3" t="str">
        <f>IF(Titanic[[#This Row],[Embarked]]="Q","Queenstown",IF(Titanic[[#This Row],[Embarked]]="C","Cherbourg",IF(Titanic[[#This Row],[Embarked]]="S", "Southhampton")))</f>
        <v>Southhampton</v>
      </c>
    </row>
    <row r="257" spans="1:18" x14ac:dyDescent="0.25">
      <c r="A257">
        <v>1147</v>
      </c>
      <c r="B257">
        <v>0</v>
      </c>
      <c r="C257" s="3" t="str">
        <f>IF(Titanic[[#This Row],[Survived]]=0,"Died",IF(Titanic[[#This Row],[Survived]]=1,"Survived"))</f>
        <v>Died</v>
      </c>
      <c r="D257">
        <v>3</v>
      </c>
      <c r="E257" s="3" t="str">
        <f>IF(Titanic[[#This Row],[Pclass]]=1,"1st Class",IF(Titanic[[#This Row],[Pclass]]=2,"2nd Class","3rd Class"))</f>
        <v>3rd Class</v>
      </c>
      <c r="F257" t="s">
        <v>385</v>
      </c>
      <c r="G257" t="s">
        <v>13</v>
      </c>
      <c r="H257" s="3"/>
      <c r="I257" s="3" t="str">
        <f>IF(Titanic[[#This Row],[Age]]&lt;=19,"Teenager",IF(Titanic[[#This Row],[Age]]&lt;=39,"Youth",IF(Titanic[[#This Row],[Age]]&lt;=59,"Adult","Elder")))</f>
        <v>Teenager</v>
      </c>
      <c r="J257">
        <v>0</v>
      </c>
      <c r="K257" s="3" t="str">
        <f>IF(Titanic[[#This Row],[SibSp]]&gt;=1,"Siblings","No Siblings")</f>
        <v>No Siblings</v>
      </c>
      <c r="L257">
        <v>0</v>
      </c>
      <c r="M257" s="3" t="str">
        <f>IF(Titanic[[#This Row],[Parch]]&gt;=1,"Child","No Child")</f>
        <v>No Child</v>
      </c>
      <c r="N257" s="2" t="s">
        <v>386</v>
      </c>
      <c r="O257">
        <v>7.55</v>
      </c>
      <c r="P257" s="2"/>
      <c r="Q257" t="s">
        <v>17</v>
      </c>
      <c r="R257" s="3" t="str">
        <f>IF(Titanic[[#This Row],[Embarked]]="Q","Queenstown",IF(Titanic[[#This Row],[Embarked]]="C","Cherbourg",IF(Titanic[[#This Row],[Embarked]]="S", "Southhampton")))</f>
        <v>Southhampton</v>
      </c>
    </row>
    <row r="258" spans="1:18" x14ac:dyDescent="0.25">
      <c r="A258">
        <v>1148</v>
      </c>
      <c r="B258">
        <v>0</v>
      </c>
      <c r="C258" s="3" t="str">
        <f>IF(Titanic[[#This Row],[Survived]]=0,"Died",IF(Titanic[[#This Row],[Survived]]=1,"Survived"))</f>
        <v>Died</v>
      </c>
      <c r="D258">
        <v>3</v>
      </c>
      <c r="E258" s="3" t="str">
        <f>IF(Titanic[[#This Row],[Pclass]]=1,"1st Class",IF(Titanic[[#This Row],[Pclass]]=2,"2nd Class","3rd Class"))</f>
        <v>3rd Class</v>
      </c>
      <c r="F258" t="s">
        <v>387</v>
      </c>
      <c r="G258" t="s">
        <v>13</v>
      </c>
      <c r="H258" s="3"/>
      <c r="I258" s="3" t="str">
        <f>IF(Titanic[[#This Row],[Age]]&lt;=19,"Teenager",IF(Titanic[[#This Row],[Age]]&lt;=39,"Youth",IF(Titanic[[#This Row],[Age]]&lt;=59,"Adult","Elder")))</f>
        <v>Teenager</v>
      </c>
      <c r="J258">
        <v>0</v>
      </c>
      <c r="K258" s="3" t="str">
        <f>IF(Titanic[[#This Row],[SibSp]]&gt;=1,"Siblings","No Siblings")</f>
        <v>No Siblings</v>
      </c>
      <c r="L258">
        <v>0</v>
      </c>
      <c r="M258" s="3" t="str">
        <f>IF(Titanic[[#This Row],[Parch]]&gt;=1,"Child","No Child")</f>
        <v>No Child</v>
      </c>
      <c r="N258" s="2" t="s">
        <v>388</v>
      </c>
      <c r="O258">
        <v>7.75</v>
      </c>
      <c r="P258" s="2"/>
      <c r="Q258" t="s">
        <v>14</v>
      </c>
      <c r="R258" s="3" t="str">
        <f>IF(Titanic[[#This Row],[Embarked]]="Q","Queenstown",IF(Titanic[[#This Row],[Embarked]]="C","Cherbourg",IF(Titanic[[#This Row],[Embarked]]="S", "Southhampton")))</f>
        <v>Queenstown</v>
      </c>
    </row>
    <row r="259" spans="1:18" x14ac:dyDescent="0.25">
      <c r="A259">
        <v>1149</v>
      </c>
      <c r="B259">
        <v>0</v>
      </c>
      <c r="C259" s="3" t="str">
        <f>IF(Titanic[[#This Row],[Survived]]=0,"Died",IF(Titanic[[#This Row],[Survived]]=1,"Survived"))</f>
        <v>Died</v>
      </c>
      <c r="D259">
        <v>3</v>
      </c>
      <c r="E259" s="3" t="str">
        <f>IF(Titanic[[#This Row],[Pclass]]=1,"1st Class",IF(Titanic[[#This Row],[Pclass]]=2,"2nd Class","3rd Class"))</f>
        <v>3rd Class</v>
      </c>
      <c r="F259" t="s">
        <v>389</v>
      </c>
      <c r="G259" t="s">
        <v>13</v>
      </c>
      <c r="H259" s="3">
        <v>28</v>
      </c>
      <c r="I259" s="3" t="str">
        <f>IF(Titanic[[#This Row],[Age]]&lt;=19,"Teenager",IF(Titanic[[#This Row],[Age]]&lt;=39,"Youth",IF(Titanic[[#This Row],[Age]]&lt;=59,"Adult","Elder")))</f>
        <v>Youth</v>
      </c>
      <c r="J259">
        <v>0</v>
      </c>
      <c r="K259" s="3" t="str">
        <f>IF(Titanic[[#This Row],[SibSp]]&gt;=1,"Siblings","No Siblings")</f>
        <v>No Siblings</v>
      </c>
      <c r="L259">
        <v>0</v>
      </c>
      <c r="M259" s="3" t="str">
        <f>IF(Titanic[[#This Row],[Parch]]&gt;=1,"Child","No Child")</f>
        <v>No Child</v>
      </c>
      <c r="N259" s="2">
        <v>363611</v>
      </c>
      <c r="O259">
        <v>8.0500000000000007</v>
      </c>
      <c r="P259" s="2"/>
      <c r="Q259" t="s">
        <v>17</v>
      </c>
      <c r="R259" s="3" t="str">
        <f>IF(Titanic[[#This Row],[Embarked]]="Q","Queenstown",IF(Titanic[[#This Row],[Embarked]]="C","Cherbourg",IF(Titanic[[#This Row],[Embarked]]="S", "Southhampton")))</f>
        <v>Southhampton</v>
      </c>
    </row>
    <row r="260" spans="1:18" x14ac:dyDescent="0.25">
      <c r="A260">
        <v>1150</v>
      </c>
      <c r="B260">
        <v>1</v>
      </c>
      <c r="C260" s="3" t="str">
        <f>IF(Titanic[[#This Row],[Survived]]=0,"Died",IF(Titanic[[#This Row],[Survived]]=1,"Survived"))</f>
        <v>Survived</v>
      </c>
      <c r="D260">
        <v>2</v>
      </c>
      <c r="E260" s="3" t="str">
        <f>IF(Titanic[[#This Row],[Pclass]]=1,"1st Class",IF(Titanic[[#This Row],[Pclass]]=2,"2nd Class","3rd Class"))</f>
        <v>2nd Class</v>
      </c>
      <c r="F260" t="s">
        <v>390</v>
      </c>
      <c r="G260" t="s">
        <v>16</v>
      </c>
      <c r="H260" s="3">
        <v>19</v>
      </c>
      <c r="I260" s="3" t="str">
        <f>IF(Titanic[[#This Row],[Age]]&lt;=19,"Teenager",IF(Titanic[[#This Row],[Age]]&lt;=39,"Youth",IF(Titanic[[#This Row],[Age]]&lt;=59,"Adult","Elder")))</f>
        <v>Teenager</v>
      </c>
      <c r="J260">
        <v>0</v>
      </c>
      <c r="K260" s="3" t="str">
        <f>IF(Titanic[[#This Row],[SibSp]]&gt;=1,"Siblings","No Siblings")</f>
        <v>No Siblings</v>
      </c>
      <c r="L260">
        <v>0</v>
      </c>
      <c r="M260" s="3" t="str">
        <f>IF(Titanic[[#This Row],[Parch]]&gt;=1,"Child","No Child")</f>
        <v>No Child</v>
      </c>
      <c r="N260" s="2">
        <v>28404</v>
      </c>
      <c r="O260">
        <v>13</v>
      </c>
      <c r="P260" s="2"/>
      <c r="Q260" t="s">
        <v>17</v>
      </c>
      <c r="R260" s="3" t="str">
        <f>IF(Titanic[[#This Row],[Embarked]]="Q","Queenstown",IF(Titanic[[#This Row],[Embarked]]="C","Cherbourg",IF(Titanic[[#This Row],[Embarked]]="S", "Southhampton")))</f>
        <v>Southhampton</v>
      </c>
    </row>
    <row r="261" spans="1:18" x14ac:dyDescent="0.25">
      <c r="A261">
        <v>1151</v>
      </c>
      <c r="B261">
        <v>0</v>
      </c>
      <c r="C261" s="3" t="str">
        <f>IF(Titanic[[#This Row],[Survived]]=0,"Died",IF(Titanic[[#This Row],[Survived]]=1,"Survived"))</f>
        <v>Died</v>
      </c>
      <c r="D261">
        <v>3</v>
      </c>
      <c r="E261" s="3" t="str">
        <f>IF(Titanic[[#This Row],[Pclass]]=1,"1st Class",IF(Titanic[[#This Row],[Pclass]]=2,"2nd Class","3rd Class"))</f>
        <v>3rd Class</v>
      </c>
      <c r="F261" t="s">
        <v>391</v>
      </c>
      <c r="G261" t="s">
        <v>13</v>
      </c>
      <c r="H261" s="3">
        <v>21</v>
      </c>
      <c r="I261" s="3" t="str">
        <f>IF(Titanic[[#This Row],[Age]]&lt;=19,"Teenager",IF(Titanic[[#This Row],[Age]]&lt;=39,"Youth",IF(Titanic[[#This Row],[Age]]&lt;=59,"Adult","Elder")))</f>
        <v>Youth</v>
      </c>
      <c r="J261">
        <v>0</v>
      </c>
      <c r="K261" s="3" t="str">
        <f>IF(Titanic[[#This Row],[SibSp]]&gt;=1,"Siblings","No Siblings")</f>
        <v>No Siblings</v>
      </c>
      <c r="L261">
        <v>0</v>
      </c>
      <c r="M261" s="3" t="str">
        <f>IF(Titanic[[#This Row],[Parch]]&gt;=1,"Child","No Child")</f>
        <v>No Child</v>
      </c>
      <c r="N261" s="2">
        <v>345501</v>
      </c>
      <c r="O261">
        <v>7.7750000000000004</v>
      </c>
      <c r="P261" s="2"/>
      <c r="Q261" t="s">
        <v>17</v>
      </c>
      <c r="R261" s="3" t="str">
        <f>IF(Titanic[[#This Row],[Embarked]]="Q","Queenstown",IF(Titanic[[#This Row],[Embarked]]="C","Cherbourg",IF(Titanic[[#This Row],[Embarked]]="S", "Southhampton")))</f>
        <v>Southhampton</v>
      </c>
    </row>
    <row r="262" spans="1:18" x14ac:dyDescent="0.25">
      <c r="A262">
        <v>1152</v>
      </c>
      <c r="B262">
        <v>0</v>
      </c>
      <c r="C262" s="3" t="str">
        <f>IF(Titanic[[#This Row],[Survived]]=0,"Died",IF(Titanic[[#This Row],[Survived]]=1,"Survived"))</f>
        <v>Died</v>
      </c>
      <c r="D262">
        <v>3</v>
      </c>
      <c r="E262" s="3" t="str">
        <f>IF(Titanic[[#This Row],[Pclass]]=1,"1st Class",IF(Titanic[[#This Row],[Pclass]]=2,"2nd Class","3rd Class"))</f>
        <v>3rd Class</v>
      </c>
      <c r="F262" t="s">
        <v>392</v>
      </c>
      <c r="G262" t="s">
        <v>13</v>
      </c>
      <c r="H262" s="3">
        <v>36.5</v>
      </c>
      <c r="I262" s="3" t="str">
        <f>IF(Titanic[[#This Row],[Age]]&lt;=19,"Teenager",IF(Titanic[[#This Row],[Age]]&lt;=39,"Youth",IF(Titanic[[#This Row],[Age]]&lt;=59,"Adult","Elder")))</f>
        <v>Youth</v>
      </c>
      <c r="J262">
        <v>1</v>
      </c>
      <c r="K262" s="3" t="str">
        <f>IF(Titanic[[#This Row],[SibSp]]&gt;=1,"Siblings","No Siblings")</f>
        <v>Siblings</v>
      </c>
      <c r="L262">
        <v>0</v>
      </c>
      <c r="M262" s="3" t="str">
        <f>IF(Titanic[[#This Row],[Parch]]&gt;=1,"Child","No Child")</f>
        <v>No Child</v>
      </c>
      <c r="N262" s="2">
        <v>345572</v>
      </c>
      <c r="O262">
        <v>17.399999999999999</v>
      </c>
      <c r="P262" s="2"/>
      <c r="Q262" t="s">
        <v>17</v>
      </c>
      <c r="R262" s="3" t="str">
        <f>IF(Titanic[[#This Row],[Embarked]]="Q","Queenstown",IF(Titanic[[#This Row],[Embarked]]="C","Cherbourg",IF(Titanic[[#This Row],[Embarked]]="S", "Southhampton")))</f>
        <v>Southhampton</v>
      </c>
    </row>
    <row r="263" spans="1:18" x14ac:dyDescent="0.25">
      <c r="A263">
        <v>1153</v>
      </c>
      <c r="B263">
        <v>0</v>
      </c>
      <c r="C263" s="3" t="str">
        <f>IF(Titanic[[#This Row],[Survived]]=0,"Died",IF(Titanic[[#This Row],[Survived]]=1,"Survived"))</f>
        <v>Died</v>
      </c>
      <c r="D263">
        <v>3</v>
      </c>
      <c r="E263" s="3" t="str">
        <f>IF(Titanic[[#This Row],[Pclass]]=1,"1st Class",IF(Titanic[[#This Row],[Pclass]]=2,"2nd Class","3rd Class"))</f>
        <v>3rd Class</v>
      </c>
      <c r="F263" t="s">
        <v>393</v>
      </c>
      <c r="G263" t="s">
        <v>13</v>
      </c>
      <c r="H263" s="3">
        <v>21</v>
      </c>
      <c r="I263" s="3" t="str">
        <f>IF(Titanic[[#This Row],[Age]]&lt;=19,"Teenager",IF(Titanic[[#This Row],[Age]]&lt;=39,"Youth",IF(Titanic[[#This Row],[Age]]&lt;=59,"Adult","Elder")))</f>
        <v>Youth</v>
      </c>
      <c r="J263">
        <v>0</v>
      </c>
      <c r="K263" s="3" t="str">
        <f>IF(Titanic[[#This Row],[SibSp]]&gt;=1,"Siblings","No Siblings")</f>
        <v>No Siblings</v>
      </c>
      <c r="L263">
        <v>0</v>
      </c>
      <c r="M263" s="3" t="str">
        <f>IF(Titanic[[#This Row],[Parch]]&gt;=1,"Child","No Child")</f>
        <v>No Child</v>
      </c>
      <c r="N263" s="2">
        <v>350410</v>
      </c>
      <c r="O263">
        <v>7.8541999999999996</v>
      </c>
      <c r="P263" s="2"/>
      <c r="Q263" t="s">
        <v>17</v>
      </c>
      <c r="R263" s="3" t="str">
        <f>IF(Titanic[[#This Row],[Embarked]]="Q","Queenstown",IF(Titanic[[#This Row],[Embarked]]="C","Cherbourg",IF(Titanic[[#This Row],[Embarked]]="S", "Southhampton")))</f>
        <v>Southhampton</v>
      </c>
    </row>
    <row r="264" spans="1:18" x14ac:dyDescent="0.25">
      <c r="A264">
        <v>1154</v>
      </c>
      <c r="B264">
        <v>1</v>
      </c>
      <c r="C264" s="3" t="str">
        <f>IF(Titanic[[#This Row],[Survived]]=0,"Died",IF(Titanic[[#This Row],[Survived]]=1,"Survived"))</f>
        <v>Survived</v>
      </c>
      <c r="D264">
        <v>2</v>
      </c>
      <c r="E264" s="3" t="str">
        <f>IF(Titanic[[#This Row],[Pclass]]=1,"1st Class",IF(Titanic[[#This Row],[Pclass]]=2,"2nd Class","3rd Class"))</f>
        <v>2nd Class</v>
      </c>
      <c r="F264" t="s">
        <v>394</v>
      </c>
      <c r="G264" t="s">
        <v>16</v>
      </c>
      <c r="H264" s="3">
        <v>29</v>
      </c>
      <c r="I264" s="3" t="str">
        <f>IF(Titanic[[#This Row],[Age]]&lt;=19,"Teenager",IF(Titanic[[#This Row],[Age]]&lt;=39,"Youth",IF(Titanic[[#This Row],[Age]]&lt;=59,"Adult","Elder")))</f>
        <v>Youth</v>
      </c>
      <c r="J264">
        <v>0</v>
      </c>
      <c r="K264" s="3" t="str">
        <f>IF(Titanic[[#This Row],[SibSp]]&gt;=1,"Siblings","No Siblings")</f>
        <v>No Siblings</v>
      </c>
      <c r="L264">
        <v>2</v>
      </c>
      <c r="M264" s="3" t="str">
        <f>IF(Titanic[[#This Row],[Parch]]&gt;=1,"Child","No Child")</f>
        <v>Child</v>
      </c>
      <c r="N264" s="2">
        <v>29103</v>
      </c>
      <c r="O264">
        <v>23</v>
      </c>
      <c r="P264" s="2"/>
      <c r="Q264" t="s">
        <v>17</v>
      </c>
      <c r="R264" s="3" t="str">
        <f>IF(Titanic[[#This Row],[Embarked]]="Q","Queenstown",IF(Titanic[[#This Row],[Embarked]]="C","Cherbourg",IF(Titanic[[#This Row],[Embarked]]="S", "Southhampton")))</f>
        <v>Southhampton</v>
      </c>
    </row>
    <row r="265" spans="1:18" x14ac:dyDescent="0.25">
      <c r="A265">
        <v>1155</v>
      </c>
      <c r="B265">
        <v>1</v>
      </c>
      <c r="C265" s="3" t="str">
        <f>IF(Titanic[[#This Row],[Survived]]=0,"Died",IF(Titanic[[#This Row],[Survived]]=1,"Survived"))</f>
        <v>Survived</v>
      </c>
      <c r="D265">
        <v>3</v>
      </c>
      <c r="E265" s="3" t="str">
        <f>IF(Titanic[[#This Row],[Pclass]]=1,"1st Class",IF(Titanic[[#This Row],[Pclass]]=2,"2nd Class","3rd Class"))</f>
        <v>3rd Class</v>
      </c>
      <c r="F265" t="s">
        <v>395</v>
      </c>
      <c r="G265" t="s">
        <v>16</v>
      </c>
      <c r="H265" s="3">
        <v>1</v>
      </c>
      <c r="I265" s="3" t="str">
        <f>IF(Titanic[[#This Row],[Age]]&lt;=19,"Teenager",IF(Titanic[[#This Row],[Age]]&lt;=39,"Youth",IF(Titanic[[#This Row],[Age]]&lt;=59,"Adult","Elder")))</f>
        <v>Teenager</v>
      </c>
      <c r="J265">
        <v>1</v>
      </c>
      <c r="K265" s="3" t="str">
        <f>IF(Titanic[[#This Row],[SibSp]]&gt;=1,"Siblings","No Siblings")</f>
        <v>Siblings</v>
      </c>
      <c r="L265">
        <v>1</v>
      </c>
      <c r="M265" s="3" t="str">
        <f>IF(Titanic[[#This Row],[Parch]]&gt;=1,"Child","No Child")</f>
        <v>Child</v>
      </c>
      <c r="N265" s="2">
        <v>350405</v>
      </c>
      <c r="O265">
        <v>12.183299999999999</v>
      </c>
      <c r="P265" s="2"/>
      <c r="Q265" t="s">
        <v>17</v>
      </c>
      <c r="R265" s="3" t="str">
        <f>IF(Titanic[[#This Row],[Embarked]]="Q","Queenstown",IF(Titanic[[#This Row],[Embarked]]="C","Cherbourg",IF(Titanic[[#This Row],[Embarked]]="S", "Southhampton")))</f>
        <v>Southhampton</v>
      </c>
    </row>
    <row r="266" spans="1:18" x14ac:dyDescent="0.25">
      <c r="A266">
        <v>1156</v>
      </c>
      <c r="B266">
        <v>0</v>
      </c>
      <c r="C266" s="3" t="str">
        <f>IF(Titanic[[#This Row],[Survived]]=0,"Died",IF(Titanic[[#This Row],[Survived]]=1,"Survived"))</f>
        <v>Died</v>
      </c>
      <c r="D266">
        <v>2</v>
      </c>
      <c r="E266" s="3" t="str">
        <f>IF(Titanic[[#This Row],[Pclass]]=1,"1st Class",IF(Titanic[[#This Row],[Pclass]]=2,"2nd Class","3rd Class"))</f>
        <v>2nd Class</v>
      </c>
      <c r="F266" t="s">
        <v>396</v>
      </c>
      <c r="G266" t="s">
        <v>13</v>
      </c>
      <c r="H266" s="3">
        <v>30</v>
      </c>
      <c r="I266" s="3" t="str">
        <f>IF(Titanic[[#This Row],[Age]]&lt;=19,"Teenager",IF(Titanic[[#This Row],[Age]]&lt;=39,"Youth",IF(Titanic[[#This Row],[Age]]&lt;=59,"Adult","Elder")))</f>
        <v>Youth</v>
      </c>
      <c r="J266">
        <v>0</v>
      </c>
      <c r="K266" s="3" t="str">
        <f>IF(Titanic[[#This Row],[SibSp]]&gt;=1,"Siblings","No Siblings")</f>
        <v>No Siblings</v>
      </c>
      <c r="L266">
        <v>0</v>
      </c>
      <c r="M266" s="3" t="str">
        <f>IF(Titanic[[#This Row],[Parch]]&gt;=1,"Child","No Child")</f>
        <v>No Child</v>
      </c>
      <c r="N266" s="2" t="s">
        <v>397</v>
      </c>
      <c r="O266">
        <v>12.737500000000001</v>
      </c>
      <c r="P266" s="2"/>
      <c r="Q266" t="s">
        <v>25</v>
      </c>
      <c r="R266" s="3" t="str">
        <f>IF(Titanic[[#This Row],[Embarked]]="Q","Queenstown",IF(Titanic[[#This Row],[Embarked]]="C","Cherbourg",IF(Titanic[[#This Row],[Embarked]]="S", "Southhampton")))</f>
        <v>Cherbourg</v>
      </c>
    </row>
    <row r="267" spans="1:18" x14ac:dyDescent="0.25">
      <c r="A267">
        <v>1157</v>
      </c>
      <c r="B267">
        <v>0</v>
      </c>
      <c r="C267" s="3" t="str">
        <f>IF(Titanic[[#This Row],[Survived]]=0,"Died",IF(Titanic[[#This Row],[Survived]]=1,"Survived"))</f>
        <v>Died</v>
      </c>
      <c r="D267">
        <v>3</v>
      </c>
      <c r="E267" s="3" t="str">
        <f>IF(Titanic[[#This Row],[Pclass]]=1,"1st Class",IF(Titanic[[#This Row],[Pclass]]=2,"2nd Class","3rd Class"))</f>
        <v>3rd Class</v>
      </c>
      <c r="F267" t="s">
        <v>398</v>
      </c>
      <c r="G267" t="s">
        <v>13</v>
      </c>
      <c r="H267" s="3"/>
      <c r="I267" s="3" t="str">
        <f>IF(Titanic[[#This Row],[Age]]&lt;=19,"Teenager",IF(Titanic[[#This Row],[Age]]&lt;=39,"Youth",IF(Titanic[[#This Row],[Age]]&lt;=59,"Adult","Elder")))</f>
        <v>Teenager</v>
      </c>
      <c r="J267">
        <v>0</v>
      </c>
      <c r="K267" s="3" t="str">
        <f>IF(Titanic[[#This Row],[SibSp]]&gt;=1,"Siblings","No Siblings")</f>
        <v>No Siblings</v>
      </c>
      <c r="L267">
        <v>0</v>
      </c>
      <c r="M267" s="3" t="str">
        <f>IF(Titanic[[#This Row],[Parch]]&gt;=1,"Child","No Child")</f>
        <v>No Child</v>
      </c>
      <c r="N267" s="2">
        <v>349235</v>
      </c>
      <c r="O267">
        <v>7.8958000000000004</v>
      </c>
      <c r="P267" s="2"/>
      <c r="Q267" t="s">
        <v>17</v>
      </c>
      <c r="R267" s="3" t="str">
        <f>IF(Titanic[[#This Row],[Embarked]]="Q","Queenstown",IF(Titanic[[#This Row],[Embarked]]="C","Cherbourg",IF(Titanic[[#This Row],[Embarked]]="S", "Southhampton")))</f>
        <v>Southhampton</v>
      </c>
    </row>
    <row r="268" spans="1:18" x14ac:dyDescent="0.25">
      <c r="A268">
        <v>1158</v>
      </c>
      <c r="B268">
        <v>0</v>
      </c>
      <c r="C268" s="3" t="str">
        <f>IF(Titanic[[#This Row],[Survived]]=0,"Died",IF(Titanic[[#This Row],[Survived]]=1,"Survived"))</f>
        <v>Died</v>
      </c>
      <c r="D268">
        <v>1</v>
      </c>
      <c r="E268" s="3" t="str">
        <f>IF(Titanic[[#This Row],[Pclass]]=1,"1st Class",IF(Titanic[[#This Row],[Pclass]]=2,"2nd Class","3rd Class"))</f>
        <v>1st Class</v>
      </c>
      <c r="F268" t="s">
        <v>399</v>
      </c>
      <c r="G268" t="s">
        <v>13</v>
      </c>
      <c r="H268" s="3"/>
      <c r="I268" s="3" t="str">
        <f>IF(Titanic[[#This Row],[Age]]&lt;=19,"Teenager",IF(Titanic[[#This Row],[Age]]&lt;=39,"Youth",IF(Titanic[[#This Row],[Age]]&lt;=59,"Adult","Elder")))</f>
        <v>Teenager</v>
      </c>
      <c r="J268">
        <v>0</v>
      </c>
      <c r="K268" s="3" t="str">
        <f>IF(Titanic[[#This Row],[SibSp]]&gt;=1,"Siblings","No Siblings")</f>
        <v>No Siblings</v>
      </c>
      <c r="L268">
        <v>0</v>
      </c>
      <c r="M268" s="3" t="str">
        <f>IF(Titanic[[#This Row],[Parch]]&gt;=1,"Child","No Child")</f>
        <v>No Child</v>
      </c>
      <c r="N268" s="2">
        <v>112051</v>
      </c>
      <c r="O268">
        <v>0</v>
      </c>
      <c r="P268" s="2"/>
      <c r="Q268" t="s">
        <v>17</v>
      </c>
      <c r="R268" s="3" t="str">
        <f>IF(Titanic[[#This Row],[Embarked]]="Q","Queenstown",IF(Titanic[[#This Row],[Embarked]]="C","Cherbourg",IF(Titanic[[#This Row],[Embarked]]="S", "Southhampton")))</f>
        <v>Southhampton</v>
      </c>
    </row>
    <row r="269" spans="1:18" x14ac:dyDescent="0.25">
      <c r="A269">
        <v>1159</v>
      </c>
      <c r="B269">
        <v>0</v>
      </c>
      <c r="C269" s="3" t="str">
        <f>IF(Titanic[[#This Row],[Survived]]=0,"Died",IF(Titanic[[#This Row],[Survived]]=1,"Survived"))</f>
        <v>Died</v>
      </c>
      <c r="D269">
        <v>3</v>
      </c>
      <c r="E269" s="3" t="str">
        <f>IF(Titanic[[#This Row],[Pclass]]=1,"1st Class",IF(Titanic[[#This Row],[Pclass]]=2,"2nd Class","3rd Class"))</f>
        <v>3rd Class</v>
      </c>
      <c r="F269" t="s">
        <v>400</v>
      </c>
      <c r="G269" t="s">
        <v>13</v>
      </c>
      <c r="H269" s="3"/>
      <c r="I269" s="3" t="str">
        <f>IF(Titanic[[#This Row],[Age]]&lt;=19,"Teenager",IF(Titanic[[#This Row],[Age]]&lt;=39,"Youth",IF(Titanic[[#This Row],[Age]]&lt;=59,"Adult","Elder")))</f>
        <v>Teenager</v>
      </c>
      <c r="J269">
        <v>0</v>
      </c>
      <c r="K269" s="3" t="str">
        <f>IF(Titanic[[#This Row],[SibSp]]&gt;=1,"Siblings","No Siblings")</f>
        <v>No Siblings</v>
      </c>
      <c r="L269">
        <v>0</v>
      </c>
      <c r="M269" s="3" t="str">
        <f>IF(Titanic[[#This Row],[Parch]]&gt;=1,"Child","No Child")</f>
        <v>No Child</v>
      </c>
      <c r="N269" s="2" t="s">
        <v>401</v>
      </c>
      <c r="O269">
        <v>7.55</v>
      </c>
      <c r="P269" s="2"/>
      <c r="Q269" t="s">
        <v>17</v>
      </c>
      <c r="R269" s="3" t="str">
        <f>IF(Titanic[[#This Row],[Embarked]]="Q","Queenstown",IF(Titanic[[#This Row],[Embarked]]="C","Cherbourg",IF(Titanic[[#This Row],[Embarked]]="S", "Southhampton")))</f>
        <v>Southhampton</v>
      </c>
    </row>
    <row r="270" spans="1:18" x14ac:dyDescent="0.25">
      <c r="A270">
        <v>1160</v>
      </c>
      <c r="B270">
        <v>1</v>
      </c>
      <c r="C270" s="3" t="str">
        <f>IF(Titanic[[#This Row],[Survived]]=0,"Died",IF(Titanic[[#This Row],[Survived]]=1,"Survived"))</f>
        <v>Survived</v>
      </c>
      <c r="D270">
        <v>3</v>
      </c>
      <c r="E270" s="3" t="str">
        <f>IF(Titanic[[#This Row],[Pclass]]=1,"1st Class",IF(Titanic[[#This Row],[Pclass]]=2,"2nd Class","3rd Class"))</f>
        <v>3rd Class</v>
      </c>
      <c r="F270" t="s">
        <v>402</v>
      </c>
      <c r="G270" t="s">
        <v>16</v>
      </c>
      <c r="H270" s="3"/>
      <c r="I270" s="3" t="str">
        <f>IF(Titanic[[#This Row],[Age]]&lt;=19,"Teenager",IF(Titanic[[#This Row],[Age]]&lt;=39,"Youth",IF(Titanic[[#This Row],[Age]]&lt;=59,"Adult","Elder")))</f>
        <v>Teenager</v>
      </c>
      <c r="J270">
        <v>0</v>
      </c>
      <c r="K270" s="3" t="str">
        <f>IF(Titanic[[#This Row],[SibSp]]&gt;=1,"Siblings","No Siblings")</f>
        <v>No Siblings</v>
      </c>
      <c r="L270">
        <v>0</v>
      </c>
      <c r="M270" s="3" t="str">
        <f>IF(Titanic[[#This Row],[Parch]]&gt;=1,"Child","No Child")</f>
        <v>No Child</v>
      </c>
      <c r="N270" s="2" t="s">
        <v>403</v>
      </c>
      <c r="O270">
        <v>8.0500000000000007</v>
      </c>
      <c r="P270" s="2"/>
      <c r="Q270" t="s">
        <v>17</v>
      </c>
      <c r="R270" s="3" t="str">
        <f>IF(Titanic[[#This Row],[Embarked]]="Q","Queenstown",IF(Titanic[[#This Row],[Embarked]]="C","Cherbourg",IF(Titanic[[#This Row],[Embarked]]="S", "Southhampton")))</f>
        <v>Southhampton</v>
      </c>
    </row>
    <row r="271" spans="1:18" x14ac:dyDescent="0.25">
      <c r="A271">
        <v>1161</v>
      </c>
      <c r="B271">
        <v>0</v>
      </c>
      <c r="C271" s="3" t="str">
        <f>IF(Titanic[[#This Row],[Survived]]=0,"Died",IF(Titanic[[#This Row],[Survived]]=1,"Survived"))</f>
        <v>Died</v>
      </c>
      <c r="D271">
        <v>3</v>
      </c>
      <c r="E271" s="3" t="str">
        <f>IF(Titanic[[#This Row],[Pclass]]=1,"1st Class",IF(Titanic[[#This Row],[Pclass]]=2,"2nd Class","3rd Class"))</f>
        <v>3rd Class</v>
      </c>
      <c r="F271" t="s">
        <v>404</v>
      </c>
      <c r="G271" t="s">
        <v>13</v>
      </c>
      <c r="H271" s="3">
        <v>17</v>
      </c>
      <c r="I271" s="3" t="str">
        <f>IF(Titanic[[#This Row],[Age]]&lt;=19,"Teenager",IF(Titanic[[#This Row],[Age]]&lt;=39,"Youth",IF(Titanic[[#This Row],[Age]]&lt;=59,"Adult","Elder")))</f>
        <v>Teenager</v>
      </c>
      <c r="J271">
        <v>0</v>
      </c>
      <c r="K271" s="3" t="str">
        <f>IF(Titanic[[#This Row],[SibSp]]&gt;=1,"Siblings","No Siblings")</f>
        <v>No Siblings</v>
      </c>
      <c r="L271">
        <v>0</v>
      </c>
      <c r="M271" s="3" t="str">
        <f>IF(Titanic[[#This Row],[Parch]]&gt;=1,"Child","No Child")</f>
        <v>No Child</v>
      </c>
      <c r="N271" s="2">
        <v>315095</v>
      </c>
      <c r="O271">
        <v>8.6624999999999996</v>
      </c>
      <c r="P271" s="2"/>
      <c r="Q271" t="s">
        <v>17</v>
      </c>
      <c r="R271" s="3" t="str">
        <f>IF(Titanic[[#This Row],[Embarked]]="Q","Queenstown",IF(Titanic[[#This Row],[Embarked]]="C","Cherbourg",IF(Titanic[[#This Row],[Embarked]]="S", "Southhampton")))</f>
        <v>Southhampton</v>
      </c>
    </row>
    <row r="272" spans="1:18" x14ac:dyDescent="0.25">
      <c r="A272">
        <v>1162</v>
      </c>
      <c r="B272">
        <v>0</v>
      </c>
      <c r="C272" s="3" t="str">
        <f>IF(Titanic[[#This Row],[Survived]]=0,"Died",IF(Titanic[[#This Row],[Survived]]=1,"Survived"))</f>
        <v>Died</v>
      </c>
      <c r="D272">
        <v>1</v>
      </c>
      <c r="E272" s="3" t="str">
        <f>IF(Titanic[[#This Row],[Pclass]]=1,"1st Class",IF(Titanic[[#This Row],[Pclass]]=2,"2nd Class","3rd Class"))</f>
        <v>1st Class</v>
      </c>
      <c r="F272" t="s">
        <v>405</v>
      </c>
      <c r="G272" t="s">
        <v>13</v>
      </c>
      <c r="H272" s="3">
        <v>46</v>
      </c>
      <c r="I272" s="3" t="str">
        <f>IF(Titanic[[#This Row],[Age]]&lt;=19,"Teenager",IF(Titanic[[#This Row],[Age]]&lt;=39,"Youth",IF(Titanic[[#This Row],[Age]]&lt;=59,"Adult","Elder")))</f>
        <v>Adult</v>
      </c>
      <c r="J272">
        <v>0</v>
      </c>
      <c r="K272" s="3" t="str">
        <f>IF(Titanic[[#This Row],[SibSp]]&gt;=1,"Siblings","No Siblings")</f>
        <v>No Siblings</v>
      </c>
      <c r="L272">
        <v>0</v>
      </c>
      <c r="M272" s="3" t="str">
        <f>IF(Titanic[[#This Row],[Parch]]&gt;=1,"Child","No Child")</f>
        <v>No Child</v>
      </c>
      <c r="N272" s="2">
        <v>13050</v>
      </c>
      <c r="O272">
        <v>75.241699999999994</v>
      </c>
      <c r="P272" s="2" t="s">
        <v>192</v>
      </c>
      <c r="Q272" t="s">
        <v>25</v>
      </c>
      <c r="R272" s="3" t="str">
        <f>IF(Titanic[[#This Row],[Embarked]]="Q","Queenstown",IF(Titanic[[#This Row],[Embarked]]="C","Cherbourg",IF(Titanic[[#This Row],[Embarked]]="S", "Southhampton")))</f>
        <v>Cherbourg</v>
      </c>
    </row>
    <row r="273" spans="1:18" x14ac:dyDescent="0.25">
      <c r="A273">
        <v>1163</v>
      </c>
      <c r="B273">
        <v>0</v>
      </c>
      <c r="C273" s="3" t="str">
        <f>IF(Titanic[[#This Row],[Survived]]=0,"Died",IF(Titanic[[#This Row],[Survived]]=1,"Survived"))</f>
        <v>Died</v>
      </c>
      <c r="D273">
        <v>3</v>
      </c>
      <c r="E273" s="3" t="str">
        <f>IF(Titanic[[#This Row],[Pclass]]=1,"1st Class",IF(Titanic[[#This Row],[Pclass]]=2,"2nd Class","3rd Class"))</f>
        <v>3rd Class</v>
      </c>
      <c r="F273" t="s">
        <v>406</v>
      </c>
      <c r="G273" t="s">
        <v>13</v>
      </c>
      <c r="H273" s="3"/>
      <c r="I273" s="3" t="str">
        <f>IF(Titanic[[#This Row],[Age]]&lt;=19,"Teenager",IF(Titanic[[#This Row],[Age]]&lt;=39,"Youth",IF(Titanic[[#This Row],[Age]]&lt;=59,"Adult","Elder")))</f>
        <v>Teenager</v>
      </c>
      <c r="J273">
        <v>0</v>
      </c>
      <c r="K273" s="3" t="str">
        <f>IF(Titanic[[#This Row],[SibSp]]&gt;=1,"Siblings","No Siblings")</f>
        <v>No Siblings</v>
      </c>
      <c r="L273">
        <v>0</v>
      </c>
      <c r="M273" s="3" t="str">
        <f>IF(Titanic[[#This Row],[Parch]]&gt;=1,"Child","No Child")</f>
        <v>No Child</v>
      </c>
      <c r="N273" s="2">
        <v>368573</v>
      </c>
      <c r="O273">
        <v>7.75</v>
      </c>
      <c r="P273" s="2"/>
      <c r="Q273" t="s">
        <v>14</v>
      </c>
      <c r="R273" s="3" t="str">
        <f>IF(Titanic[[#This Row],[Embarked]]="Q","Queenstown",IF(Titanic[[#This Row],[Embarked]]="C","Cherbourg",IF(Titanic[[#This Row],[Embarked]]="S", "Southhampton")))</f>
        <v>Queenstown</v>
      </c>
    </row>
    <row r="274" spans="1:18" x14ac:dyDescent="0.25">
      <c r="A274">
        <v>1164</v>
      </c>
      <c r="B274">
        <v>1</v>
      </c>
      <c r="C274" s="3" t="str">
        <f>IF(Titanic[[#This Row],[Survived]]=0,"Died",IF(Titanic[[#This Row],[Survived]]=1,"Survived"))</f>
        <v>Survived</v>
      </c>
      <c r="D274">
        <v>1</v>
      </c>
      <c r="E274" s="3" t="str">
        <f>IF(Titanic[[#This Row],[Pclass]]=1,"1st Class",IF(Titanic[[#This Row],[Pclass]]=2,"2nd Class","3rd Class"))</f>
        <v>1st Class</v>
      </c>
      <c r="F274" t="s">
        <v>407</v>
      </c>
      <c r="G274" t="s">
        <v>16</v>
      </c>
      <c r="H274" s="3">
        <v>26</v>
      </c>
      <c r="I274" s="3" t="str">
        <f>IF(Titanic[[#This Row],[Age]]&lt;=19,"Teenager",IF(Titanic[[#This Row],[Age]]&lt;=39,"Youth",IF(Titanic[[#This Row],[Age]]&lt;=59,"Adult","Elder")))</f>
        <v>Youth</v>
      </c>
      <c r="J274">
        <v>1</v>
      </c>
      <c r="K274" s="3" t="str">
        <f>IF(Titanic[[#This Row],[SibSp]]&gt;=1,"Siblings","No Siblings")</f>
        <v>Siblings</v>
      </c>
      <c r="L274">
        <v>0</v>
      </c>
      <c r="M274" s="3" t="str">
        <f>IF(Titanic[[#This Row],[Parch]]&gt;=1,"Child","No Child")</f>
        <v>No Child</v>
      </c>
      <c r="N274" s="2">
        <v>13508</v>
      </c>
      <c r="O274">
        <v>136.7792</v>
      </c>
      <c r="P274" s="2" t="s">
        <v>382</v>
      </c>
      <c r="Q274" t="s">
        <v>25</v>
      </c>
      <c r="R274" s="3" t="str">
        <f>IF(Titanic[[#This Row],[Embarked]]="Q","Queenstown",IF(Titanic[[#This Row],[Embarked]]="C","Cherbourg",IF(Titanic[[#This Row],[Embarked]]="S", "Southhampton")))</f>
        <v>Cherbourg</v>
      </c>
    </row>
    <row r="275" spans="1:18" x14ac:dyDescent="0.25">
      <c r="A275">
        <v>1165</v>
      </c>
      <c r="B275">
        <v>1</v>
      </c>
      <c r="C275" s="3" t="str">
        <f>IF(Titanic[[#This Row],[Survived]]=0,"Died",IF(Titanic[[#This Row],[Survived]]=1,"Survived"))</f>
        <v>Survived</v>
      </c>
      <c r="D275">
        <v>3</v>
      </c>
      <c r="E275" s="3" t="str">
        <f>IF(Titanic[[#This Row],[Pclass]]=1,"1st Class",IF(Titanic[[#This Row],[Pclass]]=2,"2nd Class","3rd Class"))</f>
        <v>3rd Class</v>
      </c>
      <c r="F275" t="s">
        <v>408</v>
      </c>
      <c r="G275" t="s">
        <v>16</v>
      </c>
      <c r="H275" s="3"/>
      <c r="I275" s="3" t="str">
        <f>IF(Titanic[[#This Row],[Age]]&lt;=19,"Teenager",IF(Titanic[[#This Row],[Age]]&lt;=39,"Youth",IF(Titanic[[#This Row],[Age]]&lt;=59,"Adult","Elder")))</f>
        <v>Teenager</v>
      </c>
      <c r="J275">
        <v>1</v>
      </c>
      <c r="K275" s="3" t="str">
        <f>IF(Titanic[[#This Row],[SibSp]]&gt;=1,"Siblings","No Siblings")</f>
        <v>Siblings</v>
      </c>
      <c r="L275">
        <v>0</v>
      </c>
      <c r="M275" s="3" t="str">
        <f>IF(Titanic[[#This Row],[Parch]]&gt;=1,"Child","No Child")</f>
        <v>No Child</v>
      </c>
      <c r="N275" s="2">
        <v>370371</v>
      </c>
      <c r="O275">
        <v>15.5</v>
      </c>
      <c r="P275" s="2"/>
      <c r="Q275" t="s">
        <v>14</v>
      </c>
      <c r="R275" s="3" t="str">
        <f>IF(Titanic[[#This Row],[Embarked]]="Q","Queenstown",IF(Titanic[[#This Row],[Embarked]]="C","Cherbourg",IF(Titanic[[#This Row],[Embarked]]="S", "Southhampton")))</f>
        <v>Queenstown</v>
      </c>
    </row>
    <row r="276" spans="1:18" x14ac:dyDescent="0.25">
      <c r="A276">
        <v>1166</v>
      </c>
      <c r="B276">
        <v>0</v>
      </c>
      <c r="C276" s="3" t="str">
        <f>IF(Titanic[[#This Row],[Survived]]=0,"Died",IF(Titanic[[#This Row],[Survived]]=1,"Survived"))</f>
        <v>Died</v>
      </c>
      <c r="D276">
        <v>3</v>
      </c>
      <c r="E276" s="3" t="str">
        <f>IF(Titanic[[#This Row],[Pclass]]=1,"1st Class",IF(Titanic[[#This Row],[Pclass]]=2,"2nd Class","3rd Class"))</f>
        <v>3rd Class</v>
      </c>
      <c r="F276" t="s">
        <v>409</v>
      </c>
      <c r="G276" t="s">
        <v>13</v>
      </c>
      <c r="H276" s="3"/>
      <c r="I276" s="3" t="str">
        <f>IF(Titanic[[#This Row],[Age]]&lt;=19,"Teenager",IF(Titanic[[#This Row],[Age]]&lt;=39,"Youth",IF(Titanic[[#This Row],[Age]]&lt;=59,"Adult","Elder")))</f>
        <v>Teenager</v>
      </c>
      <c r="J276">
        <v>0</v>
      </c>
      <c r="K276" s="3" t="str">
        <f>IF(Titanic[[#This Row],[SibSp]]&gt;=1,"Siblings","No Siblings")</f>
        <v>No Siblings</v>
      </c>
      <c r="L276">
        <v>0</v>
      </c>
      <c r="M276" s="3" t="str">
        <f>IF(Titanic[[#This Row],[Parch]]&gt;=1,"Child","No Child")</f>
        <v>No Child</v>
      </c>
      <c r="N276" s="2">
        <v>2676</v>
      </c>
      <c r="O276">
        <v>7.2249999999999996</v>
      </c>
      <c r="P276" s="2"/>
      <c r="Q276" t="s">
        <v>25</v>
      </c>
      <c r="R276" s="3" t="str">
        <f>IF(Titanic[[#This Row],[Embarked]]="Q","Queenstown",IF(Titanic[[#This Row],[Embarked]]="C","Cherbourg",IF(Titanic[[#This Row],[Embarked]]="S", "Southhampton")))</f>
        <v>Cherbourg</v>
      </c>
    </row>
    <row r="277" spans="1:18" x14ac:dyDescent="0.25">
      <c r="A277">
        <v>1167</v>
      </c>
      <c r="B277">
        <v>1</v>
      </c>
      <c r="C277" s="3" t="str">
        <f>IF(Titanic[[#This Row],[Survived]]=0,"Died",IF(Titanic[[#This Row],[Survived]]=1,"Survived"))</f>
        <v>Survived</v>
      </c>
      <c r="D277">
        <v>2</v>
      </c>
      <c r="E277" s="3" t="str">
        <f>IF(Titanic[[#This Row],[Pclass]]=1,"1st Class",IF(Titanic[[#This Row],[Pclass]]=2,"2nd Class","3rd Class"))</f>
        <v>2nd Class</v>
      </c>
      <c r="F277" t="s">
        <v>410</v>
      </c>
      <c r="G277" t="s">
        <v>16</v>
      </c>
      <c r="H277" s="3">
        <v>20</v>
      </c>
      <c r="I277" s="3" t="str">
        <f>IF(Titanic[[#This Row],[Age]]&lt;=19,"Teenager",IF(Titanic[[#This Row],[Age]]&lt;=39,"Youth",IF(Titanic[[#This Row],[Age]]&lt;=59,"Adult","Elder")))</f>
        <v>Youth</v>
      </c>
      <c r="J277">
        <v>1</v>
      </c>
      <c r="K277" s="3" t="str">
        <f>IF(Titanic[[#This Row],[SibSp]]&gt;=1,"Siblings","No Siblings")</f>
        <v>Siblings</v>
      </c>
      <c r="L277">
        <v>0</v>
      </c>
      <c r="M277" s="3" t="str">
        <f>IF(Titanic[[#This Row],[Parch]]&gt;=1,"Child","No Child")</f>
        <v>No Child</v>
      </c>
      <c r="N277" s="2">
        <v>236853</v>
      </c>
      <c r="O277">
        <v>26</v>
      </c>
      <c r="P277" s="2"/>
      <c r="Q277" t="s">
        <v>17</v>
      </c>
      <c r="R277" s="3" t="str">
        <f>IF(Titanic[[#This Row],[Embarked]]="Q","Queenstown",IF(Titanic[[#This Row],[Embarked]]="C","Cherbourg",IF(Titanic[[#This Row],[Embarked]]="S", "Southhampton")))</f>
        <v>Southhampton</v>
      </c>
    </row>
    <row r="278" spans="1:18" x14ac:dyDescent="0.25">
      <c r="A278">
        <v>1168</v>
      </c>
      <c r="B278">
        <v>0</v>
      </c>
      <c r="C278" s="3" t="str">
        <f>IF(Titanic[[#This Row],[Survived]]=0,"Died",IF(Titanic[[#This Row],[Survived]]=1,"Survived"))</f>
        <v>Died</v>
      </c>
      <c r="D278">
        <v>2</v>
      </c>
      <c r="E278" s="3" t="str">
        <f>IF(Titanic[[#This Row],[Pclass]]=1,"1st Class",IF(Titanic[[#This Row],[Pclass]]=2,"2nd Class","3rd Class"))</f>
        <v>2nd Class</v>
      </c>
      <c r="F278" t="s">
        <v>411</v>
      </c>
      <c r="G278" t="s">
        <v>13</v>
      </c>
      <c r="H278" s="3">
        <v>28</v>
      </c>
      <c r="I278" s="3" t="str">
        <f>IF(Titanic[[#This Row],[Age]]&lt;=19,"Teenager",IF(Titanic[[#This Row],[Age]]&lt;=39,"Youth",IF(Titanic[[#This Row],[Age]]&lt;=59,"Adult","Elder")))</f>
        <v>Youth</v>
      </c>
      <c r="J278">
        <v>0</v>
      </c>
      <c r="K278" s="3" t="str">
        <f>IF(Titanic[[#This Row],[SibSp]]&gt;=1,"Siblings","No Siblings")</f>
        <v>No Siblings</v>
      </c>
      <c r="L278">
        <v>0</v>
      </c>
      <c r="M278" s="3" t="str">
        <f>IF(Titanic[[#This Row],[Parch]]&gt;=1,"Child","No Child")</f>
        <v>No Child</v>
      </c>
      <c r="N278" s="2" t="s">
        <v>412</v>
      </c>
      <c r="O278">
        <v>10.5</v>
      </c>
      <c r="P278" s="2"/>
      <c r="Q278" t="s">
        <v>17</v>
      </c>
      <c r="R278" s="3" t="str">
        <f>IF(Titanic[[#This Row],[Embarked]]="Q","Queenstown",IF(Titanic[[#This Row],[Embarked]]="C","Cherbourg",IF(Titanic[[#This Row],[Embarked]]="S", "Southhampton")))</f>
        <v>Southhampton</v>
      </c>
    </row>
    <row r="279" spans="1:18" x14ac:dyDescent="0.25">
      <c r="A279">
        <v>1169</v>
      </c>
      <c r="B279">
        <v>0</v>
      </c>
      <c r="C279" s="3" t="str">
        <f>IF(Titanic[[#This Row],[Survived]]=0,"Died",IF(Titanic[[#This Row],[Survived]]=1,"Survived"))</f>
        <v>Died</v>
      </c>
      <c r="D279">
        <v>2</v>
      </c>
      <c r="E279" s="3" t="str">
        <f>IF(Titanic[[#This Row],[Pclass]]=1,"1st Class",IF(Titanic[[#This Row],[Pclass]]=2,"2nd Class","3rd Class"))</f>
        <v>2nd Class</v>
      </c>
      <c r="F279" t="s">
        <v>413</v>
      </c>
      <c r="G279" t="s">
        <v>13</v>
      </c>
      <c r="H279" s="3">
        <v>40</v>
      </c>
      <c r="I279" s="3" t="str">
        <f>IF(Titanic[[#This Row],[Age]]&lt;=19,"Teenager",IF(Titanic[[#This Row],[Age]]&lt;=39,"Youth",IF(Titanic[[#This Row],[Age]]&lt;=59,"Adult","Elder")))</f>
        <v>Adult</v>
      </c>
      <c r="J279">
        <v>1</v>
      </c>
      <c r="K279" s="3" t="str">
        <f>IF(Titanic[[#This Row],[SibSp]]&gt;=1,"Siblings","No Siblings")</f>
        <v>Siblings</v>
      </c>
      <c r="L279">
        <v>0</v>
      </c>
      <c r="M279" s="3" t="str">
        <f>IF(Titanic[[#This Row],[Parch]]&gt;=1,"Child","No Child")</f>
        <v>No Child</v>
      </c>
      <c r="N279" s="2">
        <v>2926</v>
      </c>
      <c r="O279">
        <v>26</v>
      </c>
      <c r="P279" s="2"/>
      <c r="Q279" t="s">
        <v>17</v>
      </c>
      <c r="R279" s="3" t="str">
        <f>IF(Titanic[[#This Row],[Embarked]]="Q","Queenstown",IF(Titanic[[#This Row],[Embarked]]="C","Cherbourg",IF(Titanic[[#This Row],[Embarked]]="S", "Southhampton")))</f>
        <v>Southhampton</v>
      </c>
    </row>
    <row r="280" spans="1:18" x14ac:dyDescent="0.25">
      <c r="A280">
        <v>1170</v>
      </c>
      <c r="B280">
        <v>0</v>
      </c>
      <c r="C280" s="3" t="str">
        <f>IF(Titanic[[#This Row],[Survived]]=0,"Died",IF(Titanic[[#This Row],[Survived]]=1,"Survived"))</f>
        <v>Died</v>
      </c>
      <c r="D280">
        <v>2</v>
      </c>
      <c r="E280" s="3" t="str">
        <f>IF(Titanic[[#This Row],[Pclass]]=1,"1st Class",IF(Titanic[[#This Row],[Pclass]]=2,"2nd Class","3rd Class"))</f>
        <v>2nd Class</v>
      </c>
      <c r="F280" t="s">
        <v>414</v>
      </c>
      <c r="G280" t="s">
        <v>13</v>
      </c>
      <c r="H280" s="3">
        <v>30</v>
      </c>
      <c r="I280" s="3" t="str">
        <f>IF(Titanic[[#This Row],[Age]]&lt;=19,"Teenager",IF(Titanic[[#This Row],[Age]]&lt;=39,"Youth",IF(Titanic[[#This Row],[Age]]&lt;=59,"Adult","Elder")))</f>
        <v>Youth</v>
      </c>
      <c r="J280">
        <v>1</v>
      </c>
      <c r="K280" s="3" t="str">
        <f>IF(Titanic[[#This Row],[SibSp]]&gt;=1,"Siblings","No Siblings")</f>
        <v>Siblings</v>
      </c>
      <c r="L280">
        <v>0</v>
      </c>
      <c r="M280" s="3" t="str">
        <f>IF(Titanic[[#This Row],[Parch]]&gt;=1,"Child","No Child")</f>
        <v>No Child</v>
      </c>
      <c r="N280" s="2" t="s">
        <v>415</v>
      </c>
      <c r="O280">
        <v>21</v>
      </c>
      <c r="P280" s="2"/>
      <c r="Q280" t="s">
        <v>17</v>
      </c>
      <c r="R280" s="3" t="str">
        <f>IF(Titanic[[#This Row],[Embarked]]="Q","Queenstown",IF(Titanic[[#This Row],[Embarked]]="C","Cherbourg",IF(Titanic[[#This Row],[Embarked]]="S", "Southhampton")))</f>
        <v>Southhampton</v>
      </c>
    </row>
    <row r="281" spans="1:18" x14ac:dyDescent="0.25">
      <c r="A281">
        <v>1171</v>
      </c>
      <c r="B281">
        <v>0</v>
      </c>
      <c r="C281" s="3" t="str">
        <f>IF(Titanic[[#This Row],[Survived]]=0,"Died",IF(Titanic[[#This Row],[Survived]]=1,"Survived"))</f>
        <v>Died</v>
      </c>
      <c r="D281">
        <v>2</v>
      </c>
      <c r="E281" s="3" t="str">
        <f>IF(Titanic[[#This Row],[Pclass]]=1,"1st Class",IF(Titanic[[#This Row],[Pclass]]=2,"2nd Class","3rd Class"))</f>
        <v>2nd Class</v>
      </c>
      <c r="F281" t="s">
        <v>416</v>
      </c>
      <c r="G281" t="s">
        <v>13</v>
      </c>
      <c r="H281" s="3">
        <v>22</v>
      </c>
      <c r="I281" s="3" t="str">
        <f>IF(Titanic[[#This Row],[Age]]&lt;=19,"Teenager",IF(Titanic[[#This Row],[Age]]&lt;=39,"Youth",IF(Titanic[[#This Row],[Age]]&lt;=59,"Adult","Elder")))</f>
        <v>Youth</v>
      </c>
      <c r="J281">
        <v>0</v>
      </c>
      <c r="K281" s="3" t="str">
        <f>IF(Titanic[[#This Row],[SibSp]]&gt;=1,"Siblings","No Siblings")</f>
        <v>No Siblings</v>
      </c>
      <c r="L281">
        <v>0</v>
      </c>
      <c r="M281" s="3" t="str">
        <f>IF(Titanic[[#This Row],[Parch]]&gt;=1,"Child","No Child")</f>
        <v>No Child</v>
      </c>
      <c r="N281" s="2" t="s">
        <v>417</v>
      </c>
      <c r="O281">
        <v>10.5</v>
      </c>
      <c r="P281" s="2"/>
      <c r="Q281" t="s">
        <v>17</v>
      </c>
      <c r="R281" s="3" t="str">
        <f>IF(Titanic[[#This Row],[Embarked]]="Q","Queenstown",IF(Titanic[[#This Row],[Embarked]]="C","Cherbourg",IF(Titanic[[#This Row],[Embarked]]="S", "Southhampton")))</f>
        <v>Southhampton</v>
      </c>
    </row>
    <row r="282" spans="1:18" x14ac:dyDescent="0.25">
      <c r="A282">
        <v>1172</v>
      </c>
      <c r="B282">
        <v>1</v>
      </c>
      <c r="C282" s="3" t="str">
        <f>IF(Titanic[[#This Row],[Survived]]=0,"Died",IF(Titanic[[#This Row],[Survived]]=1,"Survived"))</f>
        <v>Survived</v>
      </c>
      <c r="D282">
        <v>3</v>
      </c>
      <c r="E282" s="3" t="str">
        <f>IF(Titanic[[#This Row],[Pclass]]=1,"1st Class",IF(Titanic[[#This Row],[Pclass]]=2,"2nd Class","3rd Class"))</f>
        <v>3rd Class</v>
      </c>
      <c r="F282" t="s">
        <v>418</v>
      </c>
      <c r="G282" t="s">
        <v>16</v>
      </c>
      <c r="H282" s="3">
        <v>23</v>
      </c>
      <c r="I282" s="3" t="str">
        <f>IF(Titanic[[#This Row],[Age]]&lt;=19,"Teenager",IF(Titanic[[#This Row],[Age]]&lt;=39,"Youth",IF(Titanic[[#This Row],[Age]]&lt;=59,"Adult","Elder")))</f>
        <v>Youth</v>
      </c>
      <c r="J282">
        <v>0</v>
      </c>
      <c r="K282" s="3" t="str">
        <f>IF(Titanic[[#This Row],[SibSp]]&gt;=1,"Siblings","No Siblings")</f>
        <v>No Siblings</v>
      </c>
      <c r="L282">
        <v>0</v>
      </c>
      <c r="M282" s="3" t="str">
        <f>IF(Titanic[[#This Row],[Parch]]&gt;=1,"Child","No Child")</f>
        <v>No Child</v>
      </c>
      <c r="N282" s="2">
        <v>315085</v>
      </c>
      <c r="O282">
        <v>8.6624999999999996</v>
      </c>
      <c r="P282" s="2"/>
      <c r="Q282" t="s">
        <v>17</v>
      </c>
      <c r="R282" s="3" t="str">
        <f>IF(Titanic[[#This Row],[Embarked]]="Q","Queenstown",IF(Titanic[[#This Row],[Embarked]]="C","Cherbourg",IF(Titanic[[#This Row],[Embarked]]="S", "Southhampton")))</f>
        <v>Southhampton</v>
      </c>
    </row>
    <row r="283" spans="1:18" x14ac:dyDescent="0.25">
      <c r="A283">
        <v>1173</v>
      </c>
      <c r="B283">
        <v>0</v>
      </c>
      <c r="C283" s="3" t="str">
        <f>IF(Titanic[[#This Row],[Survived]]=0,"Died",IF(Titanic[[#This Row],[Survived]]=1,"Survived"))</f>
        <v>Died</v>
      </c>
      <c r="D283">
        <v>3</v>
      </c>
      <c r="E283" s="3" t="str">
        <f>IF(Titanic[[#This Row],[Pclass]]=1,"1st Class",IF(Titanic[[#This Row],[Pclass]]=2,"2nd Class","3rd Class"))</f>
        <v>3rd Class</v>
      </c>
      <c r="F283" t="s">
        <v>419</v>
      </c>
      <c r="G283" t="s">
        <v>13</v>
      </c>
      <c r="H283" s="3">
        <v>0.75</v>
      </c>
      <c r="I283" s="3" t="str">
        <f>IF(Titanic[[#This Row],[Age]]&lt;=19,"Teenager",IF(Titanic[[#This Row],[Age]]&lt;=39,"Youth",IF(Titanic[[#This Row],[Age]]&lt;=59,"Adult","Elder")))</f>
        <v>Teenager</v>
      </c>
      <c r="J283">
        <v>1</v>
      </c>
      <c r="K283" s="3" t="str">
        <f>IF(Titanic[[#This Row],[SibSp]]&gt;=1,"Siblings","No Siblings")</f>
        <v>Siblings</v>
      </c>
      <c r="L283">
        <v>1</v>
      </c>
      <c r="M283" s="3" t="str">
        <f>IF(Titanic[[#This Row],[Parch]]&gt;=1,"Child","No Child")</f>
        <v>Child</v>
      </c>
      <c r="N283" s="2" t="s">
        <v>247</v>
      </c>
      <c r="O283">
        <v>13.775</v>
      </c>
      <c r="P283" s="2"/>
      <c r="Q283" t="s">
        <v>17</v>
      </c>
      <c r="R283" s="3" t="str">
        <f>IF(Titanic[[#This Row],[Embarked]]="Q","Queenstown",IF(Titanic[[#This Row],[Embarked]]="C","Cherbourg",IF(Titanic[[#This Row],[Embarked]]="S", "Southhampton")))</f>
        <v>Southhampton</v>
      </c>
    </row>
    <row r="284" spans="1:18" x14ac:dyDescent="0.25">
      <c r="A284">
        <v>1174</v>
      </c>
      <c r="B284">
        <v>1</v>
      </c>
      <c r="C284" s="3" t="str">
        <f>IF(Titanic[[#This Row],[Survived]]=0,"Died",IF(Titanic[[#This Row],[Survived]]=1,"Survived"))</f>
        <v>Survived</v>
      </c>
      <c r="D284">
        <v>3</v>
      </c>
      <c r="E284" s="3" t="str">
        <f>IF(Titanic[[#This Row],[Pclass]]=1,"1st Class",IF(Titanic[[#This Row],[Pclass]]=2,"2nd Class","3rd Class"))</f>
        <v>3rd Class</v>
      </c>
      <c r="F284" t="s">
        <v>420</v>
      </c>
      <c r="G284" t="s">
        <v>16</v>
      </c>
      <c r="H284" s="3"/>
      <c r="I284" s="3" t="str">
        <f>IF(Titanic[[#This Row],[Age]]&lt;=19,"Teenager",IF(Titanic[[#This Row],[Age]]&lt;=39,"Youth",IF(Titanic[[#This Row],[Age]]&lt;=59,"Adult","Elder")))</f>
        <v>Teenager</v>
      </c>
      <c r="J284">
        <v>0</v>
      </c>
      <c r="K284" s="3" t="str">
        <f>IF(Titanic[[#This Row],[SibSp]]&gt;=1,"Siblings","No Siblings")</f>
        <v>No Siblings</v>
      </c>
      <c r="L284">
        <v>0</v>
      </c>
      <c r="M284" s="3" t="str">
        <f>IF(Titanic[[#This Row],[Parch]]&gt;=1,"Child","No Child")</f>
        <v>No Child</v>
      </c>
      <c r="N284" s="2">
        <v>364859</v>
      </c>
      <c r="O284">
        <v>7.75</v>
      </c>
      <c r="P284" s="2"/>
      <c r="Q284" t="s">
        <v>14</v>
      </c>
      <c r="R284" s="3" t="str">
        <f>IF(Titanic[[#This Row],[Embarked]]="Q","Queenstown",IF(Titanic[[#This Row],[Embarked]]="C","Cherbourg",IF(Titanic[[#This Row],[Embarked]]="S", "Southhampton")))</f>
        <v>Queenstown</v>
      </c>
    </row>
    <row r="285" spans="1:18" x14ac:dyDescent="0.25">
      <c r="A285">
        <v>1175</v>
      </c>
      <c r="B285">
        <v>1</v>
      </c>
      <c r="C285" s="3" t="str">
        <f>IF(Titanic[[#This Row],[Survived]]=0,"Died",IF(Titanic[[#This Row],[Survived]]=1,"Survived"))</f>
        <v>Survived</v>
      </c>
      <c r="D285">
        <v>3</v>
      </c>
      <c r="E285" s="3" t="str">
        <f>IF(Titanic[[#This Row],[Pclass]]=1,"1st Class",IF(Titanic[[#This Row],[Pclass]]=2,"2nd Class","3rd Class"))</f>
        <v>3rd Class</v>
      </c>
      <c r="F285" t="s">
        <v>421</v>
      </c>
      <c r="G285" t="s">
        <v>16</v>
      </c>
      <c r="H285" s="3">
        <v>9</v>
      </c>
      <c r="I285" s="3" t="str">
        <f>IF(Titanic[[#This Row],[Age]]&lt;=19,"Teenager",IF(Titanic[[#This Row],[Age]]&lt;=39,"Youth",IF(Titanic[[#This Row],[Age]]&lt;=59,"Adult","Elder")))</f>
        <v>Teenager</v>
      </c>
      <c r="J285">
        <v>1</v>
      </c>
      <c r="K285" s="3" t="str">
        <f>IF(Titanic[[#This Row],[SibSp]]&gt;=1,"Siblings","No Siblings")</f>
        <v>Siblings</v>
      </c>
      <c r="L285">
        <v>1</v>
      </c>
      <c r="M285" s="3" t="str">
        <f>IF(Titanic[[#This Row],[Parch]]&gt;=1,"Child","No Child")</f>
        <v>Child</v>
      </c>
      <c r="N285" s="2">
        <v>2650</v>
      </c>
      <c r="O285">
        <v>15.245799999999999</v>
      </c>
      <c r="P285" s="2"/>
      <c r="Q285" t="s">
        <v>25</v>
      </c>
      <c r="R285" s="3" t="str">
        <f>IF(Titanic[[#This Row],[Embarked]]="Q","Queenstown",IF(Titanic[[#This Row],[Embarked]]="C","Cherbourg",IF(Titanic[[#This Row],[Embarked]]="S", "Southhampton")))</f>
        <v>Cherbourg</v>
      </c>
    </row>
    <row r="286" spans="1:18" x14ac:dyDescent="0.25">
      <c r="A286">
        <v>1176</v>
      </c>
      <c r="B286">
        <v>1</v>
      </c>
      <c r="C286" s="3" t="str">
        <f>IF(Titanic[[#This Row],[Survived]]=0,"Died",IF(Titanic[[#This Row],[Survived]]=1,"Survived"))</f>
        <v>Survived</v>
      </c>
      <c r="D286">
        <v>3</v>
      </c>
      <c r="E286" s="3" t="str">
        <f>IF(Titanic[[#This Row],[Pclass]]=1,"1st Class",IF(Titanic[[#This Row],[Pclass]]=2,"2nd Class","3rd Class"))</f>
        <v>3rd Class</v>
      </c>
      <c r="F286" t="s">
        <v>422</v>
      </c>
      <c r="G286" t="s">
        <v>16</v>
      </c>
      <c r="H286" s="3">
        <v>2</v>
      </c>
      <c r="I286" s="3" t="str">
        <f>IF(Titanic[[#This Row],[Age]]&lt;=19,"Teenager",IF(Titanic[[#This Row],[Age]]&lt;=39,"Youth",IF(Titanic[[#This Row],[Age]]&lt;=59,"Adult","Elder")))</f>
        <v>Teenager</v>
      </c>
      <c r="J286">
        <v>1</v>
      </c>
      <c r="K286" s="3" t="str">
        <f>IF(Titanic[[#This Row],[SibSp]]&gt;=1,"Siblings","No Siblings")</f>
        <v>Siblings</v>
      </c>
      <c r="L286">
        <v>1</v>
      </c>
      <c r="M286" s="3" t="str">
        <f>IF(Titanic[[#This Row],[Parch]]&gt;=1,"Child","No Child")</f>
        <v>Child</v>
      </c>
      <c r="N286" s="2">
        <v>370129</v>
      </c>
      <c r="O286">
        <v>20.212499999999999</v>
      </c>
      <c r="P286" s="2"/>
      <c r="Q286" t="s">
        <v>17</v>
      </c>
      <c r="R286" s="3" t="str">
        <f>IF(Titanic[[#This Row],[Embarked]]="Q","Queenstown",IF(Titanic[[#This Row],[Embarked]]="C","Cherbourg",IF(Titanic[[#This Row],[Embarked]]="S", "Southhampton")))</f>
        <v>Southhampton</v>
      </c>
    </row>
    <row r="287" spans="1:18" x14ac:dyDescent="0.25">
      <c r="A287">
        <v>1177</v>
      </c>
      <c r="B287">
        <v>0</v>
      </c>
      <c r="C287" s="3" t="str">
        <f>IF(Titanic[[#This Row],[Survived]]=0,"Died",IF(Titanic[[#This Row],[Survived]]=1,"Survived"))</f>
        <v>Died</v>
      </c>
      <c r="D287">
        <v>3</v>
      </c>
      <c r="E287" s="3" t="str">
        <f>IF(Titanic[[#This Row],[Pclass]]=1,"1st Class",IF(Titanic[[#This Row],[Pclass]]=2,"2nd Class","3rd Class"))</f>
        <v>3rd Class</v>
      </c>
      <c r="F287" t="s">
        <v>423</v>
      </c>
      <c r="G287" t="s">
        <v>13</v>
      </c>
      <c r="H287" s="3">
        <v>36</v>
      </c>
      <c r="I287" s="3" t="str">
        <f>IF(Titanic[[#This Row],[Age]]&lt;=19,"Teenager",IF(Titanic[[#This Row],[Age]]&lt;=39,"Youth",IF(Titanic[[#This Row],[Age]]&lt;=59,"Adult","Elder")))</f>
        <v>Youth</v>
      </c>
      <c r="J287">
        <v>0</v>
      </c>
      <c r="K287" s="3" t="str">
        <f>IF(Titanic[[#This Row],[SibSp]]&gt;=1,"Siblings","No Siblings")</f>
        <v>No Siblings</v>
      </c>
      <c r="L287">
        <v>0</v>
      </c>
      <c r="M287" s="3" t="str">
        <f>IF(Titanic[[#This Row],[Parch]]&gt;=1,"Child","No Child")</f>
        <v>No Child</v>
      </c>
      <c r="N287" s="2" t="s">
        <v>424</v>
      </c>
      <c r="O287">
        <v>7.25</v>
      </c>
      <c r="P287" s="2"/>
      <c r="Q287" t="s">
        <v>17</v>
      </c>
      <c r="R287" s="3" t="str">
        <f>IF(Titanic[[#This Row],[Embarked]]="Q","Queenstown",IF(Titanic[[#This Row],[Embarked]]="C","Cherbourg",IF(Titanic[[#This Row],[Embarked]]="S", "Southhampton")))</f>
        <v>Southhampton</v>
      </c>
    </row>
    <row r="288" spans="1:18" x14ac:dyDescent="0.25">
      <c r="A288">
        <v>1178</v>
      </c>
      <c r="B288">
        <v>0</v>
      </c>
      <c r="C288" s="3" t="str">
        <f>IF(Titanic[[#This Row],[Survived]]=0,"Died",IF(Titanic[[#This Row],[Survived]]=1,"Survived"))</f>
        <v>Died</v>
      </c>
      <c r="D288">
        <v>3</v>
      </c>
      <c r="E288" s="3" t="str">
        <f>IF(Titanic[[#This Row],[Pclass]]=1,"1st Class",IF(Titanic[[#This Row],[Pclass]]=2,"2nd Class","3rd Class"))</f>
        <v>3rd Class</v>
      </c>
      <c r="F288" t="s">
        <v>425</v>
      </c>
      <c r="G288" t="s">
        <v>13</v>
      </c>
      <c r="H288" s="3"/>
      <c r="I288" s="3" t="str">
        <f>IF(Titanic[[#This Row],[Age]]&lt;=19,"Teenager",IF(Titanic[[#This Row],[Age]]&lt;=39,"Youth",IF(Titanic[[#This Row],[Age]]&lt;=59,"Adult","Elder")))</f>
        <v>Teenager</v>
      </c>
      <c r="J288">
        <v>0</v>
      </c>
      <c r="K288" s="3" t="str">
        <f>IF(Titanic[[#This Row],[SibSp]]&gt;=1,"Siblings","No Siblings")</f>
        <v>No Siblings</v>
      </c>
      <c r="L288">
        <v>0</v>
      </c>
      <c r="M288" s="3" t="str">
        <f>IF(Titanic[[#This Row],[Parch]]&gt;=1,"Child","No Child")</f>
        <v>No Child</v>
      </c>
      <c r="N288" s="2" t="s">
        <v>426</v>
      </c>
      <c r="O288">
        <v>7.25</v>
      </c>
      <c r="P288" s="2"/>
      <c r="Q288" t="s">
        <v>17</v>
      </c>
      <c r="R288" s="3" t="str">
        <f>IF(Titanic[[#This Row],[Embarked]]="Q","Queenstown",IF(Titanic[[#This Row],[Embarked]]="C","Cherbourg",IF(Titanic[[#This Row],[Embarked]]="S", "Southhampton")))</f>
        <v>Southhampton</v>
      </c>
    </row>
    <row r="289" spans="1:18" x14ac:dyDescent="0.25">
      <c r="A289">
        <v>1179</v>
      </c>
      <c r="B289">
        <v>0</v>
      </c>
      <c r="C289" s="3" t="str">
        <f>IF(Titanic[[#This Row],[Survived]]=0,"Died",IF(Titanic[[#This Row],[Survived]]=1,"Survived"))</f>
        <v>Died</v>
      </c>
      <c r="D289">
        <v>1</v>
      </c>
      <c r="E289" s="3" t="str">
        <f>IF(Titanic[[#This Row],[Pclass]]=1,"1st Class",IF(Titanic[[#This Row],[Pclass]]=2,"2nd Class","3rd Class"))</f>
        <v>1st Class</v>
      </c>
      <c r="F289" t="s">
        <v>427</v>
      </c>
      <c r="G289" t="s">
        <v>13</v>
      </c>
      <c r="H289" s="3">
        <v>24</v>
      </c>
      <c r="I289" s="3" t="str">
        <f>IF(Titanic[[#This Row],[Age]]&lt;=19,"Teenager",IF(Titanic[[#This Row],[Age]]&lt;=39,"Youth",IF(Titanic[[#This Row],[Age]]&lt;=59,"Adult","Elder")))</f>
        <v>Youth</v>
      </c>
      <c r="J289">
        <v>1</v>
      </c>
      <c r="K289" s="3" t="str">
        <f>IF(Titanic[[#This Row],[SibSp]]&gt;=1,"Siblings","No Siblings")</f>
        <v>Siblings</v>
      </c>
      <c r="L289">
        <v>0</v>
      </c>
      <c r="M289" s="3" t="str">
        <f>IF(Titanic[[#This Row],[Parch]]&gt;=1,"Child","No Child")</f>
        <v>No Child</v>
      </c>
      <c r="N289" s="2">
        <v>21228</v>
      </c>
      <c r="O289">
        <v>82.2667</v>
      </c>
      <c r="P289" s="2" t="s">
        <v>31</v>
      </c>
      <c r="Q289" t="s">
        <v>17</v>
      </c>
      <c r="R289" s="3" t="str">
        <f>IF(Titanic[[#This Row],[Embarked]]="Q","Queenstown",IF(Titanic[[#This Row],[Embarked]]="C","Cherbourg",IF(Titanic[[#This Row],[Embarked]]="S", "Southhampton")))</f>
        <v>Southhampton</v>
      </c>
    </row>
    <row r="290" spans="1:18" x14ac:dyDescent="0.25">
      <c r="A290">
        <v>1180</v>
      </c>
      <c r="B290">
        <v>0</v>
      </c>
      <c r="C290" s="3" t="str">
        <f>IF(Titanic[[#This Row],[Survived]]=0,"Died",IF(Titanic[[#This Row],[Survived]]=1,"Survived"))</f>
        <v>Died</v>
      </c>
      <c r="D290">
        <v>3</v>
      </c>
      <c r="E290" s="3" t="str">
        <f>IF(Titanic[[#This Row],[Pclass]]=1,"1st Class",IF(Titanic[[#This Row],[Pclass]]=2,"2nd Class","3rd Class"))</f>
        <v>3rd Class</v>
      </c>
      <c r="F290" t="s">
        <v>428</v>
      </c>
      <c r="G290" t="s">
        <v>13</v>
      </c>
      <c r="H290" s="3"/>
      <c r="I290" s="3" t="str">
        <f>IF(Titanic[[#This Row],[Age]]&lt;=19,"Teenager",IF(Titanic[[#This Row],[Age]]&lt;=39,"Youth",IF(Titanic[[#This Row],[Age]]&lt;=59,"Adult","Elder")))</f>
        <v>Teenager</v>
      </c>
      <c r="J290">
        <v>0</v>
      </c>
      <c r="K290" s="3" t="str">
        <f>IF(Titanic[[#This Row],[SibSp]]&gt;=1,"Siblings","No Siblings")</f>
        <v>No Siblings</v>
      </c>
      <c r="L290">
        <v>0</v>
      </c>
      <c r="M290" s="3" t="str">
        <f>IF(Titanic[[#This Row],[Parch]]&gt;=1,"Child","No Child")</f>
        <v>No Child</v>
      </c>
      <c r="N290" s="2">
        <v>2655</v>
      </c>
      <c r="O290">
        <v>7.2291999999999996</v>
      </c>
      <c r="P290" s="2" t="s">
        <v>429</v>
      </c>
      <c r="Q290" t="s">
        <v>25</v>
      </c>
      <c r="R290" s="3" t="str">
        <f>IF(Titanic[[#This Row],[Embarked]]="Q","Queenstown",IF(Titanic[[#This Row],[Embarked]]="C","Cherbourg",IF(Titanic[[#This Row],[Embarked]]="S", "Southhampton")))</f>
        <v>Cherbourg</v>
      </c>
    </row>
    <row r="291" spans="1:18" x14ac:dyDescent="0.25">
      <c r="A291">
        <v>1181</v>
      </c>
      <c r="B291">
        <v>0</v>
      </c>
      <c r="C291" s="3" t="str">
        <f>IF(Titanic[[#This Row],[Survived]]=0,"Died",IF(Titanic[[#This Row],[Survived]]=1,"Survived"))</f>
        <v>Died</v>
      </c>
      <c r="D291">
        <v>3</v>
      </c>
      <c r="E291" s="3" t="str">
        <f>IF(Titanic[[#This Row],[Pclass]]=1,"1st Class",IF(Titanic[[#This Row],[Pclass]]=2,"2nd Class","3rd Class"))</f>
        <v>3rd Class</v>
      </c>
      <c r="F291" t="s">
        <v>430</v>
      </c>
      <c r="G291" t="s">
        <v>13</v>
      </c>
      <c r="H291" s="3"/>
      <c r="I291" s="3" t="str">
        <f>IF(Titanic[[#This Row],[Age]]&lt;=19,"Teenager",IF(Titanic[[#This Row],[Age]]&lt;=39,"Youth",IF(Titanic[[#This Row],[Age]]&lt;=59,"Adult","Elder")))</f>
        <v>Teenager</v>
      </c>
      <c r="J291">
        <v>0</v>
      </c>
      <c r="K291" s="3" t="str">
        <f>IF(Titanic[[#This Row],[SibSp]]&gt;=1,"Siblings","No Siblings")</f>
        <v>No Siblings</v>
      </c>
      <c r="L291">
        <v>0</v>
      </c>
      <c r="M291" s="3" t="str">
        <f>IF(Titanic[[#This Row],[Parch]]&gt;=1,"Child","No Child")</f>
        <v>No Child</v>
      </c>
      <c r="N291" s="2" t="s">
        <v>431</v>
      </c>
      <c r="O291">
        <v>8.0500000000000007</v>
      </c>
      <c r="P291" s="2"/>
      <c r="Q291" t="s">
        <v>17</v>
      </c>
      <c r="R291" s="3" t="str">
        <f>IF(Titanic[[#This Row],[Embarked]]="Q","Queenstown",IF(Titanic[[#This Row],[Embarked]]="C","Cherbourg",IF(Titanic[[#This Row],[Embarked]]="S", "Southhampton")))</f>
        <v>Southhampton</v>
      </c>
    </row>
    <row r="292" spans="1:18" x14ac:dyDescent="0.25">
      <c r="A292">
        <v>1182</v>
      </c>
      <c r="B292">
        <v>0</v>
      </c>
      <c r="C292" s="3" t="str">
        <f>IF(Titanic[[#This Row],[Survived]]=0,"Died",IF(Titanic[[#This Row],[Survived]]=1,"Survived"))</f>
        <v>Died</v>
      </c>
      <c r="D292">
        <v>1</v>
      </c>
      <c r="E292" s="3" t="str">
        <f>IF(Titanic[[#This Row],[Pclass]]=1,"1st Class",IF(Titanic[[#This Row],[Pclass]]=2,"2nd Class","3rd Class"))</f>
        <v>1st Class</v>
      </c>
      <c r="F292" t="s">
        <v>432</v>
      </c>
      <c r="G292" t="s">
        <v>13</v>
      </c>
      <c r="H292" s="3"/>
      <c r="I292" s="3" t="str">
        <f>IF(Titanic[[#This Row],[Age]]&lt;=19,"Teenager",IF(Titanic[[#This Row],[Age]]&lt;=39,"Youth",IF(Titanic[[#This Row],[Age]]&lt;=59,"Adult","Elder")))</f>
        <v>Teenager</v>
      </c>
      <c r="J292">
        <v>0</v>
      </c>
      <c r="K292" s="3" t="str">
        <f>IF(Titanic[[#This Row],[SibSp]]&gt;=1,"Siblings","No Siblings")</f>
        <v>No Siblings</v>
      </c>
      <c r="L292">
        <v>0</v>
      </c>
      <c r="M292" s="3" t="str">
        <f>IF(Titanic[[#This Row],[Parch]]&gt;=1,"Child","No Child")</f>
        <v>No Child</v>
      </c>
      <c r="N292" s="2" t="s">
        <v>433</v>
      </c>
      <c r="O292">
        <v>39.6</v>
      </c>
      <c r="P292" s="2"/>
      <c r="Q292" t="s">
        <v>17</v>
      </c>
      <c r="R292" s="3" t="str">
        <f>IF(Titanic[[#This Row],[Embarked]]="Q","Queenstown",IF(Titanic[[#This Row],[Embarked]]="C","Cherbourg",IF(Titanic[[#This Row],[Embarked]]="S", "Southhampton")))</f>
        <v>Southhampton</v>
      </c>
    </row>
    <row r="293" spans="1:18" x14ac:dyDescent="0.25">
      <c r="A293">
        <v>1183</v>
      </c>
      <c r="B293">
        <v>1</v>
      </c>
      <c r="C293" s="3" t="str">
        <f>IF(Titanic[[#This Row],[Survived]]=0,"Died",IF(Titanic[[#This Row],[Survived]]=1,"Survived"))</f>
        <v>Survived</v>
      </c>
      <c r="D293">
        <v>3</v>
      </c>
      <c r="E293" s="3" t="str">
        <f>IF(Titanic[[#This Row],[Pclass]]=1,"1st Class",IF(Titanic[[#This Row],[Pclass]]=2,"2nd Class","3rd Class"))</f>
        <v>3rd Class</v>
      </c>
      <c r="F293" t="s">
        <v>434</v>
      </c>
      <c r="G293" t="s">
        <v>16</v>
      </c>
      <c r="H293" s="3">
        <v>30</v>
      </c>
      <c r="I293" s="3" t="str">
        <f>IF(Titanic[[#This Row],[Age]]&lt;=19,"Teenager",IF(Titanic[[#This Row],[Age]]&lt;=39,"Youth",IF(Titanic[[#This Row],[Age]]&lt;=59,"Adult","Elder")))</f>
        <v>Youth</v>
      </c>
      <c r="J293">
        <v>0</v>
      </c>
      <c r="K293" s="3" t="str">
        <f>IF(Titanic[[#This Row],[SibSp]]&gt;=1,"Siblings","No Siblings")</f>
        <v>No Siblings</v>
      </c>
      <c r="L293">
        <v>0</v>
      </c>
      <c r="M293" s="3" t="str">
        <f>IF(Titanic[[#This Row],[Parch]]&gt;=1,"Child","No Child")</f>
        <v>No Child</v>
      </c>
      <c r="N293" s="2">
        <v>382650</v>
      </c>
      <c r="O293">
        <v>6.95</v>
      </c>
      <c r="P293" s="2"/>
      <c r="Q293" t="s">
        <v>14</v>
      </c>
      <c r="R293" s="3" t="str">
        <f>IF(Titanic[[#This Row],[Embarked]]="Q","Queenstown",IF(Titanic[[#This Row],[Embarked]]="C","Cherbourg",IF(Titanic[[#This Row],[Embarked]]="S", "Southhampton")))</f>
        <v>Queenstown</v>
      </c>
    </row>
    <row r="294" spans="1:18" x14ac:dyDescent="0.25">
      <c r="A294">
        <v>1184</v>
      </c>
      <c r="B294">
        <v>0</v>
      </c>
      <c r="C294" s="3" t="str">
        <f>IF(Titanic[[#This Row],[Survived]]=0,"Died",IF(Titanic[[#This Row],[Survived]]=1,"Survived"))</f>
        <v>Died</v>
      </c>
      <c r="D294">
        <v>3</v>
      </c>
      <c r="E294" s="3" t="str">
        <f>IF(Titanic[[#This Row],[Pclass]]=1,"1st Class",IF(Titanic[[#This Row],[Pclass]]=2,"2nd Class","3rd Class"))</f>
        <v>3rd Class</v>
      </c>
      <c r="F294" t="s">
        <v>435</v>
      </c>
      <c r="G294" t="s">
        <v>13</v>
      </c>
      <c r="H294" s="3"/>
      <c r="I294" s="3" t="str">
        <f>IF(Titanic[[#This Row],[Age]]&lt;=19,"Teenager",IF(Titanic[[#This Row],[Age]]&lt;=39,"Youth",IF(Titanic[[#This Row],[Age]]&lt;=59,"Adult","Elder")))</f>
        <v>Teenager</v>
      </c>
      <c r="J294">
        <v>0</v>
      </c>
      <c r="K294" s="3" t="str">
        <f>IF(Titanic[[#This Row],[SibSp]]&gt;=1,"Siblings","No Siblings")</f>
        <v>No Siblings</v>
      </c>
      <c r="L294">
        <v>0</v>
      </c>
      <c r="M294" s="3" t="str">
        <f>IF(Titanic[[#This Row],[Parch]]&gt;=1,"Child","No Child")</f>
        <v>No Child</v>
      </c>
      <c r="N294" s="2">
        <v>2652</v>
      </c>
      <c r="O294">
        <v>7.2291999999999996</v>
      </c>
      <c r="P294" s="2"/>
      <c r="Q294" t="s">
        <v>25</v>
      </c>
      <c r="R294" s="3" t="str">
        <f>IF(Titanic[[#This Row],[Embarked]]="Q","Queenstown",IF(Titanic[[#This Row],[Embarked]]="C","Cherbourg",IF(Titanic[[#This Row],[Embarked]]="S", "Southhampton")))</f>
        <v>Cherbourg</v>
      </c>
    </row>
    <row r="295" spans="1:18" x14ac:dyDescent="0.25">
      <c r="A295">
        <v>1185</v>
      </c>
      <c r="B295">
        <v>0</v>
      </c>
      <c r="C295" s="3" t="str">
        <f>IF(Titanic[[#This Row],[Survived]]=0,"Died",IF(Titanic[[#This Row],[Survived]]=1,"Survived"))</f>
        <v>Died</v>
      </c>
      <c r="D295">
        <v>1</v>
      </c>
      <c r="E295" s="3" t="str">
        <f>IF(Titanic[[#This Row],[Pclass]]=1,"1st Class",IF(Titanic[[#This Row],[Pclass]]=2,"2nd Class","3rd Class"))</f>
        <v>1st Class</v>
      </c>
      <c r="F295" t="s">
        <v>436</v>
      </c>
      <c r="G295" t="s">
        <v>13</v>
      </c>
      <c r="H295" s="3">
        <v>53</v>
      </c>
      <c r="I295" s="3" t="str">
        <f>IF(Titanic[[#This Row],[Age]]&lt;=19,"Teenager",IF(Titanic[[#This Row],[Age]]&lt;=39,"Youth",IF(Titanic[[#This Row],[Age]]&lt;=59,"Adult","Elder")))</f>
        <v>Adult</v>
      </c>
      <c r="J295">
        <v>1</v>
      </c>
      <c r="K295" s="3" t="str">
        <f>IF(Titanic[[#This Row],[SibSp]]&gt;=1,"Siblings","No Siblings")</f>
        <v>Siblings</v>
      </c>
      <c r="L295">
        <v>1</v>
      </c>
      <c r="M295" s="3" t="str">
        <f>IF(Titanic[[#This Row],[Parch]]&gt;=1,"Child","No Child")</f>
        <v>Child</v>
      </c>
      <c r="N295" s="2">
        <v>33638</v>
      </c>
      <c r="O295">
        <v>81.8583</v>
      </c>
      <c r="P295" s="2" t="s">
        <v>437</v>
      </c>
      <c r="Q295" t="s">
        <v>17</v>
      </c>
      <c r="R295" s="3" t="str">
        <f>IF(Titanic[[#This Row],[Embarked]]="Q","Queenstown",IF(Titanic[[#This Row],[Embarked]]="C","Cherbourg",IF(Titanic[[#This Row],[Embarked]]="S", "Southhampton")))</f>
        <v>Southhampton</v>
      </c>
    </row>
    <row r="296" spans="1:18" x14ac:dyDescent="0.25">
      <c r="A296">
        <v>1186</v>
      </c>
      <c r="B296">
        <v>0</v>
      </c>
      <c r="C296" s="3" t="str">
        <f>IF(Titanic[[#This Row],[Survived]]=0,"Died",IF(Titanic[[#This Row],[Survived]]=1,"Survived"))</f>
        <v>Died</v>
      </c>
      <c r="D296">
        <v>3</v>
      </c>
      <c r="E296" s="3" t="str">
        <f>IF(Titanic[[#This Row],[Pclass]]=1,"1st Class",IF(Titanic[[#This Row],[Pclass]]=2,"2nd Class","3rd Class"))</f>
        <v>3rd Class</v>
      </c>
      <c r="F296" t="s">
        <v>438</v>
      </c>
      <c r="G296" t="s">
        <v>13</v>
      </c>
      <c r="H296" s="3">
        <v>36</v>
      </c>
      <c r="I296" s="3" t="str">
        <f>IF(Titanic[[#This Row],[Age]]&lt;=19,"Teenager",IF(Titanic[[#This Row],[Age]]&lt;=39,"Youth",IF(Titanic[[#This Row],[Age]]&lt;=59,"Adult","Elder")))</f>
        <v>Youth</v>
      </c>
      <c r="J296">
        <v>0</v>
      </c>
      <c r="K296" s="3" t="str">
        <f>IF(Titanic[[#This Row],[SibSp]]&gt;=1,"Siblings","No Siblings")</f>
        <v>No Siblings</v>
      </c>
      <c r="L296">
        <v>0</v>
      </c>
      <c r="M296" s="3" t="str">
        <f>IF(Titanic[[#This Row],[Parch]]&gt;=1,"Child","No Child")</f>
        <v>No Child</v>
      </c>
      <c r="N296" s="2">
        <v>345771</v>
      </c>
      <c r="O296">
        <v>9.5</v>
      </c>
      <c r="P296" s="2"/>
      <c r="Q296" t="s">
        <v>17</v>
      </c>
      <c r="R296" s="3" t="str">
        <f>IF(Titanic[[#This Row],[Embarked]]="Q","Queenstown",IF(Titanic[[#This Row],[Embarked]]="C","Cherbourg",IF(Titanic[[#This Row],[Embarked]]="S", "Southhampton")))</f>
        <v>Southhampton</v>
      </c>
    </row>
    <row r="297" spans="1:18" x14ac:dyDescent="0.25">
      <c r="A297">
        <v>1187</v>
      </c>
      <c r="B297">
        <v>0</v>
      </c>
      <c r="C297" s="3" t="str">
        <f>IF(Titanic[[#This Row],[Survived]]=0,"Died",IF(Titanic[[#This Row],[Survived]]=1,"Survived"))</f>
        <v>Died</v>
      </c>
      <c r="D297">
        <v>3</v>
      </c>
      <c r="E297" s="3" t="str">
        <f>IF(Titanic[[#This Row],[Pclass]]=1,"1st Class",IF(Titanic[[#This Row],[Pclass]]=2,"2nd Class","3rd Class"))</f>
        <v>3rd Class</v>
      </c>
      <c r="F297" t="s">
        <v>439</v>
      </c>
      <c r="G297" t="s">
        <v>13</v>
      </c>
      <c r="H297" s="3">
        <v>26</v>
      </c>
      <c r="I297" s="3" t="str">
        <f>IF(Titanic[[#This Row],[Age]]&lt;=19,"Teenager",IF(Titanic[[#This Row],[Age]]&lt;=39,"Youth",IF(Titanic[[#This Row],[Age]]&lt;=59,"Adult","Elder")))</f>
        <v>Youth</v>
      </c>
      <c r="J297">
        <v>0</v>
      </c>
      <c r="K297" s="3" t="str">
        <f>IF(Titanic[[#This Row],[SibSp]]&gt;=1,"Siblings","No Siblings")</f>
        <v>No Siblings</v>
      </c>
      <c r="L297">
        <v>0</v>
      </c>
      <c r="M297" s="3" t="str">
        <f>IF(Titanic[[#This Row],[Parch]]&gt;=1,"Child","No Child")</f>
        <v>No Child</v>
      </c>
      <c r="N297" s="2">
        <v>349202</v>
      </c>
      <c r="O297">
        <v>7.8958000000000004</v>
      </c>
      <c r="P297" s="2"/>
      <c r="Q297" t="s">
        <v>17</v>
      </c>
      <c r="R297" s="3" t="str">
        <f>IF(Titanic[[#This Row],[Embarked]]="Q","Queenstown",IF(Titanic[[#This Row],[Embarked]]="C","Cherbourg",IF(Titanic[[#This Row],[Embarked]]="S", "Southhampton")))</f>
        <v>Southhampton</v>
      </c>
    </row>
    <row r="298" spans="1:18" x14ac:dyDescent="0.25">
      <c r="A298">
        <v>1188</v>
      </c>
      <c r="B298">
        <v>1</v>
      </c>
      <c r="C298" s="3" t="str">
        <f>IF(Titanic[[#This Row],[Survived]]=0,"Died",IF(Titanic[[#This Row],[Survived]]=1,"Survived"))</f>
        <v>Survived</v>
      </c>
      <c r="D298">
        <v>2</v>
      </c>
      <c r="E298" s="3" t="str">
        <f>IF(Titanic[[#This Row],[Pclass]]=1,"1st Class",IF(Titanic[[#This Row],[Pclass]]=2,"2nd Class","3rd Class"))</f>
        <v>2nd Class</v>
      </c>
      <c r="F298" t="s">
        <v>440</v>
      </c>
      <c r="G298" t="s">
        <v>16</v>
      </c>
      <c r="H298" s="3">
        <v>1</v>
      </c>
      <c r="I298" s="3" t="str">
        <f>IF(Titanic[[#This Row],[Age]]&lt;=19,"Teenager",IF(Titanic[[#This Row],[Age]]&lt;=39,"Youth",IF(Titanic[[#This Row],[Age]]&lt;=59,"Adult","Elder")))</f>
        <v>Teenager</v>
      </c>
      <c r="J298">
        <v>1</v>
      </c>
      <c r="K298" s="3" t="str">
        <f>IF(Titanic[[#This Row],[SibSp]]&gt;=1,"Siblings","No Siblings")</f>
        <v>Siblings</v>
      </c>
      <c r="L298">
        <v>2</v>
      </c>
      <c r="M298" s="3" t="str">
        <f>IF(Titanic[[#This Row],[Parch]]&gt;=1,"Child","No Child")</f>
        <v>Child</v>
      </c>
      <c r="N298" s="2" t="s">
        <v>441</v>
      </c>
      <c r="O298">
        <v>41.5792</v>
      </c>
      <c r="P298" s="2"/>
      <c r="Q298" t="s">
        <v>25</v>
      </c>
      <c r="R298" s="3" t="str">
        <f>IF(Titanic[[#This Row],[Embarked]]="Q","Queenstown",IF(Titanic[[#This Row],[Embarked]]="C","Cherbourg",IF(Titanic[[#This Row],[Embarked]]="S", "Southhampton")))</f>
        <v>Cherbourg</v>
      </c>
    </row>
    <row r="299" spans="1:18" x14ac:dyDescent="0.25">
      <c r="A299">
        <v>1189</v>
      </c>
      <c r="B299">
        <v>0</v>
      </c>
      <c r="C299" s="3" t="str">
        <f>IF(Titanic[[#This Row],[Survived]]=0,"Died",IF(Titanic[[#This Row],[Survived]]=1,"Survived"))</f>
        <v>Died</v>
      </c>
      <c r="D299">
        <v>3</v>
      </c>
      <c r="E299" s="3" t="str">
        <f>IF(Titanic[[#This Row],[Pclass]]=1,"1st Class",IF(Titanic[[#This Row],[Pclass]]=2,"2nd Class","3rd Class"))</f>
        <v>3rd Class</v>
      </c>
      <c r="F299" t="s">
        <v>442</v>
      </c>
      <c r="G299" t="s">
        <v>13</v>
      </c>
      <c r="H299" s="3"/>
      <c r="I299" s="3" t="str">
        <f>IF(Titanic[[#This Row],[Age]]&lt;=19,"Teenager",IF(Titanic[[#This Row],[Age]]&lt;=39,"Youth",IF(Titanic[[#This Row],[Age]]&lt;=59,"Adult","Elder")))</f>
        <v>Teenager</v>
      </c>
      <c r="J299">
        <v>2</v>
      </c>
      <c r="K299" s="3" t="str">
        <f>IF(Titanic[[#This Row],[SibSp]]&gt;=1,"Siblings","No Siblings")</f>
        <v>Siblings</v>
      </c>
      <c r="L299">
        <v>0</v>
      </c>
      <c r="M299" s="3" t="str">
        <f>IF(Titanic[[#This Row],[Parch]]&gt;=1,"Child","No Child")</f>
        <v>No Child</v>
      </c>
      <c r="N299" s="2">
        <v>2662</v>
      </c>
      <c r="O299">
        <v>21.679200000000002</v>
      </c>
      <c r="P299" s="2"/>
      <c r="Q299" t="s">
        <v>25</v>
      </c>
      <c r="R299" s="3" t="str">
        <f>IF(Titanic[[#This Row],[Embarked]]="Q","Queenstown",IF(Titanic[[#This Row],[Embarked]]="C","Cherbourg",IF(Titanic[[#This Row],[Embarked]]="S", "Southhampton")))</f>
        <v>Cherbourg</v>
      </c>
    </row>
    <row r="300" spans="1:18" x14ac:dyDescent="0.25">
      <c r="A300">
        <v>1190</v>
      </c>
      <c r="B300">
        <v>0</v>
      </c>
      <c r="C300" s="3" t="str">
        <f>IF(Titanic[[#This Row],[Survived]]=0,"Died",IF(Titanic[[#This Row],[Survived]]=1,"Survived"))</f>
        <v>Died</v>
      </c>
      <c r="D300">
        <v>1</v>
      </c>
      <c r="E300" s="3" t="str">
        <f>IF(Titanic[[#This Row],[Pclass]]=1,"1st Class",IF(Titanic[[#This Row],[Pclass]]=2,"2nd Class","3rd Class"))</f>
        <v>1st Class</v>
      </c>
      <c r="F300" t="s">
        <v>443</v>
      </c>
      <c r="G300" t="s">
        <v>13</v>
      </c>
      <c r="H300" s="3">
        <v>30</v>
      </c>
      <c r="I300" s="3" t="str">
        <f>IF(Titanic[[#This Row],[Age]]&lt;=19,"Teenager",IF(Titanic[[#This Row],[Age]]&lt;=39,"Youth",IF(Titanic[[#This Row],[Age]]&lt;=59,"Adult","Elder")))</f>
        <v>Youth</v>
      </c>
      <c r="J300">
        <v>0</v>
      </c>
      <c r="K300" s="3" t="str">
        <f>IF(Titanic[[#This Row],[SibSp]]&gt;=1,"Siblings","No Siblings")</f>
        <v>No Siblings</v>
      </c>
      <c r="L300">
        <v>0</v>
      </c>
      <c r="M300" s="3" t="str">
        <f>IF(Titanic[[#This Row],[Parch]]&gt;=1,"Child","No Child")</f>
        <v>No Child</v>
      </c>
      <c r="N300" s="2">
        <v>113801</v>
      </c>
      <c r="O300">
        <v>45.5</v>
      </c>
      <c r="P300" s="2"/>
      <c r="Q300" t="s">
        <v>17</v>
      </c>
      <c r="R300" s="3" t="str">
        <f>IF(Titanic[[#This Row],[Embarked]]="Q","Queenstown",IF(Titanic[[#This Row],[Embarked]]="C","Cherbourg",IF(Titanic[[#This Row],[Embarked]]="S", "Southhampton")))</f>
        <v>Southhampton</v>
      </c>
    </row>
    <row r="301" spans="1:18" x14ac:dyDescent="0.25">
      <c r="A301">
        <v>1191</v>
      </c>
      <c r="B301">
        <v>0</v>
      </c>
      <c r="C301" s="3" t="str">
        <f>IF(Titanic[[#This Row],[Survived]]=0,"Died",IF(Titanic[[#This Row],[Survived]]=1,"Survived"))</f>
        <v>Died</v>
      </c>
      <c r="D301">
        <v>3</v>
      </c>
      <c r="E301" s="3" t="str">
        <f>IF(Titanic[[#This Row],[Pclass]]=1,"1st Class",IF(Titanic[[#This Row],[Pclass]]=2,"2nd Class","3rd Class"))</f>
        <v>3rd Class</v>
      </c>
      <c r="F301" t="s">
        <v>444</v>
      </c>
      <c r="G301" t="s">
        <v>13</v>
      </c>
      <c r="H301" s="3">
        <v>29</v>
      </c>
      <c r="I301" s="3" t="str">
        <f>IF(Titanic[[#This Row],[Age]]&lt;=19,"Teenager",IF(Titanic[[#This Row],[Age]]&lt;=39,"Youth",IF(Titanic[[#This Row],[Age]]&lt;=59,"Adult","Elder")))</f>
        <v>Youth</v>
      </c>
      <c r="J301">
        <v>0</v>
      </c>
      <c r="K301" s="3" t="str">
        <f>IF(Titanic[[#This Row],[SibSp]]&gt;=1,"Siblings","No Siblings")</f>
        <v>No Siblings</v>
      </c>
      <c r="L301">
        <v>0</v>
      </c>
      <c r="M301" s="3" t="str">
        <f>IF(Titanic[[#This Row],[Parch]]&gt;=1,"Child","No Child")</f>
        <v>No Child</v>
      </c>
      <c r="N301" s="2">
        <v>347467</v>
      </c>
      <c r="O301">
        <v>7.8541999999999996</v>
      </c>
      <c r="P301" s="2"/>
      <c r="Q301" t="s">
        <v>17</v>
      </c>
      <c r="R301" s="3" t="str">
        <f>IF(Titanic[[#This Row],[Embarked]]="Q","Queenstown",IF(Titanic[[#This Row],[Embarked]]="C","Cherbourg",IF(Titanic[[#This Row],[Embarked]]="S", "Southhampton")))</f>
        <v>Southhampton</v>
      </c>
    </row>
    <row r="302" spans="1:18" x14ac:dyDescent="0.25">
      <c r="A302">
        <v>1192</v>
      </c>
      <c r="B302">
        <v>0</v>
      </c>
      <c r="C302" s="3" t="str">
        <f>IF(Titanic[[#This Row],[Survived]]=0,"Died",IF(Titanic[[#This Row],[Survived]]=1,"Survived"))</f>
        <v>Died</v>
      </c>
      <c r="D302">
        <v>3</v>
      </c>
      <c r="E302" s="3" t="str">
        <f>IF(Titanic[[#This Row],[Pclass]]=1,"1st Class",IF(Titanic[[#This Row],[Pclass]]=2,"2nd Class","3rd Class"))</f>
        <v>3rd Class</v>
      </c>
      <c r="F302" t="s">
        <v>445</v>
      </c>
      <c r="G302" t="s">
        <v>13</v>
      </c>
      <c r="H302" s="3">
        <v>32</v>
      </c>
      <c r="I302" s="3" t="str">
        <f>IF(Titanic[[#This Row],[Age]]&lt;=19,"Teenager",IF(Titanic[[#This Row],[Age]]&lt;=39,"Youth",IF(Titanic[[#This Row],[Age]]&lt;=59,"Adult","Elder")))</f>
        <v>Youth</v>
      </c>
      <c r="J302">
        <v>0</v>
      </c>
      <c r="K302" s="3" t="str">
        <f>IF(Titanic[[#This Row],[SibSp]]&gt;=1,"Siblings","No Siblings")</f>
        <v>No Siblings</v>
      </c>
      <c r="L302">
        <v>0</v>
      </c>
      <c r="M302" s="3" t="str">
        <f>IF(Titanic[[#This Row],[Parch]]&gt;=1,"Child","No Child")</f>
        <v>No Child</v>
      </c>
      <c r="N302" s="2">
        <v>347079</v>
      </c>
      <c r="O302">
        <v>7.7750000000000004</v>
      </c>
      <c r="P302" s="2"/>
      <c r="Q302" t="s">
        <v>17</v>
      </c>
      <c r="R302" s="3" t="str">
        <f>IF(Titanic[[#This Row],[Embarked]]="Q","Queenstown",IF(Titanic[[#This Row],[Embarked]]="C","Cherbourg",IF(Titanic[[#This Row],[Embarked]]="S", "Southhampton")))</f>
        <v>Southhampton</v>
      </c>
    </row>
    <row r="303" spans="1:18" x14ac:dyDescent="0.25">
      <c r="A303">
        <v>1193</v>
      </c>
      <c r="B303">
        <v>0</v>
      </c>
      <c r="C303" s="3" t="str">
        <f>IF(Titanic[[#This Row],[Survived]]=0,"Died",IF(Titanic[[#This Row],[Survived]]=1,"Survived"))</f>
        <v>Died</v>
      </c>
      <c r="D303">
        <v>2</v>
      </c>
      <c r="E303" s="3" t="str">
        <f>IF(Titanic[[#This Row],[Pclass]]=1,"1st Class",IF(Titanic[[#This Row],[Pclass]]=2,"2nd Class","3rd Class"))</f>
        <v>2nd Class</v>
      </c>
      <c r="F303" t="s">
        <v>446</v>
      </c>
      <c r="G303" t="s">
        <v>13</v>
      </c>
      <c r="H303" s="3"/>
      <c r="I303" s="3" t="str">
        <f>IF(Titanic[[#This Row],[Age]]&lt;=19,"Teenager",IF(Titanic[[#This Row],[Age]]&lt;=39,"Youth",IF(Titanic[[#This Row],[Age]]&lt;=59,"Adult","Elder")))</f>
        <v>Teenager</v>
      </c>
      <c r="J303">
        <v>0</v>
      </c>
      <c r="K303" s="3" t="str">
        <f>IF(Titanic[[#This Row],[SibSp]]&gt;=1,"Siblings","No Siblings")</f>
        <v>No Siblings</v>
      </c>
      <c r="L303">
        <v>0</v>
      </c>
      <c r="M303" s="3" t="str">
        <f>IF(Titanic[[#This Row],[Parch]]&gt;=1,"Child","No Child")</f>
        <v>No Child</v>
      </c>
      <c r="N303" s="2">
        <v>237735</v>
      </c>
      <c r="O303">
        <v>15.0458</v>
      </c>
      <c r="P303" s="2" t="s">
        <v>447</v>
      </c>
      <c r="Q303" t="s">
        <v>25</v>
      </c>
      <c r="R303" s="3" t="str">
        <f>IF(Titanic[[#This Row],[Embarked]]="Q","Queenstown",IF(Titanic[[#This Row],[Embarked]]="C","Cherbourg",IF(Titanic[[#This Row],[Embarked]]="S", "Southhampton")))</f>
        <v>Cherbourg</v>
      </c>
    </row>
    <row r="304" spans="1:18" x14ac:dyDescent="0.25">
      <c r="A304">
        <v>1194</v>
      </c>
      <c r="B304">
        <v>0</v>
      </c>
      <c r="C304" s="3" t="str">
        <f>IF(Titanic[[#This Row],[Survived]]=0,"Died",IF(Titanic[[#This Row],[Survived]]=1,"Survived"))</f>
        <v>Died</v>
      </c>
      <c r="D304">
        <v>2</v>
      </c>
      <c r="E304" s="3" t="str">
        <f>IF(Titanic[[#This Row],[Pclass]]=1,"1st Class",IF(Titanic[[#This Row],[Pclass]]=2,"2nd Class","3rd Class"))</f>
        <v>2nd Class</v>
      </c>
      <c r="F304" t="s">
        <v>448</v>
      </c>
      <c r="G304" t="s">
        <v>13</v>
      </c>
      <c r="H304" s="3">
        <v>43</v>
      </c>
      <c r="I304" s="3" t="str">
        <f>IF(Titanic[[#This Row],[Age]]&lt;=19,"Teenager",IF(Titanic[[#This Row],[Age]]&lt;=39,"Youth",IF(Titanic[[#This Row],[Age]]&lt;=59,"Adult","Elder")))</f>
        <v>Adult</v>
      </c>
      <c r="J304">
        <v>0</v>
      </c>
      <c r="K304" s="3" t="str">
        <f>IF(Titanic[[#This Row],[SibSp]]&gt;=1,"Siblings","No Siblings")</f>
        <v>No Siblings</v>
      </c>
      <c r="L304">
        <v>1</v>
      </c>
      <c r="M304" s="3" t="str">
        <f>IF(Titanic[[#This Row],[Parch]]&gt;=1,"Child","No Child")</f>
        <v>Child</v>
      </c>
      <c r="N304" s="2" t="s">
        <v>287</v>
      </c>
      <c r="O304">
        <v>21</v>
      </c>
      <c r="P304" s="2"/>
      <c r="Q304" t="s">
        <v>17</v>
      </c>
      <c r="R304" s="3" t="str">
        <f>IF(Titanic[[#This Row],[Embarked]]="Q","Queenstown",IF(Titanic[[#This Row],[Embarked]]="C","Cherbourg",IF(Titanic[[#This Row],[Embarked]]="S", "Southhampton")))</f>
        <v>Southhampton</v>
      </c>
    </row>
    <row r="305" spans="1:18" x14ac:dyDescent="0.25">
      <c r="A305">
        <v>1195</v>
      </c>
      <c r="B305">
        <v>0</v>
      </c>
      <c r="C305" s="3" t="str">
        <f>IF(Titanic[[#This Row],[Survived]]=0,"Died",IF(Titanic[[#This Row],[Survived]]=1,"Survived"))</f>
        <v>Died</v>
      </c>
      <c r="D305">
        <v>3</v>
      </c>
      <c r="E305" s="3" t="str">
        <f>IF(Titanic[[#This Row],[Pclass]]=1,"1st Class",IF(Titanic[[#This Row],[Pclass]]=2,"2nd Class","3rd Class"))</f>
        <v>3rd Class</v>
      </c>
      <c r="F305" t="s">
        <v>449</v>
      </c>
      <c r="G305" t="s">
        <v>13</v>
      </c>
      <c r="H305" s="3">
        <v>24</v>
      </c>
      <c r="I305" s="3" t="str">
        <f>IF(Titanic[[#This Row],[Age]]&lt;=19,"Teenager",IF(Titanic[[#This Row],[Age]]&lt;=39,"Youth",IF(Titanic[[#This Row],[Age]]&lt;=59,"Adult","Elder")))</f>
        <v>Youth</v>
      </c>
      <c r="J305">
        <v>0</v>
      </c>
      <c r="K305" s="3" t="str">
        <f>IF(Titanic[[#This Row],[SibSp]]&gt;=1,"Siblings","No Siblings")</f>
        <v>No Siblings</v>
      </c>
      <c r="L305">
        <v>0</v>
      </c>
      <c r="M305" s="3" t="str">
        <f>IF(Titanic[[#This Row],[Parch]]&gt;=1,"Child","No Child")</f>
        <v>No Child</v>
      </c>
      <c r="N305" s="2">
        <v>315092</v>
      </c>
      <c r="O305">
        <v>8.6624999999999996</v>
      </c>
      <c r="P305" s="2"/>
      <c r="Q305" t="s">
        <v>17</v>
      </c>
      <c r="R305" s="3" t="str">
        <f>IF(Titanic[[#This Row],[Embarked]]="Q","Queenstown",IF(Titanic[[#This Row],[Embarked]]="C","Cherbourg",IF(Titanic[[#This Row],[Embarked]]="S", "Southhampton")))</f>
        <v>Southhampton</v>
      </c>
    </row>
    <row r="306" spans="1:18" x14ac:dyDescent="0.25">
      <c r="A306">
        <v>1196</v>
      </c>
      <c r="B306">
        <v>1</v>
      </c>
      <c r="C306" s="3" t="str">
        <f>IF(Titanic[[#This Row],[Survived]]=0,"Died",IF(Titanic[[#This Row],[Survived]]=1,"Survived"))</f>
        <v>Survived</v>
      </c>
      <c r="D306">
        <v>3</v>
      </c>
      <c r="E306" s="3" t="str">
        <f>IF(Titanic[[#This Row],[Pclass]]=1,"1st Class",IF(Titanic[[#This Row],[Pclass]]=2,"2nd Class","3rd Class"))</f>
        <v>3rd Class</v>
      </c>
      <c r="F306" t="s">
        <v>450</v>
      </c>
      <c r="G306" t="s">
        <v>16</v>
      </c>
      <c r="H306" s="3"/>
      <c r="I306" s="3" t="str">
        <f>IF(Titanic[[#This Row],[Age]]&lt;=19,"Teenager",IF(Titanic[[#This Row],[Age]]&lt;=39,"Youth",IF(Titanic[[#This Row],[Age]]&lt;=59,"Adult","Elder")))</f>
        <v>Teenager</v>
      </c>
      <c r="J306">
        <v>0</v>
      </c>
      <c r="K306" s="3" t="str">
        <f>IF(Titanic[[#This Row],[SibSp]]&gt;=1,"Siblings","No Siblings")</f>
        <v>No Siblings</v>
      </c>
      <c r="L306">
        <v>0</v>
      </c>
      <c r="M306" s="3" t="str">
        <f>IF(Titanic[[#This Row],[Parch]]&gt;=1,"Child","No Child")</f>
        <v>No Child</v>
      </c>
      <c r="N306" s="2">
        <v>383123</v>
      </c>
      <c r="O306">
        <v>7.75</v>
      </c>
      <c r="P306" s="2"/>
      <c r="Q306" t="s">
        <v>14</v>
      </c>
      <c r="R306" s="3" t="str">
        <f>IF(Titanic[[#This Row],[Embarked]]="Q","Queenstown",IF(Titanic[[#This Row],[Embarked]]="C","Cherbourg",IF(Titanic[[#This Row],[Embarked]]="S", "Southhampton")))</f>
        <v>Queenstown</v>
      </c>
    </row>
    <row r="307" spans="1:18" x14ac:dyDescent="0.25">
      <c r="A307">
        <v>1197</v>
      </c>
      <c r="B307">
        <v>1</v>
      </c>
      <c r="C307" s="3" t="str">
        <f>IF(Titanic[[#This Row],[Survived]]=0,"Died",IF(Titanic[[#This Row],[Survived]]=1,"Survived"))</f>
        <v>Survived</v>
      </c>
      <c r="D307">
        <v>1</v>
      </c>
      <c r="E307" s="3" t="str">
        <f>IF(Titanic[[#This Row],[Pclass]]=1,"1st Class",IF(Titanic[[#This Row],[Pclass]]=2,"2nd Class","3rd Class"))</f>
        <v>1st Class</v>
      </c>
      <c r="F307" t="s">
        <v>451</v>
      </c>
      <c r="G307" t="s">
        <v>16</v>
      </c>
      <c r="H307" s="3">
        <v>64</v>
      </c>
      <c r="I307" s="3" t="str">
        <f>IF(Titanic[[#This Row],[Age]]&lt;=19,"Teenager",IF(Titanic[[#This Row],[Age]]&lt;=39,"Youth",IF(Titanic[[#This Row],[Age]]&lt;=59,"Adult","Elder")))</f>
        <v>Elder</v>
      </c>
      <c r="J307">
        <v>1</v>
      </c>
      <c r="K307" s="3" t="str">
        <f>IF(Titanic[[#This Row],[SibSp]]&gt;=1,"Siblings","No Siblings")</f>
        <v>Siblings</v>
      </c>
      <c r="L307">
        <v>1</v>
      </c>
      <c r="M307" s="3" t="str">
        <f>IF(Titanic[[#This Row],[Parch]]&gt;=1,"Child","No Child")</f>
        <v>Child</v>
      </c>
      <c r="N307" s="2">
        <v>112901</v>
      </c>
      <c r="O307">
        <v>26.55</v>
      </c>
      <c r="P307" s="2" t="s">
        <v>452</v>
      </c>
      <c r="Q307" t="s">
        <v>17</v>
      </c>
      <c r="R307" s="3" t="str">
        <f>IF(Titanic[[#This Row],[Embarked]]="Q","Queenstown",IF(Titanic[[#This Row],[Embarked]]="C","Cherbourg",IF(Titanic[[#This Row],[Embarked]]="S", "Southhampton")))</f>
        <v>Southhampton</v>
      </c>
    </row>
    <row r="308" spans="1:18" x14ac:dyDescent="0.25">
      <c r="A308">
        <v>1198</v>
      </c>
      <c r="B308">
        <v>0</v>
      </c>
      <c r="C308" s="3" t="str">
        <f>IF(Titanic[[#This Row],[Survived]]=0,"Died",IF(Titanic[[#This Row],[Survived]]=1,"Survived"))</f>
        <v>Died</v>
      </c>
      <c r="D308">
        <v>1</v>
      </c>
      <c r="E308" s="3" t="str">
        <f>IF(Titanic[[#This Row],[Pclass]]=1,"1st Class",IF(Titanic[[#This Row],[Pclass]]=2,"2nd Class","3rd Class"))</f>
        <v>1st Class</v>
      </c>
      <c r="F308" t="s">
        <v>453</v>
      </c>
      <c r="G308" t="s">
        <v>13</v>
      </c>
      <c r="H308" s="3">
        <v>30</v>
      </c>
      <c r="I308" s="3" t="str">
        <f>IF(Titanic[[#This Row],[Age]]&lt;=19,"Teenager",IF(Titanic[[#This Row],[Age]]&lt;=39,"Youth",IF(Titanic[[#This Row],[Age]]&lt;=59,"Adult","Elder")))</f>
        <v>Youth</v>
      </c>
      <c r="J308">
        <v>1</v>
      </c>
      <c r="K308" s="3" t="str">
        <f>IF(Titanic[[#This Row],[SibSp]]&gt;=1,"Siblings","No Siblings")</f>
        <v>Siblings</v>
      </c>
      <c r="L308">
        <v>2</v>
      </c>
      <c r="M308" s="3" t="str">
        <f>IF(Titanic[[#This Row],[Parch]]&gt;=1,"Child","No Child")</f>
        <v>Child</v>
      </c>
      <c r="N308" s="2">
        <v>113781</v>
      </c>
      <c r="O308">
        <v>151.55000000000001</v>
      </c>
      <c r="P308" s="2" t="s">
        <v>454</v>
      </c>
      <c r="Q308" t="s">
        <v>17</v>
      </c>
      <c r="R308" s="3" t="str">
        <f>IF(Titanic[[#This Row],[Embarked]]="Q","Queenstown",IF(Titanic[[#This Row],[Embarked]]="C","Cherbourg",IF(Titanic[[#This Row],[Embarked]]="S", "Southhampton")))</f>
        <v>Southhampton</v>
      </c>
    </row>
    <row r="309" spans="1:18" x14ac:dyDescent="0.25">
      <c r="A309">
        <v>1199</v>
      </c>
      <c r="B309">
        <v>0</v>
      </c>
      <c r="C309" s="3" t="str">
        <f>IF(Titanic[[#This Row],[Survived]]=0,"Died",IF(Titanic[[#This Row],[Survived]]=1,"Survived"))</f>
        <v>Died</v>
      </c>
      <c r="D309">
        <v>3</v>
      </c>
      <c r="E309" s="3" t="str">
        <f>IF(Titanic[[#This Row],[Pclass]]=1,"1st Class",IF(Titanic[[#This Row],[Pclass]]=2,"2nd Class","3rd Class"))</f>
        <v>3rd Class</v>
      </c>
      <c r="F309" t="s">
        <v>455</v>
      </c>
      <c r="G309" t="s">
        <v>13</v>
      </c>
      <c r="H309" s="3">
        <v>0.83</v>
      </c>
      <c r="I309" s="3" t="str">
        <f>IF(Titanic[[#This Row],[Age]]&lt;=19,"Teenager",IF(Titanic[[#This Row],[Age]]&lt;=39,"Youth",IF(Titanic[[#This Row],[Age]]&lt;=59,"Adult","Elder")))</f>
        <v>Teenager</v>
      </c>
      <c r="J309">
        <v>0</v>
      </c>
      <c r="K309" s="3" t="str">
        <f>IF(Titanic[[#This Row],[SibSp]]&gt;=1,"Siblings","No Siblings")</f>
        <v>No Siblings</v>
      </c>
      <c r="L309">
        <v>1</v>
      </c>
      <c r="M309" s="3" t="str">
        <f>IF(Titanic[[#This Row],[Parch]]&gt;=1,"Child","No Child")</f>
        <v>Child</v>
      </c>
      <c r="N309" s="2">
        <v>392091</v>
      </c>
      <c r="O309">
        <v>9.35</v>
      </c>
      <c r="P309" s="2"/>
      <c r="Q309" t="s">
        <v>17</v>
      </c>
      <c r="R309" s="3" t="str">
        <f>IF(Titanic[[#This Row],[Embarked]]="Q","Queenstown",IF(Titanic[[#This Row],[Embarked]]="C","Cherbourg",IF(Titanic[[#This Row],[Embarked]]="S", "Southhampton")))</f>
        <v>Southhampton</v>
      </c>
    </row>
    <row r="310" spans="1:18" x14ac:dyDescent="0.25">
      <c r="A310">
        <v>1200</v>
      </c>
      <c r="B310">
        <v>0</v>
      </c>
      <c r="C310" s="3" t="str">
        <f>IF(Titanic[[#This Row],[Survived]]=0,"Died",IF(Titanic[[#This Row],[Survived]]=1,"Survived"))</f>
        <v>Died</v>
      </c>
      <c r="D310">
        <v>1</v>
      </c>
      <c r="E310" s="3" t="str">
        <f>IF(Titanic[[#This Row],[Pclass]]=1,"1st Class",IF(Titanic[[#This Row],[Pclass]]=2,"2nd Class","3rd Class"))</f>
        <v>1st Class</v>
      </c>
      <c r="F310" t="s">
        <v>456</v>
      </c>
      <c r="G310" t="s">
        <v>13</v>
      </c>
      <c r="H310" s="3">
        <v>55</v>
      </c>
      <c r="I310" s="3" t="str">
        <f>IF(Titanic[[#This Row],[Age]]&lt;=19,"Teenager",IF(Titanic[[#This Row],[Age]]&lt;=39,"Youth",IF(Titanic[[#This Row],[Age]]&lt;=59,"Adult","Elder")))</f>
        <v>Adult</v>
      </c>
      <c r="J310">
        <v>1</v>
      </c>
      <c r="K310" s="3" t="str">
        <f>IF(Titanic[[#This Row],[SibSp]]&gt;=1,"Siblings","No Siblings")</f>
        <v>Siblings</v>
      </c>
      <c r="L310">
        <v>1</v>
      </c>
      <c r="M310" s="3" t="str">
        <f>IF(Titanic[[#This Row],[Parch]]&gt;=1,"Child","No Child")</f>
        <v>Child</v>
      </c>
      <c r="N310" s="2">
        <v>12749</v>
      </c>
      <c r="O310">
        <v>93.5</v>
      </c>
      <c r="P310" s="2" t="s">
        <v>457</v>
      </c>
      <c r="Q310" t="s">
        <v>17</v>
      </c>
      <c r="R310" s="3" t="str">
        <f>IF(Titanic[[#This Row],[Embarked]]="Q","Queenstown",IF(Titanic[[#This Row],[Embarked]]="C","Cherbourg",IF(Titanic[[#This Row],[Embarked]]="S", "Southhampton")))</f>
        <v>Southhampton</v>
      </c>
    </row>
    <row r="311" spans="1:18" x14ac:dyDescent="0.25">
      <c r="A311">
        <v>1201</v>
      </c>
      <c r="B311">
        <v>1</v>
      </c>
      <c r="C311" s="3" t="str">
        <f>IF(Titanic[[#This Row],[Survived]]=0,"Died",IF(Titanic[[#This Row],[Survived]]=1,"Survived"))</f>
        <v>Survived</v>
      </c>
      <c r="D311">
        <v>3</v>
      </c>
      <c r="E311" s="3" t="str">
        <f>IF(Titanic[[#This Row],[Pclass]]=1,"1st Class",IF(Titanic[[#This Row],[Pclass]]=2,"2nd Class","3rd Class"))</f>
        <v>3rd Class</v>
      </c>
      <c r="F311" t="s">
        <v>458</v>
      </c>
      <c r="G311" t="s">
        <v>16</v>
      </c>
      <c r="H311" s="3">
        <v>45</v>
      </c>
      <c r="I311" s="3" t="str">
        <f>IF(Titanic[[#This Row],[Age]]&lt;=19,"Teenager",IF(Titanic[[#This Row],[Age]]&lt;=39,"Youth",IF(Titanic[[#This Row],[Age]]&lt;=59,"Adult","Elder")))</f>
        <v>Adult</v>
      </c>
      <c r="J311">
        <v>1</v>
      </c>
      <c r="K311" s="3" t="str">
        <f>IF(Titanic[[#This Row],[SibSp]]&gt;=1,"Siblings","No Siblings")</f>
        <v>Siblings</v>
      </c>
      <c r="L311">
        <v>0</v>
      </c>
      <c r="M311" s="3" t="str">
        <f>IF(Titanic[[#This Row],[Parch]]&gt;=1,"Child","No Child")</f>
        <v>No Child</v>
      </c>
      <c r="N311" s="2">
        <v>350026</v>
      </c>
      <c r="O311">
        <v>14.1083</v>
      </c>
      <c r="P311" s="2"/>
      <c r="Q311" t="s">
        <v>17</v>
      </c>
      <c r="R311" s="3" t="str">
        <f>IF(Titanic[[#This Row],[Embarked]]="Q","Queenstown",IF(Titanic[[#This Row],[Embarked]]="C","Cherbourg",IF(Titanic[[#This Row],[Embarked]]="S", "Southhampton")))</f>
        <v>Southhampton</v>
      </c>
    </row>
    <row r="312" spans="1:18" x14ac:dyDescent="0.25">
      <c r="A312">
        <v>1202</v>
      </c>
      <c r="B312">
        <v>0</v>
      </c>
      <c r="C312" s="3" t="str">
        <f>IF(Titanic[[#This Row],[Survived]]=0,"Died",IF(Titanic[[#This Row],[Survived]]=1,"Survived"))</f>
        <v>Died</v>
      </c>
      <c r="D312">
        <v>3</v>
      </c>
      <c r="E312" s="3" t="str">
        <f>IF(Titanic[[#This Row],[Pclass]]=1,"1st Class",IF(Titanic[[#This Row],[Pclass]]=2,"2nd Class","3rd Class"))</f>
        <v>3rd Class</v>
      </c>
      <c r="F312" t="s">
        <v>459</v>
      </c>
      <c r="G312" t="s">
        <v>13</v>
      </c>
      <c r="H312" s="3">
        <v>18</v>
      </c>
      <c r="I312" s="3" t="str">
        <f>IF(Titanic[[#This Row],[Age]]&lt;=19,"Teenager",IF(Titanic[[#This Row],[Age]]&lt;=39,"Youth",IF(Titanic[[#This Row],[Age]]&lt;=59,"Adult","Elder")))</f>
        <v>Teenager</v>
      </c>
      <c r="J312">
        <v>0</v>
      </c>
      <c r="K312" s="3" t="str">
        <f>IF(Titanic[[#This Row],[SibSp]]&gt;=1,"Siblings","No Siblings")</f>
        <v>No Siblings</v>
      </c>
      <c r="L312">
        <v>0</v>
      </c>
      <c r="M312" s="3" t="str">
        <f>IF(Titanic[[#This Row],[Parch]]&gt;=1,"Child","No Child")</f>
        <v>No Child</v>
      </c>
      <c r="N312" s="2">
        <v>315091</v>
      </c>
      <c r="O312">
        <v>8.6624999999999996</v>
      </c>
      <c r="P312" s="2"/>
      <c r="Q312" t="s">
        <v>17</v>
      </c>
      <c r="R312" s="3" t="str">
        <f>IF(Titanic[[#This Row],[Embarked]]="Q","Queenstown",IF(Titanic[[#This Row],[Embarked]]="C","Cherbourg",IF(Titanic[[#This Row],[Embarked]]="S", "Southhampton")))</f>
        <v>Southhampton</v>
      </c>
    </row>
    <row r="313" spans="1:18" x14ac:dyDescent="0.25">
      <c r="A313">
        <v>1203</v>
      </c>
      <c r="B313">
        <v>0</v>
      </c>
      <c r="C313" s="3" t="str">
        <f>IF(Titanic[[#This Row],[Survived]]=0,"Died",IF(Titanic[[#This Row],[Survived]]=1,"Survived"))</f>
        <v>Died</v>
      </c>
      <c r="D313">
        <v>3</v>
      </c>
      <c r="E313" s="3" t="str">
        <f>IF(Titanic[[#This Row],[Pclass]]=1,"1st Class",IF(Titanic[[#This Row],[Pclass]]=2,"2nd Class","3rd Class"))</f>
        <v>3rd Class</v>
      </c>
      <c r="F313" t="s">
        <v>460</v>
      </c>
      <c r="G313" t="s">
        <v>13</v>
      </c>
      <c r="H313" s="3">
        <v>22</v>
      </c>
      <c r="I313" s="3" t="str">
        <f>IF(Titanic[[#This Row],[Age]]&lt;=19,"Teenager",IF(Titanic[[#This Row],[Age]]&lt;=39,"Youth",IF(Titanic[[#This Row],[Age]]&lt;=59,"Adult","Elder")))</f>
        <v>Youth</v>
      </c>
      <c r="J313">
        <v>0</v>
      </c>
      <c r="K313" s="3" t="str">
        <f>IF(Titanic[[#This Row],[SibSp]]&gt;=1,"Siblings","No Siblings")</f>
        <v>No Siblings</v>
      </c>
      <c r="L313">
        <v>0</v>
      </c>
      <c r="M313" s="3" t="str">
        <f>IF(Titanic[[#This Row],[Parch]]&gt;=1,"Child","No Child")</f>
        <v>No Child</v>
      </c>
      <c r="N313" s="2">
        <v>2658</v>
      </c>
      <c r="O313">
        <v>7.2249999999999996</v>
      </c>
      <c r="P313" s="2"/>
      <c r="Q313" t="s">
        <v>25</v>
      </c>
      <c r="R313" s="3" t="str">
        <f>IF(Titanic[[#This Row],[Embarked]]="Q","Queenstown",IF(Titanic[[#This Row],[Embarked]]="C","Cherbourg",IF(Titanic[[#This Row],[Embarked]]="S", "Southhampton")))</f>
        <v>Cherbourg</v>
      </c>
    </row>
    <row r="314" spans="1:18" x14ac:dyDescent="0.25">
      <c r="A314">
        <v>1204</v>
      </c>
      <c r="B314">
        <v>0</v>
      </c>
      <c r="C314" s="3" t="str">
        <f>IF(Titanic[[#This Row],[Survived]]=0,"Died",IF(Titanic[[#This Row],[Survived]]=1,"Survived"))</f>
        <v>Died</v>
      </c>
      <c r="D314">
        <v>3</v>
      </c>
      <c r="E314" s="3" t="str">
        <f>IF(Titanic[[#This Row],[Pclass]]=1,"1st Class",IF(Titanic[[#This Row],[Pclass]]=2,"2nd Class","3rd Class"))</f>
        <v>3rd Class</v>
      </c>
      <c r="F314" t="s">
        <v>461</v>
      </c>
      <c r="G314" t="s">
        <v>13</v>
      </c>
      <c r="H314" s="3"/>
      <c r="I314" s="3" t="str">
        <f>IF(Titanic[[#This Row],[Age]]&lt;=19,"Teenager",IF(Titanic[[#This Row],[Age]]&lt;=39,"Youth",IF(Titanic[[#This Row],[Age]]&lt;=59,"Adult","Elder")))</f>
        <v>Teenager</v>
      </c>
      <c r="J314">
        <v>0</v>
      </c>
      <c r="K314" s="3" t="str">
        <f>IF(Titanic[[#This Row],[SibSp]]&gt;=1,"Siblings","No Siblings")</f>
        <v>No Siblings</v>
      </c>
      <c r="L314">
        <v>0</v>
      </c>
      <c r="M314" s="3" t="str">
        <f>IF(Titanic[[#This Row],[Parch]]&gt;=1,"Child","No Child")</f>
        <v>No Child</v>
      </c>
      <c r="N314" s="2" t="s">
        <v>462</v>
      </c>
      <c r="O314">
        <v>7.5750000000000002</v>
      </c>
      <c r="P314" s="2"/>
      <c r="Q314" t="s">
        <v>17</v>
      </c>
      <c r="R314" s="3" t="str">
        <f>IF(Titanic[[#This Row],[Embarked]]="Q","Queenstown",IF(Titanic[[#This Row],[Embarked]]="C","Cherbourg",IF(Titanic[[#This Row],[Embarked]]="S", "Southhampton")))</f>
        <v>Southhampton</v>
      </c>
    </row>
    <row r="315" spans="1:18" x14ac:dyDescent="0.25">
      <c r="A315">
        <v>1205</v>
      </c>
      <c r="B315">
        <v>1</v>
      </c>
      <c r="C315" s="3" t="str">
        <f>IF(Titanic[[#This Row],[Survived]]=0,"Died",IF(Titanic[[#This Row],[Survived]]=1,"Survived"))</f>
        <v>Survived</v>
      </c>
      <c r="D315">
        <v>3</v>
      </c>
      <c r="E315" s="3" t="str">
        <f>IF(Titanic[[#This Row],[Pclass]]=1,"1st Class",IF(Titanic[[#This Row],[Pclass]]=2,"2nd Class","3rd Class"))</f>
        <v>3rd Class</v>
      </c>
      <c r="F315" t="s">
        <v>463</v>
      </c>
      <c r="G315" t="s">
        <v>16</v>
      </c>
      <c r="H315" s="3">
        <v>37</v>
      </c>
      <c r="I315" s="3" t="str">
        <f>IF(Titanic[[#This Row],[Age]]&lt;=19,"Teenager",IF(Titanic[[#This Row],[Age]]&lt;=39,"Youth",IF(Titanic[[#This Row],[Age]]&lt;=59,"Adult","Elder")))</f>
        <v>Youth</v>
      </c>
      <c r="J315">
        <v>0</v>
      </c>
      <c r="K315" s="3" t="str">
        <f>IF(Titanic[[#This Row],[SibSp]]&gt;=1,"Siblings","No Siblings")</f>
        <v>No Siblings</v>
      </c>
      <c r="L315">
        <v>0</v>
      </c>
      <c r="M315" s="3" t="str">
        <f>IF(Titanic[[#This Row],[Parch]]&gt;=1,"Child","No Child")</f>
        <v>No Child</v>
      </c>
      <c r="N315" s="2">
        <v>368364</v>
      </c>
      <c r="O315">
        <v>7.75</v>
      </c>
      <c r="P315" s="2"/>
      <c r="Q315" t="s">
        <v>14</v>
      </c>
      <c r="R315" s="3" t="str">
        <f>IF(Titanic[[#This Row],[Embarked]]="Q","Queenstown",IF(Titanic[[#This Row],[Embarked]]="C","Cherbourg",IF(Titanic[[#This Row],[Embarked]]="S", "Southhampton")))</f>
        <v>Queenstown</v>
      </c>
    </row>
    <row r="316" spans="1:18" x14ac:dyDescent="0.25">
      <c r="A316">
        <v>1206</v>
      </c>
      <c r="B316">
        <v>1</v>
      </c>
      <c r="C316" s="3" t="str">
        <f>IF(Titanic[[#This Row],[Survived]]=0,"Died",IF(Titanic[[#This Row],[Survived]]=1,"Survived"))</f>
        <v>Survived</v>
      </c>
      <c r="D316">
        <v>1</v>
      </c>
      <c r="E316" s="3" t="str">
        <f>IF(Titanic[[#This Row],[Pclass]]=1,"1st Class",IF(Titanic[[#This Row],[Pclass]]=2,"2nd Class","3rd Class"))</f>
        <v>1st Class</v>
      </c>
      <c r="F316" t="s">
        <v>464</v>
      </c>
      <c r="G316" t="s">
        <v>16</v>
      </c>
      <c r="H316" s="3">
        <v>55</v>
      </c>
      <c r="I316" s="3" t="str">
        <f>IF(Titanic[[#This Row],[Age]]&lt;=19,"Teenager",IF(Titanic[[#This Row],[Age]]&lt;=39,"Youth",IF(Titanic[[#This Row],[Age]]&lt;=59,"Adult","Elder")))</f>
        <v>Adult</v>
      </c>
      <c r="J316">
        <v>0</v>
      </c>
      <c r="K316" s="3" t="str">
        <f>IF(Titanic[[#This Row],[SibSp]]&gt;=1,"Siblings","No Siblings")</f>
        <v>No Siblings</v>
      </c>
      <c r="L316">
        <v>0</v>
      </c>
      <c r="M316" s="3" t="str">
        <f>IF(Titanic[[#This Row],[Parch]]&gt;=1,"Child","No Child")</f>
        <v>No Child</v>
      </c>
      <c r="N316" s="2" t="s">
        <v>465</v>
      </c>
      <c r="O316">
        <v>135.63329999999999</v>
      </c>
      <c r="P316" s="2" t="s">
        <v>466</v>
      </c>
      <c r="Q316" t="s">
        <v>25</v>
      </c>
      <c r="R316" s="3" t="str">
        <f>IF(Titanic[[#This Row],[Embarked]]="Q","Queenstown",IF(Titanic[[#This Row],[Embarked]]="C","Cherbourg",IF(Titanic[[#This Row],[Embarked]]="S", "Southhampton")))</f>
        <v>Cherbourg</v>
      </c>
    </row>
    <row r="317" spans="1:18" x14ac:dyDescent="0.25">
      <c r="A317">
        <v>1207</v>
      </c>
      <c r="B317">
        <v>1</v>
      </c>
      <c r="C317" s="3" t="str">
        <f>IF(Titanic[[#This Row],[Survived]]=0,"Died",IF(Titanic[[#This Row],[Survived]]=1,"Survived"))</f>
        <v>Survived</v>
      </c>
      <c r="D317">
        <v>3</v>
      </c>
      <c r="E317" s="3" t="str">
        <f>IF(Titanic[[#This Row],[Pclass]]=1,"1st Class",IF(Titanic[[#This Row],[Pclass]]=2,"2nd Class","3rd Class"))</f>
        <v>3rd Class</v>
      </c>
      <c r="F317" t="s">
        <v>467</v>
      </c>
      <c r="G317" t="s">
        <v>16</v>
      </c>
      <c r="H317" s="3">
        <v>17</v>
      </c>
      <c r="I317" s="3" t="str">
        <f>IF(Titanic[[#This Row],[Age]]&lt;=19,"Teenager",IF(Titanic[[#This Row],[Age]]&lt;=39,"Youth",IF(Titanic[[#This Row],[Age]]&lt;=59,"Adult","Elder")))</f>
        <v>Teenager</v>
      </c>
      <c r="J317">
        <v>0</v>
      </c>
      <c r="K317" s="3" t="str">
        <f>IF(Titanic[[#This Row],[SibSp]]&gt;=1,"Siblings","No Siblings")</f>
        <v>No Siblings</v>
      </c>
      <c r="L317">
        <v>0</v>
      </c>
      <c r="M317" s="3" t="str">
        <f>IF(Titanic[[#This Row],[Parch]]&gt;=1,"Child","No Child")</f>
        <v>No Child</v>
      </c>
      <c r="N317" s="2" t="s">
        <v>468</v>
      </c>
      <c r="O317">
        <v>7.7332999999999998</v>
      </c>
      <c r="P317" s="2"/>
      <c r="Q317" t="s">
        <v>14</v>
      </c>
      <c r="R317" s="3" t="str">
        <f>IF(Titanic[[#This Row],[Embarked]]="Q","Queenstown",IF(Titanic[[#This Row],[Embarked]]="C","Cherbourg",IF(Titanic[[#This Row],[Embarked]]="S", "Southhampton")))</f>
        <v>Queenstown</v>
      </c>
    </row>
    <row r="318" spans="1:18" x14ac:dyDescent="0.25">
      <c r="A318">
        <v>1208</v>
      </c>
      <c r="B318">
        <v>0</v>
      </c>
      <c r="C318" s="3" t="str">
        <f>IF(Titanic[[#This Row],[Survived]]=0,"Died",IF(Titanic[[#This Row],[Survived]]=1,"Survived"))</f>
        <v>Died</v>
      </c>
      <c r="D318">
        <v>1</v>
      </c>
      <c r="E318" s="3" t="str">
        <f>IF(Titanic[[#This Row],[Pclass]]=1,"1st Class",IF(Titanic[[#This Row],[Pclass]]=2,"2nd Class","3rd Class"))</f>
        <v>1st Class</v>
      </c>
      <c r="F318" t="s">
        <v>469</v>
      </c>
      <c r="G318" t="s">
        <v>13</v>
      </c>
      <c r="H318" s="3">
        <v>57</v>
      </c>
      <c r="I318" s="3" t="str">
        <f>IF(Titanic[[#This Row],[Age]]&lt;=19,"Teenager",IF(Titanic[[#This Row],[Age]]&lt;=39,"Youth",IF(Titanic[[#This Row],[Age]]&lt;=59,"Adult","Elder")))</f>
        <v>Adult</v>
      </c>
      <c r="J318">
        <v>1</v>
      </c>
      <c r="K318" s="3" t="str">
        <f>IF(Titanic[[#This Row],[SibSp]]&gt;=1,"Siblings","No Siblings")</f>
        <v>Siblings</v>
      </c>
      <c r="L318">
        <v>0</v>
      </c>
      <c r="M318" s="3" t="str">
        <f>IF(Titanic[[#This Row],[Parch]]&gt;=1,"Child","No Child")</f>
        <v>No Child</v>
      </c>
      <c r="N318" s="2" t="s">
        <v>470</v>
      </c>
      <c r="O318">
        <v>146.52080000000001</v>
      </c>
      <c r="P318" s="2" t="s">
        <v>471</v>
      </c>
      <c r="Q318" t="s">
        <v>25</v>
      </c>
      <c r="R318" s="3" t="str">
        <f>IF(Titanic[[#This Row],[Embarked]]="Q","Queenstown",IF(Titanic[[#This Row],[Embarked]]="C","Cherbourg",IF(Titanic[[#This Row],[Embarked]]="S", "Southhampton")))</f>
        <v>Cherbourg</v>
      </c>
    </row>
    <row r="319" spans="1:18" x14ac:dyDescent="0.25">
      <c r="A319">
        <v>1209</v>
      </c>
      <c r="B319">
        <v>0</v>
      </c>
      <c r="C319" s="3" t="str">
        <f>IF(Titanic[[#This Row],[Survived]]=0,"Died",IF(Titanic[[#This Row],[Survived]]=1,"Survived"))</f>
        <v>Died</v>
      </c>
      <c r="D319">
        <v>2</v>
      </c>
      <c r="E319" s="3" t="str">
        <f>IF(Titanic[[#This Row],[Pclass]]=1,"1st Class",IF(Titanic[[#This Row],[Pclass]]=2,"2nd Class","3rd Class"))</f>
        <v>2nd Class</v>
      </c>
      <c r="F319" t="s">
        <v>472</v>
      </c>
      <c r="G319" t="s">
        <v>13</v>
      </c>
      <c r="H319" s="3">
        <v>19</v>
      </c>
      <c r="I319" s="3" t="str">
        <f>IF(Titanic[[#This Row],[Age]]&lt;=19,"Teenager",IF(Titanic[[#This Row],[Age]]&lt;=39,"Youth",IF(Titanic[[#This Row],[Age]]&lt;=59,"Adult","Elder")))</f>
        <v>Teenager</v>
      </c>
      <c r="J319">
        <v>0</v>
      </c>
      <c r="K319" s="3" t="str">
        <f>IF(Titanic[[#This Row],[SibSp]]&gt;=1,"Siblings","No Siblings")</f>
        <v>No Siblings</v>
      </c>
      <c r="L319">
        <v>0</v>
      </c>
      <c r="M319" s="3" t="str">
        <f>IF(Titanic[[#This Row],[Parch]]&gt;=1,"Child","No Child")</f>
        <v>No Child</v>
      </c>
      <c r="N319" s="2">
        <v>28004</v>
      </c>
      <c r="O319">
        <v>10.5</v>
      </c>
      <c r="P319" s="2"/>
      <c r="Q319" t="s">
        <v>17</v>
      </c>
      <c r="R319" s="3" t="str">
        <f>IF(Titanic[[#This Row],[Embarked]]="Q","Queenstown",IF(Titanic[[#This Row],[Embarked]]="C","Cherbourg",IF(Titanic[[#This Row],[Embarked]]="S", "Southhampton")))</f>
        <v>Southhampton</v>
      </c>
    </row>
    <row r="320" spans="1:18" x14ac:dyDescent="0.25">
      <c r="A320">
        <v>1210</v>
      </c>
      <c r="B320">
        <v>0</v>
      </c>
      <c r="C320" s="3" t="str">
        <f>IF(Titanic[[#This Row],[Survived]]=0,"Died",IF(Titanic[[#This Row],[Survived]]=1,"Survived"))</f>
        <v>Died</v>
      </c>
      <c r="D320">
        <v>3</v>
      </c>
      <c r="E320" s="3" t="str">
        <f>IF(Titanic[[#This Row],[Pclass]]=1,"1st Class",IF(Titanic[[#This Row],[Pclass]]=2,"2nd Class","3rd Class"))</f>
        <v>3rd Class</v>
      </c>
      <c r="F320" t="s">
        <v>473</v>
      </c>
      <c r="G320" t="s">
        <v>13</v>
      </c>
      <c r="H320" s="3">
        <v>27</v>
      </c>
      <c r="I320" s="3" t="str">
        <f>IF(Titanic[[#This Row],[Age]]&lt;=19,"Teenager",IF(Titanic[[#This Row],[Age]]&lt;=39,"Youth",IF(Titanic[[#This Row],[Age]]&lt;=59,"Adult","Elder")))</f>
        <v>Youth</v>
      </c>
      <c r="J320">
        <v>0</v>
      </c>
      <c r="K320" s="3" t="str">
        <f>IF(Titanic[[#This Row],[SibSp]]&gt;=1,"Siblings","No Siblings")</f>
        <v>No Siblings</v>
      </c>
      <c r="L320">
        <v>0</v>
      </c>
      <c r="M320" s="3" t="str">
        <f>IF(Titanic[[#This Row],[Parch]]&gt;=1,"Child","No Child")</f>
        <v>No Child</v>
      </c>
      <c r="N320" s="2">
        <v>350408</v>
      </c>
      <c r="O320">
        <v>7.8541999999999996</v>
      </c>
      <c r="P320" s="2"/>
      <c r="Q320" t="s">
        <v>17</v>
      </c>
      <c r="R320" s="3" t="str">
        <f>IF(Titanic[[#This Row],[Embarked]]="Q","Queenstown",IF(Titanic[[#This Row],[Embarked]]="C","Cherbourg",IF(Titanic[[#This Row],[Embarked]]="S", "Southhampton")))</f>
        <v>Southhampton</v>
      </c>
    </row>
    <row r="321" spans="1:18" x14ac:dyDescent="0.25">
      <c r="A321">
        <v>1211</v>
      </c>
      <c r="B321">
        <v>0</v>
      </c>
      <c r="C321" s="3" t="str">
        <f>IF(Titanic[[#This Row],[Survived]]=0,"Died",IF(Titanic[[#This Row],[Survived]]=1,"Survived"))</f>
        <v>Died</v>
      </c>
      <c r="D321">
        <v>2</v>
      </c>
      <c r="E321" s="3" t="str">
        <f>IF(Titanic[[#This Row],[Pclass]]=1,"1st Class",IF(Titanic[[#This Row],[Pclass]]=2,"2nd Class","3rd Class"))</f>
        <v>2nd Class</v>
      </c>
      <c r="F321" t="s">
        <v>474</v>
      </c>
      <c r="G321" t="s">
        <v>13</v>
      </c>
      <c r="H321" s="3">
        <v>22</v>
      </c>
      <c r="I321" s="3" t="str">
        <f>IF(Titanic[[#This Row],[Age]]&lt;=19,"Teenager",IF(Titanic[[#This Row],[Age]]&lt;=39,"Youth",IF(Titanic[[#This Row],[Age]]&lt;=59,"Adult","Elder")))</f>
        <v>Youth</v>
      </c>
      <c r="J321">
        <v>2</v>
      </c>
      <c r="K321" s="3" t="str">
        <f>IF(Titanic[[#This Row],[SibSp]]&gt;=1,"Siblings","No Siblings")</f>
        <v>Siblings</v>
      </c>
      <c r="L321">
        <v>0</v>
      </c>
      <c r="M321" s="3" t="str">
        <f>IF(Titanic[[#This Row],[Parch]]&gt;=1,"Child","No Child")</f>
        <v>No Child</v>
      </c>
      <c r="N321" s="2" t="s">
        <v>65</v>
      </c>
      <c r="O321">
        <v>31.5</v>
      </c>
      <c r="P321" s="2"/>
      <c r="Q321" t="s">
        <v>17</v>
      </c>
      <c r="R321" s="3" t="str">
        <f>IF(Titanic[[#This Row],[Embarked]]="Q","Queenstown",IF(Titanic[[#This Row],[Embarked]]="C","Cherbourg",IF(Titanic[[#This Row],[Embarked]]="S", "Southhampton")))</f>
        <v>Southhampton</v>
      </c>
    </row>
    <row r="322" spans="1:18" x14ac:dyDescent="0.25">
      <c r="A322">
        <v>1212</v>
      </c>
      <c r="B322">
        <v>0</v>
      </c>
      <c r="C322" s="3" t="str">
        <f>IF(Titanic[[#This Row],[Survived]]=0,"Died",IF(Titanic[[#This Row],[Survived]]=1,"Survived"))</f>
        <v>Died</v>
      </c>
      <c r="D322">
        <v>3</v>
      </c>
      <c r="E322" s="3" t="str">
        <f>IF(Titanic[[#This Row],[Pclass]]=1,"1st Class",IF(Titanic[[#This Row],[Pclass]]=2,"2nd Class","3rd Class"))</f>
        <v>3rd Class</v>
      </c>
      <c r="F322" t="s">
        <v>475</v>
      </c>
      <c r="G322" t="s">
        <v>13</v>
      </c>
      <c r="H322" s="3">
        <v>26</v>
      </c>
      <c r="I322" s="3" t="str">
        <f>IF(Titanic[[#This Row],[Age]]&lt;=19,"Teenager",IF(Titanic[[#This Row],[Age]]&lt;=39,"Youth",IF(Titanic[[#This Row],[Age]]&lt;=59,"Adult","Elder")))</f>
        <v>Youth</v>
      </c>
      <c r="J322">
        <v>0</v>
      </c>
      <c r="K322" s="3" t="str">
        <f>IF(Titanic[[#This Row],[SibSp]]&gt;=1,"Siblings","No Siblings")</f>
        <v>No Siblings</v>
      </c>
      <c r="L322">
        <v>0</v>
      </c>
      <c r="M322" s="3" t="str">
        <f>IF(Titanic[[#This Row],[Parch]]&gt;=1,"Child","No Child")</f>
        <v>No Child</v>
      </c>
      <c r="N322" s="2">
        <v>347075</v>
      </c>
      <c r="O322">
        <v>7.7750000000000004</v>
      </c>
      <c r="P322" s="2"/>
      <c r="Q322" t="s">
        <v>17</v>
      </c>
      <c r="R322" s="3" t="str">
        <f>IF(Titanic[[#This Row],[Embarked]]="Q","Queenstown",IF(Titanic[[#This Row],[Embarked]]="C","Cherbourg",IF(Titanic[[#This Row],[Embarked]]="S", "Southhampton")))</f>
        <v>Southhampton</v>
      </c>
    </row>
    <row r="323" spans="1:18" x14ac:dyDescent="0.25">
      <c r="A323">
        <v>1213</v>
      </c>
      <c r="B323">
        <v>0</v>
      </c>
      <c r="C323" s="3" t="str">
        <f>IF(Titanic[[#This Row],[Survived]]=0,"Died",IF(Titanic[[#This Row],[Survived]]=1,"Survived"))</f>
        <v>Died</v>
      </c>
      <c r="D323">
        <v>3</v>
      </c>
      <c r="E323" s="3" t="str">
        <f>IF(Titanic[[#This Row],[Pclass]]=1,"1st Class",IF(Titanic[[#This Row],[Pclass]]=2,"2nd Class","3rd Class"))</f>
        <v>3rd Class</v>
      </c>
      <c r="F323" t="s">
        <v>476</v>
      </c>
      <c r="G323" t="s">
        <v>13</v>
      </c>
      <c r="H323" s="3">
        <v>25</v>
      </c>
      <c r="I323" s="3" t="str">
        <f>IF(Titanic[[#This Row],[Age]]&lt;=19,"Teenager",IF(Titanic[[#This Row],[Age]]&lt;=39,"Youth",IF(Titanic[[#This Row],[Age]]&lt;=59,"Adult","Elder")))</f>
        <v>Youth</v>
      </c>
      <c r="J323">
        <v>0</v>
      </c>
      <c r="K323" s="3" t="str">
        <f>IF(Titanic[[#This Row],[SibSp]]&gt;=1,"Siblings","No Siblings")</f>
        <v>No Siblings</v>
      </c>
      <c r="L323">
        <v>0</v>
      </c>
      <c r="M323" s="3" t="str">
        <f>IF(Titanic[[#This Row],[Parch]]&gt;=1,"Child","No Child")</f>
        <v>No Child</v>
      </c>
      <c r="N323" s="2">
        <v>2654</v>
      </c>
      <c r="O323">
        <v>7.2291999999999996</v>
      </c>
      <c r="P323" s="2" t="s">
        <v>477</v>
      </c>
      <c r="Q323" t="s">
        <v>25</v>
      </c>
      <c r="R323" s="3" t="str">
        <f>IF(Titanic[[#This Row],[Embarked]]="Q","Queenstown",IF(Titanic[[#This Row],[Embarked]]="C","Cherbourg",IF(Titanic[[#This Row],[Embarked]]="S", "Southhampton")))</f>
        <v>Cherbourg</v>
      </c>
    </row>
    <row r="324" spans="1:18" x14ac:dyDescent="0.25">
      <c r="A324">
        <v>1214</v>
      </c>
      <c r="B324">
        <v>0</v>
      </c>
      <c r="C324" s="3" t="str">
        <f>IF(Titanic[[#This Row],[Survived]]=0,"Died",IF(Titanic[[#This Row],[Survived]]=1,"Survived"))</f>
        <v>Died</v>
      </c>
      <c r="D324">
        <v>2</v>
      </c>
      <c r="E324" s="3" t="str">
        <f>IF(Titanic[[#This Row],[Pclass]]=1,"1st Class",IF(Titanic[[#This Row],[Pclass]]=2,"2nd Class","3rd Class"))</f>
        <v>2nd Class</v>
      </c>
      <c r="F324" t="s">
        <v>478</v>
      </c>
      <c r="G324" t="s">
        <v>13</v>
      </c>
      <c r="H324" s="3">
        <v>26</v>
      </c>
      <c r="I324" s="3" t="str">
        <f>IF(Titanic[[#This Row],[Age]]&lt;=19,"Teenager",IF(Titanic[[#This Row],[Age]]&lt;=39,"Youth",IF(Titanic[[#This Row],[Age]]&lt;=59,"Adult","Elder")))</f>
        <v>Youth</v>
      </c>
      <c r="J324">
        <v>0</v>
      </c>
      <c r="K324" s="3" t="str">
        <f>IF(Titanic[[#This Row],[SibSp]]&gt;=1,"Siblings","No Siblings")</f>
        <v>No Siblings</v>
      </c>
      <c r="L324">
        <v>0</v>
      </c>
      <c r="M324" s="3" t="str">
        <f>IF(Titanic[[#This Row],[Parch]]&gt;=1,"Child","No Child")</f>
        <v>No Child</v>
      </c>
      <c r="N324" s="2">
        <v>244368</v>
      </c>
      <c r="O324">
        <v>13</v>
      </c>
      <c r="P324" s="2" t="s">
        <v>479</v>
      </c>
      <c r="Q324" t="s">
        <v>17</v>
      </c>
      <c r="R324" s="3" t="str">
        <f>IF(Titanic[[#This Row],[Embarked]]="Q","Queenstown",IF(Titanic[[#This Row],[Embarked]]="C","Cherbourg",IF(Titanic[[#This Row],[Embarked]]="S", "Southhampton")))</f>
        <v>Southhampton</v>
      </c>
    </row>
    <row r="325" spans="1:18" x14ac:dyDescent="0.25">
      <c r="A325">
        <v>1215</v>
      </c>
      <c r="B325">
        <v>0</v>
      </c>
      <c r="C325" s="3" t="str">
        <f>IF(Titanic[[#This Row],[Survived]]=0,"Died",IF(Titanic[[#This Row],[Survived]]=1,"Survived"))</f>
        <v>Died</v>
      </c>
      <c r="D325">
        <v>1</v>
      </c>
      <c r="E325" s="3" t="str">
        <f>IF(Titanic[[#This Row],[Pclass]]=1,"1st Class",IF(Titanic[[#This Row],[Pclass]]=2,"2nd Class","3rd Class"))</f>
        <v>1st Class</v>
      </c>
      <c r="F325" t="s">
        <v>480</v>
      </c>
      <c r="G325" t="s">
        <v>13</v>
      </c>
      <c r="H325" s="3">
        <v>33</v>
      </c>
      <c r="I325" s="3" t="str">
        <f>IF(Titanic[[#This Row],[Age]]&lt;=19,"Teenager",IF(Titanic[[#This Row],[Age]]&lt;=39,"Youth",IF(Titanic[[#This Row],[Age]]&lt;=59,"Adult","Elder")))</f>
        <v>Youth</v>
      </c>
      <c r="J325">
        <v>0</v>
      </c>
      <c r="K325" s="3" t="str">
        <f>IF(Titanic[[#This Row],[SibSp]]&gt;=1,"Siblings","No Siblings")</f>
        <v>No Siblings</v>
      </c>
      <c r="L325">
        <v>0</v>
      </c>
      <c r="M325" s="3" t="str">
        <f>IF(Titanic[[#This Row],[Parch]]&gt;=1,"Child","No Child")</f>
        <v>No Child</v>
      </c>
      <c r="N325" s="2">
        <v>113790</v>
      </c>
      <c r="O325">
        <v>26.55</v>
      </c>
      <c r="P325" s="2"/>
      <c r="Q325" t="s">
        <v>17</v>
      </c>
      <c r="R325" s="3" t="str">
        <f>IF(Titanic[[#This Row],[Embarked]]="Q","Queenstown",IF(Titanic[[#This Row],[Embarked]]="C","Cherbourg",IF(Titanic[[#This Row],[Embarked]]="S", "Southhampton")))</f>
        <v>Southhampton</v>
      </c>
    </row>
    <row r="326" spans="1:18" x14ac:dyDescent="0.25">
      <c r="A326">
        <v>1216</v>
      </c>
      <c r="B326">
        <v>1</v>
      </c>
      <c r="C326" s="3" t="str">
        <f>IF(Titanic[[#This Row],[Survived]]=0,"Died",IF(Titanic[[#This Row],[Survived]]=1,"Survived"))</f>
        <v>Survived</v>
      </c>
      <c r="D326">
        <v>1</v>
      </c>
      <c r="E326" s="3" t="str">
        <f>IF(Titanic[[#This Row],[Pclass]]=1,"1st Class",IF(Titanic[[#This Row],[Pclass]]=2,"2nd Class","3rd Class"))</f>
        <v>1st Class</v>
      </c>
      <c r="F326" t="s">
        <v>481</v>
      </c>
      <c r="G326" t="s">
        <v>16</v>
      </c>
      <c r="H326" s="3">
        <v>39</v>
      </c>
      <c r="I326" s="3" t="str">
        <f>IF(Titanic[[#This Row],[Age]]&lt;=19,"Teenager",IF(Titanic[[#This Row],[Age]]&lt;=39,"Youth",IF(Titanic[[#This Row],[Age]]&lt;=59,"Adult","Elder")))</f>
        <v>Youth</v>
      </c>
      <c r="J326">
        <v>0</v>
      </c>
      <c r="K326" s="3" t="str">
        <f>IF(Titanic[[#This Row],[SibSp]]&gt;=1,"Siblings","No Siblings")</f>
        <v>No Siblings</v>
      </c>
      <c r="L326">
        <v>0</v>
      </c>
      <c r="M326" s="3" t="str">
        <f>IF(Titanic[[#This Row],[Parch]]&gt;=1,"Child","No Child")</f>
        <v>No Child</v>
      </c>
      <c r="N326" s="2">
        <v>24160</v>
      </c>
      <c r="O326">
        <v>211.33750000000001</v>
      </c>
      <c r="P326" s="2"/>
      <c r="Q326" t="s">
        <v>17</v>
      </c>
      <c r="R326" s="3" t="str">
        <f>IF(Titanic[[#This Row],[Embarked]]="Q","Queenstown",IF(Titanic[[#This Row],[Embarked]]="C","Cherbourg",IF(Titanic[[#This Row],[Embarked]]="S", "Southhampton")))</f>
        <v>Southhampton</v>
      </c>
    </row>
    <row r="327" spans="1:18" x14ac:dyDescent="0.25">
      <c r="A327">
        <v>1217</v>
      </c>
      <c r="B327">
        <v>0</v>
      </c>
      <c r="C327" s="3" t="str">
        <f>IF(Titanic[[#This Row],[Survived]]=0,"Died",IF(Titanic[[#This Row],[Survived]]=1,"Survived"))</f>
        <v>Died</v>
      </c>
      <c r="D327">
        <v>3</v>
      </c>
      <c r="E327" s="3" t="str">
        <f>IF(Titanic[[#This Row],[Pclass]]=1,"1st Class",IF(Titanic[[#This Row],[Pclass]]=2,"2nd Class","3rd Class"))</f>
        <v>3rd Class</v>
      </c>
      <c r="F327" t="s">
        <v>482</v>
      </c>
      <c r="G327" t="s">
        <v>13</v>
      </c>
      <c r="H327" s="3">
        <v>23</v>
      </c>
      <c r="I327" s="3" t="str">
        <f>IF(Titanic[[#This Row],[Age]]&lt;=19,"Teenager",IF(Titanic[[#This Row],[Age]]&lt;=39,"Youth",IF(Titanic[[#This Row],[Age]]&lt;=59,"Adult","Elder")))</f>
        <v>Youth</v>
      </c>
      <c r="J327">
        <v>0</v>
      </c>
      <c r="K327" s="3" t="str">
        <f>IF(Titanic[[#This Row],[SibSp]]&gt;=1,"Siblings","No Siblings")</f>
        <v>No Siblings</v>
      </c>
      <c r="L327">
        <v>0</v>
      </c>
      <c r="M327" s="3" t="str">
        <f>IF(Titanic[[#This Row],[Parch]]&gt;=1,"Child","No Child")</f>
        <v>No Child</v>
      </c>
      <c r="N327" s="2" t="s">
        <v>483</v>
      </c>
      <c r="O327">
        <v>7.05</v>
      </c>
      <c r="P327" s="2"/>
      <c r="Q327" t="s">
        <v>17</v>
      </c>
      <c r="R327" s="3" t="str">
        <f>IF(Titanic[[#This Row],[Embarked]]="Q","Queenstown",IF(Titanic[[#This Row],[Embarked]]="C","Cherbourg",IF(Titanic[[#This Row],[Embarked]]="S", "Southhampton")))</f>
        <v>Southhampton</v>
      </c>
    </row>
    <row r="328" spans="1:18" x14ac:dyDescent="0.25">
      <c r="A328">
        <v>1218</v>
      </c>
      <c r="B328">
        <v>1</v>
      </c>
      <c r="C328" s="3" t="str">
        <f>IF(Titanic[[#This Row],[Survived]]=0,"Died",IF(Titanic[[#This Row],[Survived]]=1,"Survived"))</f>
        <v>Survived</v>
      </c>
      <c r="D328">
        <v>2</v>
      </c>
      <c r="E328" s="3" t="str">
        <f>IF(Titanic[[#This Row],[Pclass]]=1,"1st Class",IF(Titanic[[#This Row],[Pclass]]=2,"2nd Class","3rd Class"))</f>
        <v>2nd Class</v>
      </c>
      <c r="F328" t="s">
        <v>484</v>
      </c>
      <c r="G328" t="s">
        <v>16</v>
      </c>
      <c r="H328" s="3">
        <v>12</v>
      </c>
      <c r="I328" s="3" t="str">
        <f>IF(Titanic[[#This Row],[Age]]&lt;=19,"Teenager",IF(Titanic[[#This Row],[Age]]&lt;=39,"Youth",IF(Titanic[[#This Row],[Age]]&lt;=59,"Adult","Elder")))</f>
        <v>Teenager</v>
      </c>
      <c r="J328">
        <v>2</v>
      </c>
      <c r="K328" s="3" t="str">
        <f>IF(Titanic[[#This Row],[SibSp]]&gt;=1,"Siblings","No Siblings")</f>
        <v>Siblings</v>
      </c>
      <c r="L328">
        <v>1</v>
      </c>
      <c r="M328" s="3" t="str">
        <f>IF(Titanic[[#This Row],[Parch]]&gt;=1,"Child","No Child")</f>
        <v>Child</v>
      </c>
      <c r="N328" s="2">
        <v>230136</v>
      </c>
      <c r="O328">
        <v>39</v>
      </c>
      <c r="P328" s="2" t="s">
        <v>272</v>
      </c>
      <c r="Q328" t="s">
        <v>17</v>
      </c>
      <c r="R328" s="3" t="str">
        <f>IF(Titanic[[#This Row],[Embarked]]="Q","Queenstown",IF(Titanic[[#This Row],[Embarked]]="C","Cherbourg",IF(Titanic[[#This Row],[Embarked]]="S", "Southhampton")))</f>
        <v>Southhampton</v>
      </c>
    </row>
    <row r="329" spans="1:18" x14ac:dyDescent="0.25">
      <c r="A329">
        <v>1219</v>
      </c>
      <c r="B329">
        <v>0</v>
      </c>
      <c r="C329" s="3" t="str">
        <f>IF(Titanic[[#This Row],[Survived]]=0,"Died",IF(Titanic[[#This Row],[Survived]]=1,"Survived"))</f>
        <v>Died</v>
      </c>
      <c r="D329">
        <v>1</v>
      </c>
      <c r="E329" s="3" t="str">
        <f>IF(Titanic[[#This Row],[Pclass]]=1,"1st Class",IF(Titanic[[#This Row],[Pclass]]=2,"2nd Class","3rd Class"))</f>
        <v>1st Class</v>
      </c>
      <c r="F329" t="s">
        <v>485</v>
      </c>
      <c r="G329" t="s">
        <v>13</v>
      </c>
      <c r="H329" s="3">
        <v>46</v>
      </c>
      <c r="I329" s="3" t="str">
        <f>IF(Titanic[[#This Row],[Age]]&lt;=19,"Teenager",IF(Titanic[[#This Row],[Age]]&lt;=39,"Youth",IF(Titanic[[#This Row],[Age]]&lt;=59,"Adult","Elder")))</f>
        <v>Adult</v>
      </c>
      <c r="J329">
        <v>0</v>
      </c>
      <c r="K329" s="3" t="str">
        <f>IF(Titanic[[#This Row],[SibSp]]&gt;=1,"Siblings","No Siblings")</f>
        <v>No Siblings</v>
      </c>
      <c r="L329">
        <v>0</v>
      </c>
      <c r="M329" s="3" t="str">
        <f>IF(Titanic[[#This Row],[Parch]]&gt;=1,"Child","No Child")</f>
        <v>No Child</v>
      </c>
      <c r="N329" s="2" t="s">
        <v>486</v>
      </c>
      <c r="O329">
        <v>79.2</v>
      </c>
      <c r="P329" s="2"/>
      <c r="Q329" t="s">
        <v>25</v>
      </c>
      <c r="R329" s="3" t="str">
        <f>IF(Titanic[[#This Row],[Embarked]]="Q","Queenstown",IF(Titanic[[#This Row],[Embarked]]="C","Cherbourg",IF(Titanic[[#This Row],[Embarked]]="S", "Southhampton")))</f>
        <v>Cherbourg</v>
      </c>
    </row>
    <row r="330" spans="1:18" x14ac:dyDescent="0.25">
      <c r="A330">
        <v>1220</v>
      </c>
      <c r="B330">
        <v>0</v>
      </c>
      <c r="C330" s="3" t="str">
        <f>IF(Titanic[[#This Row],[Survived]]=0,"Died",IF(Titanic[[#This Row],[Survived]]=1,"Survived"))</f>
        <v>Died</v>
      </c>
      <c r="D330">
        <v>2</v>
      </c>
      <c r="E330" s="3" t="str">
        <f>IF(Titanic[[#This Row],[Pclass]]=1,"1st Class",IF(Titanic[[#This Row],[Pclass]]=2,"2nd Class","3rd Class"))</f>
        <v>2nd Class</v>
      </c>
      <c r="F330" t="s">
        <v>487</v>
      </c>
      <c r="G330" t="s">
        <v>13</v>
      </c>
      <c r="H330" s="3">
        <v>29</v>
      </c>
      <c r="I330" s="3" t="str">
        <f>IF(Titanic[[#This Row],[Age]]&lt;=19,"Teenager",IF(Titanic[[#This Row],[Age]]&lt;=39,"Youth",IF(Titanic[[#This Row],[Age]]&lt;=59,"Adult","Elder")))</f>
        <v>Youth</v>
      </c>
      <c r="J330">
        <v>1</v>
      </c>
      <c r="K330" s="3" t="str">
        <f>IF(Titanic[[#This Row],[SibSp]]&gt;=1,"Siblings","No Siblings")</f>
        <v>Siblings</v>
      </c>
      <c r="L330">
        <v>0</v>
      </c>
      <c r="M330" s="3" t="str">
        <f>IF(Titanic[[#This Row],[Parch]]&gt;=1,"Child","No Child")</f>
        <v>No Child</v>
      </c>
      <c r="N330" s="2">
        <v>2003</v>
      </c>
      <c r="O330">
        <v>26</v>
      </c>
      <c r="P330" s="2"/>
      <c r="Q330" t="s">
        <v>17</v>
      </c>
      <c r="R330" s="3" t="str">
        <f>IF(Titanic[[#This Row],[Embarked]]="Q","Queenstown",IF(Titanic[[#This Row],[Embarked]]="C","Cherbourg",IF(Titanic[[#This Row],[Embarked]]="S", "Southhampton")))</f>
        <v>Southhampton</v>
      </c>
    </row>
    <row r="331" spans="1:18" x14ac:dyDescent="0.25">
      <c r="A331">
        <v>1221</v>
      </c>
      <c r="B331">
        <v>0</v>
      </c>
      <c r="C331" s="3" t="str">
        <f>IF(Titanic[[#This Row],[Survived]]=0,"Died",IF(Titanic[[#This Row],[Survived]]=1,"Survived"))</f>
        <v>Died</v>
      </c>
      <c r="D331">
        <v>2</v>
      </c>
      <c r="E331" s="3" t="str">
        <f>IF(Titanic[[#This Row],[Pclass]]=1,"1st Class",IF(Titanic[[#This Row],[Pclass]]=2,"2nd Class","3rd Class"))</f>
        <v>2nd Class</v>
      </c>
      <c r="F331" t="s">
        <v>488</v>
      </c>
      <c r="G331" t="s">
        <v>13</v>
      </c>
      <c r="H331" s="3">
        <v>21</v>
      </c>
      <c r="I331" s="3" t="str">
        <f>IF(Titanic[[#This Row],[Age]]&lt;=19,"Teenager",IF(Titanic[[#This Row],[Age]]&lt;=39,"Youth",IF(Titanic[[#This Row],[Age]]&lt;=59,"Adult","Elder")))</f>
        <v>Youth</v>
      </c>
      <c r="J331">
        <v>0</v>
      </c>
      <c r="K331" s="3" t="str">
        <f>IF(Titanic[[#This Row],[SibSp]]&gt;=1,"Siblings","No Siblings")</f>
        <v>No Siblings</v>
      </c>
      <c r="L331">
        <v>0</v>
      </c>
      <c r="M331" s="3" t="str">
        <f>IF(Titanic[[#This Row],[Parch]]&gt;=1,"Child","No Child")</f>
        <v>No Child</v>
      </c>
      <c r="N331" s="2">
        <v>236854</v>
      </c>
      <c r="O331">
        <v>13</v>
      </c>
      <c r="P331" s="2"/>
      <c r="Q331" t="s">
        <v>17</v>
      </c>
      <c r="R331" s="3" t="str">
        <f>IF(Titanic[[#This Row],[Embarked]]="Q","Queenstown",IF(Titanic[[#This Row],[Embarked]]="C","Cherbourg",IF(Titanic[[#This Row],[Embarked]]="S", "Southhampton")))</f>
        <v>Southhampton</v>
      </c>
    </row>
    <row r="332" spans="1:18" x14ac:dyDescent="0.25">
      <c r="A332">
        <v>1222</v>
      </c>
      <c r="B332">
        <v>1</v>
      </c>
      <c r="C332" s="3" t="str">
        <f>IF(Titanic[[#This Row],[Survived]]=0,"Died",IF(Titanic[[#This Row],[Survived]]=1,"Survived"))</f>
        <v>Survived</v>
      </c>
      <c r="D332">
        <v>2</v>
      </c>
      <c r="E332" s="3" t="str">
        <f>IF(Titanic[[#This Row],[Pclass]]=1,"1st Class",IF(Titanic[[#This Row],[Pclass]]=2,"2nd Class","3rd Class"))</f>
        <v>2nd Class</v>
      </c>
      <c r="F332" t="s">
        <v>489</v>
      </c>
      <c r="G332" t="s">
        <v>16</v>
      </c>
      <c r="H332" s="3">
        <v>48</v>
      </c>
      <c r="I332" s="3" t="str">
        <f>IF(Titanic[[#This Row],[Age]]&lt;=19,"Teenager",IF(Titanic[[#This Row],[Age]]&lt;=39,"Youth",IF(Titanic[[#This Row],[Age]]&lt;=59,"Adult","Elder")))</f>
        <v>Adult</v>
      </c>
      <c r="J332">
        <v>0</v>
      </c>
      <c r="K332" s="3" t="str">
        <f>IF(Titanic[[#This Row],[SibSp]]&gt;=1,"Siblings","No Siblings")</f>
        <v>No Siblings</v>
      </c>
      <c r="L332">
        <v>2</v>
      </c>
      <c r="M332" s="3" t="str">
        <f>IF(Titanic[[#This Row],[Parch]]&gt;=1,"Child","No Child")</f>
        <v>Child</v>
      </c>
      <c r="N332" s="2" t="s">
        <v>269</v>
      </c>
      <c r="O332">
        <v>36.75</v>
      </c>
      <c r="P332" s="2"/>
      <c r="Q332" t="s">
        <v>17</v>
      </c>
      <c r="R332" s="3" t="str">
        <f>IF(Titanic[[#This Row],[Embarked]]="Q","Queenstown",IF(Titanic[[#This Row],[Embarked]]="C","Cherbourg",IF(Titanic[[#This Row],[Embarked]]="S", "Southhampton")))</f>
        <v>Southhampton</v>
      </c>
    </row>
    <row r="333" spans="1:18" x14ac:dyDescent="0.25">
      <c r="A333">
        <v>1223</v>
      </c>
      <c r="B333">
        <v>0</v>
      </c>
      <c r="C333" s="3" t="str">
        <f>IF(Titanic[[#This Row],[Survived]]=0,"Died",IF(Titanic[[#This Row],[Survived]]=1,"Survived"))</f>
        <v>Died</v>
      </c>
      <c r="D333">
        <v>1</v>
      </c>
      <c r="E333" s="3" t="str">
        <f>IF(Titanic[[#This Row],[Pclass]]=1,"1st Class",IF(Titanic[[#This Row],[Pclass]]=2,"2nd Class","3rd Class"))</f>
        <v>1st Class</v>
      </c>
      <c r="F333" t="s">
        <v>490</v>
      </c>
      <c r="G333" t="s">
        <v>13</v>
      </c>
      <c r="H333" s="3">
        <v>39</v>
      </c>
      <c r="I333" s="3" t="str">
        <f>IF(Titanic[[#This Row],[Age]]&lt;=19,"Teenager",IF(Titanic[[#This Row],[Age]]&lt;=39,"Youth",IF(Titanic[[#This Row],[Age]]&lt;=59,"Adult","Elder")))</f>
        <v>Youth</v>
      </c>
      <c r="J333">
        <v>0</v>
      </c>
      <c r="K333" s="3" t="str">
        <f>IF(Titanic[[#This Row],[SibSp]]&gt;=1,"Siblings","No Siblings")</f>
        <v>No Siblings</v>
      </c>
      <c r="L333">
        <v>0</v>
      </c>
      <c r="M333" s="3" t="str">
        <f>IF(Titanic[[#This Row],[Parch]]&gt;=1,"Child","No Child")</f>
        <v>No Child</v>
      </c>
      <c r="N333" s="2" t="s">
        <v>491</v>
      </c>
      <c r="O333">
        <v>29.7</v>
      </c>
      <c r="P333" s="2" t="s">
        <v>492</v>
      </c>
      <c r="Q333" t="s">
        <v>25</v>
      </c>
      <c r="R333" s="3" t="str">
        <f>IF(Titanic[[#This Row],[Embarked]]="Q","Queenstown",IF(Titanic[[#This Row],[Embarked]]="C","Cherbourg",IF(Titanic[[#This Row],[Embarked]]="S", "Southhampton")))</f>
        <v>Cherbourg</v>
      </c>
    </row>
    <row r="334" spans="1:18" x14ac:dyDescent="0.25">
      <c r="A334">
        <v>1224</v>
      </c>
      <c r="B334">
        <v>0</v>
      </c>
      <c r="C334" s="3" t="str">
        <f>IF(Titanic[[#This Row],[Survived]]=0,"Died",IF(Titanic[[#This Row],[Survived]]=1,"Survived"))</f>
        <v>Died</v>
      </c>
      <c r="D334">
        <v>3</v>
      </c>
      <c r="E334" s="3" t="str">
        <f>IF(Titanic[[#This Row],[Pclass]]=1,"1st Class",IF(Titanic[[#This Row],[Pclass]]=2,"2nd Class","3rd Class"))</f>
        <v>3rd Class</v>
      </c>
      <c r="F334" t="s">
        <v>493</v>
      </c>
      <c r="G334" t="s">
        <v>13</v>
      </c>
      <c r="H334" s="3"/>
      <c r="I334" s="3" t="str">
        <f>IF(Titanic[[#This Row],[Age]]&lt;=19,"Teenager",IF(Titanic[[#This Row],[Age]]&lt;=39,"Youth",IF(Titanic[[#This Row],[Age]]&lt;=59,"Adult","Elder")))</f>
        <v>Teenager</v>
      </c>
      <c r="J334">
        <v>0</v>
      </c>
      <c r="K334" s="3" t="str">
        <f>IF(Titanic[[#This Row],[SibSp]]&gt;=1,"Siblings","No Siblings")</f>
        <v>No Siblings</v>
      </c>
      <c r="L334">
        <v>0</v>
      </c>
      <c r="M334" s="3" t="str">
        <f>IF(Titanic[[#This Row],[Parch]]&gt;=1,"Child","No Child")</f>
        <v>No Child</v>
      </c>
      <c r="N334" s="2">
        <v>2684</v>
      </c>
      <c r="O334">
        <v>7.2249999999999996</v>
      </c>
      <c r="P334" s="2"/>
      <c r="Q334" t="s">
        <v>25</v>
      </c>
      <c r="R334" s="3" t="str">
        <f>IF(Titanic[[#This Row],[Embarked]]="Q","Queenstown",IF(Titanic[[#This Row],[Embarked]]="C","Cherbourg",IF(Titanic[[#This Row],[Embarked]]="S", "Southhampton")))</f>
        <v>Cherbourg</v>
      </c>
    </row>
    <row r="335" spans="1:18" x14ac:dyDescent="0.25">
      <c r="A335">
        <v>1225</v>
      </c>
      <c r="B335">
        <v>1</v>
      </c>
      <c r="C335" s="3" t="str">
        <f>IF(Titanic[[#This Row],[Survived]]=0,"Died",IF(Titanic[[#This Row],[Survived]]=1,"Survived"))</f>
        <v>Survived</v>
      </c>
      <c r="D335">
        <v>3</v>
      </c>
      <c r="E335" s="3" t="str">
        <f>IF(Titanic[[#This Row],[Pclass]]=1,"1st Class",IF(Titanic[[#This Row],[Pclass]]=2,"2nd Class","3rd Class"))</f>
        <v>3rd Class</v>
      </c>
      <c r="F335" t="s">
        <v>494</v>
      </c>
      <c r="G335" t="s">
        <v>16</v>
      </c>
      <c r="H335" s="3">
        <v>19</v>
      </c>
      <c r="I335" s="3" t="str">
        <f>IF(Titanic[[#This Row],[Age]]&lt;=19,"Teenager",IF(Titanic[[#This Row],[Age]]&lt;=39,"Youth",IF(Titanic[[#This Row],[Age]]&lt;=59,"Adult","Elder")))</f>
        <v>Teenager</v>
      </c>
      <c r="J335">
        <v>1</v>
      </c>
      <c r="K335" s="3" t="str">
        <f>IF(Titanic[[#This Row],[SibSp]]&gt;=1,"Siblings","No Siblings")</f>
        <v>Siblings</v>
      </c>
      <c r="L335">
        <v>1</v>
      </c>
      <c r="M335" s="3" t="str">
        <f>IF(Titanic[[#This Row],[Parch]]&gt;=1,"Child","No Child")</f>
        <v>Child</v>
      </c>
      <c r="N335" s="2">
        <v>2653</v>
      </c>
      <c r="O335">
        <v>15.7417</v>
      </c>
      <c r="P335" s="2"/>
      <c r="Q335" t="s">
        <v>25</v>
      </c>
      <c r="R335" s="3" t="str">
        <f>IF(Titanic[[#This Row],[Embarked]]="Q","Queenstown",IF(Titanic[[#This Row],[Embarked]]="C","Cherbourg",IF(Titanic[[#This Row],[Embarked]]="S", "Southhampton")))</f>
        <v>Cherbourg</v>
      </c>
    </row>
    <row r="336" spans="1:18" x14ac:dyDescent="0.25">
      <c r="A336">
        <v>1226</v>
      </c>
      <c r="B336">
        <v>0</v>
      </c>
      <c r="C336" s="3" t="str">
        <f>IF(Titanic[[#This Row],[Survived]]=0,"Died",IF(Titanic[[#This Row],[Survived]]=1,"Survived"))</f>
        <v>Died</v>
      </c>
      <c r="D336">
        <v>3</v>
      </c>
      <c r="E336" s="3" t="str">
        <f>IF(Titanic[[#This Row],[Pclass]]=1,"1st Class",IF(Titanic[[#This Row],[Pclass]]=2,"2nd Class","3rd Class"))</f>
        <v>3rd Class</v>
      </c>
      <c r="F336" t="s">
        <v>495</v>
      </c>
      <c r="G336" t="s">
        <v>13</v>
      </c>
      <c r="H336" s="3">
        <v>27</v>
      </c>
      <c r="I336" s="3" t="str">
        <f>IF(Titanic[[#This Row],[Age]]&lt;=19,"Teenager",IF(Titanic[[#This Row],[Age]]&lt;=39,"Youth",IF(Titanic[[#This Row],[Age]]&lt;=59,"Adult","Elder")))</f>
        <v>Youth</v>
      </c>
      <c r="J336">
        <v>0</v>
      </c>
      <c r="K336" s="3" t="str">
        <f>IF(Titanic[[#This Row],[SibSp]]&gt;=1,"Siblings","No Siblings")</f>
        <v>No Siblings</v>
      </c>
      <c r="L336">
        <v>0</v>
      </c>
      <c r="M336" s="3" t="str">
        <f>IF(Titanic[[#This Row],[Parch]]&gt;=1,"Child","No Child")</f>
        <v>No Child</v>
      </c>
      <c r="N336" s="2">
        <v>349229</v>
      </c>
      <c r="O336">
        <v>7.8958000000000004</v>
      </c>
      <c r="P336" s="2"/>
      <c r="Q336" t="s">
        <v>17</v>
      </c>
      <c r="R336" s="3" t="str">
        <f>IF(Titanic[[#This Row],[Embarked]]="Q","Queenstown",IF(Titanic[[#This Row],[Embarked]]="C","Cherbourg",IF(Titanic[[#This Row],[Embarked]]="S", "Southhampton")))</f>
        <v>Southhampton</v>
      </c>
    </row>
    <row r="337" spans="1:18" x14ac:dyDescent="0.25">
      <c r="A337">
        <v>1227</v>
      </c>
      <c r="B337">
        <v>0</v>
      </c>
      <c r="C337" s="3" t="str">
        <f>IF(Titanic[[#This Row],[Survived]]=0,"Died",IF(Titanic[[#This Row],[Survived]]=1,"Survived"))</f>
        <v>Died</v>
      </c>
      <c r="D337">
        <v>1</v>
      </c>
      <c r="E337" s="3" t="str">
        <f>IF(Titanic[[#This Row],[Pclass]]=1,"1st Class",IF(Titanic[[#This Row],[Pclass]]=2,"2nd Class","3rd Class"))</f>
        <v>1st Class</v>
      </c>
      <c r="F337" t="s">
        <v>496</v>
      </c>
      <c r="G337" t="s">
        <v>13</v>
      </c>
      <c r="H337" s="3">
        <v>30</v>
      </c>
      <c r="I337" s="3" t="str">
        <f>IF(Titanic[[#This Row],[Age]]&lt;=19,"Teenager",IF(Titanic[[#This Row],[Age]]&lt;=39,"Youth",IF(Titanic[[#This Row],[Age]]&lt;=59,"Adult","Elder")))</f>
        <v>Youth</v>
      </c>
      <c r="J337">
        <v>0</v>
      </c>
      <c r="K337" s="3" t="str">
        <f>IF(Titanic[[#This Row],[SibSp]]&gt;=1,"Siblings","No Siblings")</f>
        <v>No Siblings</v>
      </c>
      <c r="L337">
        <v>0</v>
      </c>
      <c r="M337" s="3" t="str">
        <f>IF(Titanic[[#This Row],[Parch]]&gt;=1,"Child","No Child")</f>
        <v>No Child</v>
      </c>
      <c r="N337" s="2">
        <v>110469</v>
      </c>
      <c r="O337">
        <v>26</v>
      </c>
      <c r="P337" s="2" t="s">
        <v>497</v>
      </c>
      <c r="Q337" t="s">
        <v>17</v>
      </c>
      <c r="R337" s="3" t="str">
        <f>IF(Titanic[[#This Row],[Embarked]]="Q","Queenstown",IF(Titanic[[#This Row],[Embarked]]="C","Cherbourg",IF(Titanic[[#This Row],[Embarked]]="S", "Southhampton")))</f>
        <v>Southhampton</v>
      </c>
    </row>
    <row r="338" spans="1:18" x14ac:dyDescent="0.25">
      <c r="A338">
        <v>1228</v>
      </c>
      <c r="B338">
        <v>0</v>
      </c>
      <c r="C338" s="3" t="str">
        <f>IF(Titanic[[#This Row],[Survived]]=0,"Died",IF(Titanic[[#This Row],[Survived]]=1,"Survived"))</f>
        <v>Died</v>
      </c>
      <c r="D338">
        <v>2</v>
      </c>
      <c r="E338" s="3" t="str">
        <f>IF(Titanic[[#This Row],[Pclass]]=1,"1st Class",IF(Titanic[[#This Row],[Pclass]]=2,"2nd Class","3rd Class"))</f>
        <v>2nd Class</v>
      </c>
      <c r="F338" t="s">
        <v>498</v>
      </c>
      <c r="G338" t="s">
        <v>13</v>
      </c>
      <c r="H338" s="3">
        <v>32</v>
      </c>
      <c r="I338" s="3" t="str">
        <f>IF(Titanic[[#This Row],[Age]]&lt;=19,"Teenager",IF(Titanic[[#This Row],[Age]]&lt;=39,"Youth",IF(Titanic[[#This Row],[Age]]&lt;=59,"Adult","Elder")))</f>
        <v>Youth</v>
      </c>
      <c r="J338">
        <v>0</v>
      </c>
      <c r="K338" s="3" t="str">
        <f>IF(Titanic[[#This Row],[SibSp]]&gt;=1,"Siblings","No Siblings")</f>
        <v>No Siblings</v>
      </c>
      <c r="L338">
        <v>0</v>
      </c>
      <c r="M338" s="3" t="str">
        <f>IF(Titanic[[#This Row],[Parch]]&gt;=1,"Child","No Child")</f>
        <v>No Child</v>
      </c>
      <c r="N338" s="2">
        <v>244360</v>
      </c>
      <c r="O338">
        <v>13</v>
      </c>
      <c r="P338" s="2"/>
      <c r="Q338" t="s">
        <v>17</v>
      </c>
      <c r="R338" s="3" t="str">
        <f>IF(Titanic[[#This Row],[Embarked]]="Q","Queenstown",IF(Titanic[[#This Row],[Embarked]]="C","Cherbourg",IF(Titanic[[#This Row],[Embarked]]="S", "Southhampton")))</f>
        <v>Southhampton</v>
      </c>
    </row>
    <row r="339" spans="1:18" x14ac:dyDescent="0.25">
      <c r="A339">
        <v>1229</v>
      </c>
      <c r="B339">
        <v>0</v>
      </c>
      <c r="C339" s="3" t="str">
        <f>IF(Titanic[[#This Row],[Survived]]=0,"Died",IF(Titanic[[#This Row],[Survived]]=1,"Survived"))</f>
        <v>Died</v>
      </c>
      <c r="D339">
        <v>3</v>
      </c>
      <c r="E339" s="3" t="str">
        <f>IF(Titanic[[#This Row],[Pclass]]=1,"1st Class",IF(Titanic[[#This Row],[Pclass]]=2,"2nd Class","3rd Class"))</f>
        <v>3rd Class</v>
      </c>
      <c r="F339" t="s">
        <v>499</v>
      </c>
      <c r="G339" t="s">
        <v>13</v>
      </c>
      <c r="H339" s="3">
        <v>39</v>
      </c>
      <c r="I339" s="3" t="str">
        <f>IF(Titanic[[#This Row],[Age]]&lt;=19,"Teenager",IF(Titanic[[#This Row],[Age]]&lt;=39,"Youth",IF(Titanic[[#This Row],[Age]]&lt;=59,"Adult","Elder")))</f>
        <v>Youth</v>
      </c>
      <c r="J339">
        <v>0</v>
      </c>
      <c r="K339" s="3" t="str">
        <f>IF(Titanic[[#This Row],[SibSp]]&gt;=1,"Siblings","No Siblings")</f>
        <v>No Siblings</v>
      </c>
      <c r="L339">
        <v>2</v>
      </c>
      <c r="M339" s="3" t="str">
        <f>IF(Titanic[[#This Row],[Parch]]&gt;=1,"Child","No Child")</f>
        <v>Child</v>
      </c>
      <c r="N339" s="2">
        <v>2675</v>
      </c>
      <c r="O339">
        <v>7.2291999999999996</v>
      </c>
      <c r="P339" s="2"/>
      <c r="Q339" t="s">
        <v>25</v>
      </c>
      <c r="R339" s="3" t="str">
        <f>IF(Titanic[[#This Row],[Embarked]]="Q","Queenstown",IF(Titanic[[#This Row],[Embarked]]="C","Cherbourg",IF(Titanic[[#This Row],[Embarked]]="S", "Southhampton")))</f>
        <v>Cherbourg</v>
      </c>
    </row>
    <row r="340" spans="1:18" x14ac:dyDescent="0.25">
      <c r="A340">
        <v>1230</v>
      </c>
      <c r="B340">
        <v>0</v>
      </c>
      <c r="C340" s="3" t="str">
        <f>IF(Titanic[[#This Row],[Survived]]=0,"Died",IF(Titanic[[#This Row],[Survived]]=1,"Survived"))</f>
        <v>Died</v>
      </c>
      <c r="D340">
        <v>2</v>
      </c>
      <c r="E340" s="3" t="str">
        <f>IF(Titanic[[#This Row],[Pclass]]=1,"1st Class",IF(Titanic[[#This Row],[Pclass]]=2,"2nd Class","3rd Class"))</f>
        <v>2nd Class</v>
      </c>
      <c r="F340" t="s">
        <v>500</v>
      </c>
      <c r="G340" t="s">
        <v>13</v>
      </c>
      <c r="H340" s="3">
        <v>25</v>
      </c>
      <c r="I340" s="3" t="str">
        <f>IF(Titanic[[#This Row],[Age]]&lt;=19,"Teenager",IF(Titanic[[#This Row],[Age]]&lt;=39,"Youth",IF(Titanic[[#This Row],[Age]]&lt;=59,"Adult","Elder")))</f>
        <v>Youth</v>
      </c>
      <c r="J340">
        <v>0</v>
      </c>
      <c r="K340" s="3" t="str">
        <f>IF(Titanic[[#This Row],[SibSp]]&gt;=1,"Siblings","No Siblings")</f>
        <v>No Siblings</v>
      </c>
      <c r="L340">
        <v>0</v>
      </c>
      <c r="M340" s="3" t="str">
        <f>IF(Titanic[[#This Row],[Parch]]&gt;=1,"Child","No Child")</f>
        <v>No Child</v>
      </c>
      <c r="N340" s="2" t="s">
        <v>65</v>
      </c>
      <c r="O340">
        <v>31.5</v>
      </c>
      <c r="P340" s="2"/>
      <c r="Q340" t="s">
        <v>17</v>
      </c>
      <c r="R340" s="3" t="str">
        <f>IF(Titanic[[#This Row],[Embarked]]="Q","Queenstown",IF(Titanic[[#This Row],[Embarked]]="C","Cherbourg",IF(Titanic[[#This Row],[Embarked]]="S", "Southhampton")))</f>
        <v>Southhampton</v>
      </c>
    </row>
    <row r="341" spans="1:18" x14ac:dyDescent="0.25">
      <c r="A341">
        <v>1231</v>
      </c>
      <c r="B341">
        <v>0</v>
      </c>
      <c r="C341" s="3" t="str">
        <f>IF(Titanic[[#This Row],[Survived]]=0,"Died",IF(Titanic[[#This Row],[Survived]]=1,"Survived"))</f>
        <v>Died</v>
      </c>
      <c r="D341">
        <v>3</v>
      </c>
      <c r="E341" s="3" t="str">
        <f>IF(Titanic[[#This Row],[Pclass]]=1,"1st Class",IF(Titanic[[#This Row],[Pclass]]=2,"2nd Class","3rd Class"))</f>
        <v>3rd Class</v>
      </c>
      <c r="F341" t="s">
        <v>501</v>
      </c>
      <c r="G341" t="s">
        <v>13</v>
      </c>
      <c r="H341" s="3"/>
      <c r="I341" s="3" t="str">
        <f>IF(Titanic[[#This Row],[Age]]&lt;=19,"Teenager",IF(Titanic[[#This Row],[Age]]&lt;=39,"Youth",IF(Titanic[[#This Row],[Age]]&lt;=59,"Adult","Elder")))</f>
        <v>Teenager</v>
      </c>
      <c r="J341">
        <v>0</v>
      </c>
      <c r="K341" s="3" t="str">
        <f>IF(Titanic[[#This Row],[SibSp]]&gt;=1,"Siblings","No Siblings")</f>
        <v>No Siblings</v>
      </c>
      <c r="L341">
        <v>0</v>
      </c>
      <c r="M341" s="3" t="str">
        <f>IF(Titanic[[#This Row],[Parch]]&gt;=1,"Child","No Child")</f>
        <v>No Child</v>
      </c>
      <c r="N341" s="2">
        <v>2622</v>
      </c>
      <c r="O341">
        <v>7.2291999999999996</v>
      </c>
      <c r="P341" s="2"/>
      <c r="Q341" t="s">
        <v>25</v>
      </c>
      <c r="R341" s="3" t="str">
        <f>IF(Titanic[[#This Row],[Embarked]]="Q","Queenstown",IF(Titanic[[#This Row],[Embarked]]="C","Cherbourg",IF(Titanic[[#This Row],[Embarked]]="S", "Southhampton")))</f>
        <v>Cherbourg</v>
      </c>
    </row>
    <row r="342" spans="1:18" x14ac:dyDescent="0.25">
      <c r="A342">
        <v>1232</v>
      </c>
      <c r="B342">
        <v>0</v>
      </c>
      <c r="C342" s="3" t="str">
        <f>IF(Titanic[[#This Row],[Survived]]=0,"Died",IF(Titanic[[#This Row],[Survived]]=1,"Survived"))</f>
        <v>Died</v>
      </c>
      <c r="D342">
        <v>2</v>
      </c>
      <c r="E342" s="3" t="str">
        <f>IF(Titanic[[#This Row],[Pclass]]=1,"1st Class",IF(Titanic[[#This Row],[Pclass]]=2,"2nd Class","3rd Class"))</f>
        <v>2nd Class</v>
      </c>
      <c r="F342" t="s">
        <v>502</v>
      </c>
      <c r="G342" t="s">
        <v>13</v>
      </c>
      <c r="H342" s="3">
        <v>18</v>
      </c>
      <c r="I342" s="3" t="str">
        <f>IF(Titanic[[#This Row],[Age]]&lt;=19,"Teenager",IF(Titanic[[#This Row],[Age]]&lt;=39,"Youth",IF(Titanic[[#This Row],[Age]]&lt;=59,"Adult","Elder")))</f>
        <v>Teenager</v>
      </c>
      <c r="J342">
        <v>0</v>
      </c>
      <c r="K342" s="3" t="str">
        <f>IF(Titanic[[#This Row],[SibSp]]&gt;=1,"Siblings","No Siblings")</f>
        <v>No Siblings</v>
      </c>
      <c r="L342">
        <v>0</v>
      </c>
      <c r="M342" s="3" t="str">
        <f>IF(Titanic[[#This Row],[Parch]]&gt;=1,"Child","No Child")</f>
        <v>No Child</v>
      </c>
      <c r="N342" s="2" t="s">
        <v>503</v>
      </c>
      <c r="O342">
        <v>10.5</v>
      </c>
      <c r="P342" s="2"/>
      <c r="Q342" t="s">
        <v>17</v>
      </c>
      <c r="R342" s="3" t="str">
        <f>IF(Titanic[[#This Row],[Embarked]]="Q","Queenstown",IF(Titanic[[#This Row],[Embarked]]="C","Cherbourg",IF(Titanic[[#This Row],[Embarked]]="S", "Southhampton")))</f>
        <v>Southhampton</v>
      </c>
    </row>
    <row r="343" spans="1:18" x14ac:dyDescent="0.25">
      <c r="A343">
        <v>1233</v>
      </c>
      <c r="B343">
        <v>0</v>
      </c>
      <c r="C343" s="3" t="str">
        <f>IF(Titanic[[#This Row],[Survived]]=0,"Died",IF(Titanic[[#This Row],[Survived]]=1,"Survived"))</f>
        <v>Died</v>
      </c>
      <c r="D343">
        <v>3</v>
      </c>
      <c r="E343" s="3" t="str">
        <f>IF(Titanic[[#This Row],[Pclass]]=1,"1st Class",IF(Titanic[[#This Row],[Pclass]]=2,"2nd Class","3rd Class"))</f>
        <v>3rd Class</v>
      </c>
      <c r="F343" t="s">
        <v>504</v>
      </c>
      <c r="G343" t="s">
        <v>13</v>
      </c>
      <c r="H343" s="3">
        <v>32</v>
      </c>
      <c r="I343" s="3" t="str">
        <f>IF(Titanic[[#This Row],[Age]]&lt;=19,"Teenager",IF(Titanic[[#This Row],[Age]]&lt;=39,"Youth",IF(Titanic[[#This Row],[Age]]&lt;=59,"Adult","Elder")))</f>
        <v>Youth</v>
      </c>
      <c r="J343">
        <v>0</v>
      </c>
      <c r="K343" s="3" t="str">
        <f>IF(Titanic[[#This Row],[SibSp]]&gt;=1,"Siblings","No Siblings")</f>
        <v>No Siblings</v>
      </c>
      <c r="L343">
        <v>0</v>
      </c>
      <c r="M343" s="3" t="str">
        <f>IF(Titanic[[#This Row],[Parch]]&gt;=1,"Child","No Child")</f>
        <v>No Child</v>
      </c>
      <c r="N343" s="2">
        <v>350403</v>
      </c>
      <c r="O343">
        <v>7.5792000000000002</v>
      </c>
      <c r="P343" s="2"/>
      <c r="Q343" t="s">
        <v>17</v>
      </c>
      <c r="R343" s="3" t="str">
        <f>IF(Titanic[[#This Row],[Embarked]]="Q","Queenstown",IF(Titanic[[#This Row],[Embarked]]="C","Cherbourg",IF(Titanic[[#This Row],[Embarked]]="S", "Southhampton")))</f>
        <v>Southhampton</v>
      </c>
    </row>
    <row r="344" spans="1:18" x14ac:dyDescent="0.25">
      <c r="A344">
        <v>1234</v>
      </c>
      <c r="B344">
        <v>0</v>
      </c>
      <c r="C344" s="3" t="str">
        <f>IF(Titanic[[#This Row],[Survived]]=0,"Died",IF(Titanic[[#This Row],[Survived]]=1,"Survived"))</f>
        <v>Died</v>
      </c>
      <c r="D344">
        <v>3</v>
      </c>
      <c r="E344" s="3" t="str">
        <f>IF(Titanic[[#This Row],[Pclass]]=1,"1st Class",IF(Titanic[[#This Row],[Pclass]]=2,"2nd Class","3rd Class"))</f>
        <v>3rd Class</v>
      </c>
      <c r="F344" t="s">
        <v>505</v>
      </c>
      <c r="G344" t="s">
        <v>13</v>
      </c>
      <c r="H344" s="3"/>
      <c r="I344" s="3" t="str">
        <f>IF(Titanic[[#This Row],[Age]]&lt;=19,"Teenager",IF(Titanic[[#This Row],[Age]]&lt;=39,"Youth",IF(Titanic[[#This Row],[Age]]&lt;=59,"Adult","Elder")))</f>
        <v>Teenager</v>
      </c>
      <c r="J344">
        <v>1</v>
      </c>
      <c r="K344" s="3" t="str">
        <f>IF(Titanic[[#This Row],[SibSp]]&gt;=1,"Siblings","No Siblings")</f>
        <v>Siblings</v>
      </c>
      <c r="L344">
        <v>9</v>
      </c>
      <c r="M344" s="3" t="str">
        <f>IF(Titanic[[#This Row],[Parch]]&gt;=1,"Child","No Child")</f>
        <v>Child</v>
      </c>
      <c r="N344" s="2" t="s">
        <v>291</v>
      </c>
      <c r="O344">
        <v>69.55</v>
      </c>
      <c r="P344" s="2"/>
      <c r="Q344" t="s">
        <v>17</v>
      </c>
      <c r="R344" s="3" t="str">
        <f>IF(Titanic[[#This Row],[Embarked]]="Q","Queenstown",IF(Titanic[[#This Row],[Embarked]]="C","Cherbourg",IF(Titanic[[#This Row],[Embarked]]="S", "Southhampton")))</f>
        <v>Southhampton</v>
      </c>
    </row>
    <row r="345" spans="1:18" x14ac:dyDescent="0.25">
      <c r="A345">
        <v>1235</v>
      </c>
      <c r="B345">
        <v>1</v>
      </c>
      <c r="C345" s="3" t="str">
        <f>IF(Titanic[[#This Row],[Survived]]=0,"Died",IF(Titanic[[#This Row],[Survived]]=1,"Survived"))</f>
        <v>Survived</v>
      </c>
      <c r="D345">
        <v>1</v>
      </c>
      <c r="E345" s="3" t="str">
        <f>IF(Titanic[[#This Row],[Pclass]]=1,"1st Class",IF(Titanic[[#This Row],[Pclass]]=2,"2nd Class","3rd Class"))</f>
        <v>1st Class</v>
      </c>
      <c r="F345" t="s">
        <v>506</v>
      </c>
      <c r="G345" t="s">
        <v>16</v>
      </c>
      <c r="H345" s="3">
        <v>58</v>
      </c>
      <c r="I345" s="3" t="str">
        <f>IF(Titanic[[#This Row],[Age]]&lt;=19,"Teenager",IF(Titanic[[#This Row],[Age]]&lt;=39,"Youth",IF(Titanic[[#This Row],[Age]]&lt;=59,"Adult","Elder")))</f>
        <v>Adult</v>
      </c>
      <c r="J345">
        <v>0</v>
      </c>
      <c r="K345" s="3" t="str">
        <f>IF(Titanic[[#This Row],[SibSp]]&gt;=1,"Siblings","No Siblings")</f>
        <v>No Siblings</v>
      </c>
      <c r="L345">
        <v>1</v>
      </c>
      <c r="M345" s="3" t="str">
        <f>IF(Titanic[[#This Row],[Parch]]&gt;=1,"Child","No Child")</f>
        <v>Child</v>
      </c>
      <c r="N345" s="2" t="s">
        <v>507</v>
      </c>
      <c r="O345">
        <v>512.32920000000001</v>
      </c>
      <c r="P345" s="2" t="s">
        <v>508</v>
      </c>
      <c r="Q345" t="s">
        <v>25</v>
      </c>
      <c r="R345" s="3" t="str">
        <f>IF(Titanic[[#This Row],[Embarked]]="Q","Queenstown",IF(Titanic[[#This Row],[Embarked]]="C","Cherbourg",IF(Titanic[[#This Row],[Embarked]]="S", "Southhampton")))</f>
        <v>Cherbourg</v>
      </c>
    </row>
    <row r="346" spans="1:18" x14ac:dyDescent="0.25">
      <c r="A346">
        <v>1236</v>
      </c>
      <c r="B346">
        <v>0</v>
      </c>
      <c r="C346" s="3" t="str">
        <f>IF(Titanic[[#This Row],[Survived]]=0,"Died",IF(Titanic[[#This Row],[Survived]]=1,"Survived"))</f>
        <v>Died</v>
      </c>
      <c r="D346">
        <v>3</v>
      </c>
      <c r="E346" s="3" t="str">
        <f>IF(Titanic[[#This Row],[Pclass]]=1,"1st Class",IF(Titanic[[#This Row],[Pclass]]=2,"2nd Class","3rd Class"))</f>
        <v>3rd Class</v>
      </c>
      <c r="F346" t="s">
        <v>509</v>
      </c>
      <c r="G346" t="s">
        <v>13</v>
      </c>
      <c r="H346" s="3"/>
      <c r="I346" s="3" t="str">
        <f>IF(Titanic[[#This Row],[Age]]&lt;=19,"Teenager",IF(Titanic[[#This Row],[Age]]&lt;=39,"Youth",IF(Titanic[[#This Row],[Age]]&lt;=59,"Adult","Elder")))</f>
        <v>Teenager</v>
      </c>
      <c r="J346">
        <v>1</v>
      </c>
      <c r="K346" s="3" t="str">
        <f>IF(Titanic[[#This Row],[SibSp]]&gt;=1,"Siblings","No Siblings")</f>
        <v>Siblings</v>
      </c>
      <c r="L346">
        <v>1</v>
      </c>
      <c r="M346" s="3" t="str">
        <f>IF(Titanic[[#This Row],[Parch]]&gt;=1,"Child","No Child")</f>
        <v>Child</v>
      </c>
      <c r="N346" s="2" t="s">
        <v>296</v>
      </c>
      <c r="O346">
        <v>14.5</v>
      </c>
      <c r="P346" s="2"/>
      <c r="Q346" t="s">
        <v>17</v>
      </c>
      <c r="R346" s="3" t="str">
        <f>IF(Titanic[[#This Row],[Embarked]]="Q","Queenstown",IF(Titanic[[#This Row],[Embarked]]="C","Cherbourg",IF(Titanic[[#This Row],[Embarked]]="S", "Southhampton")))</f>
        <v>Southhampton</v>
      </c>
    </row>
    <row r="347" spans="1:18" x14ac:dyDescent="0.25">
      <c r="A347">
        <v>1237</v>
      </c>
      <c r="B347">
        <v>1</v>
      </c>
      <c r="C347" s="3" t="str">
        <f>IF(Titanic[[#This Row],[Survived]]=0,"Died",IF(Titanic[[#This Row],[Survived]]=1,"Survived"))</f>
        <v>Survived</v>
      </c>
      <c r="D347">
        <v>3</v>
      </c>
      <c r="E347" s="3" t="str">
        <f>IF(Titanic[[#This Row],[Pclass]]=1,"1st Class",IF(Titanic[[#This Row],[Pclass]]=2,"2nd Class","3rd Class"))</f>
        <v>3rd Class</v>
      </c>
      <c r="F347" t="s">
        <v>510</v>
      </c>
      <c r="G347" t="s">
        <v>16</v>
      </c>
      <c r="H347" s="3">
        <v>16</v>
      </c>
      <c r="I347" s="3" t="str">
        <f>IF(Titanic[[#This Row],[Age]]&lt;=19,"Teenager",IF(Titanic[[#This Row],[Age]]&lt;=39,"Youth",IF(Titanic[[#This Row],[Age]]&lt;=59,"Adult","Elder")))</f>
        <v>Teenager</v>
      </c>
      <c r="J347">
        <v>0</v>
      </c>
      <c r="K347" s="3" t="str">
        <f>IF(Titanic[[#This Row],[SibSp]]&gt;=1,"Siblings","No Siblings")</f>
        <v>No Siblings</v>
      </c>
      <c r="L347">
        <v>0</v>
      </c>
      <c r="M347" s="3" t="str">
        <f>IF(Titanic[[#This Row],[Parch]]&gt;=1,"Child","No Child")</f>
        <v>No Child</v>
      </c>
      <c r="N347" s="2">
        <v>348125</v>
      </c>
      <c r="O347">
        <v>7.65</v>
      </c>
      <c r="P347" s="2"/>
      <c r="Q347" t="s">
        <v>17</v>
      </c>
      <c r="R347" s="3" t="str">
        <f>IF(Titanic[[#This Row],[Embarked]]="Q","Queenstown",IF(Titanic[[#This Row],[Embarked]]="C","Cherbourg",IF(Titanic[[#This Row],[Embarked]]="S", "Southhampton")))</f>
        <v>Southhampton</v>
      </c>
    </row>
    <row r="348" spans="1:18" x14ac:dyDescent="0.25">
      <c r="A348">
        <v>1238</v>
      </c>
      <c r="B348">
        <v>0</v>
      </c>
      <c r="C348" s="3" t="str">
        <f>IF(Titanic[[#This Row],[Survived]]=0,"Died",IF(Titanic[[#This Row],[Survived]]=1,"Survived"))</f>
        <v>Died</v>
      </c>
      <c r="D348">
        <v>2</v>
      </c>
      <c r="E348" s="3" t="str">
        <f>IF(Titanic[[#This Row],[Pclass]]=1,"1st Class",IF(Titanic[[#This Row],[Pclass]]=2,"2nd Class","3rd Class"))</f>
        <v>2nd Class</v>
      </c>
      <c r="F348" t="s">
        <v>511</v>
      </c>
      <c r="G348" t="s">
        <v>13</v>
      </c>
      <c r="H348" s="3">
        <v>26</v>
      </c>
      <c r="I348" s="3" t="str">
        <f>IF(Titanic[[#This Row],[Age]]&lt;=19,"Teenager",IF(Titanic[[#This Row],[Age]]&lt;=39,"Youth",IF(Titanic[[#This Row],[Age]]&lt;=59,"Adult","Elder")))</f>
        <v>Youth</v>
      </c>
      <c r="J348">
        <v>0</v>
      </c>
      <c r="K348" s="3" t="str">
        <f>IF(Titanic[[#This Row],[SibSp]]&gt;=1,"Siblings","No Siblings")</f>
        <v>No Siblings</v>
      </c>
      <c r="L348">
        <v>0</v>
      </c>
      <c r="M348" s="3" t="str">
        <f>IF(Titanic[[#This Row],[Parch]]&gt;=1,"Child","No Child")</f>
        <v>No Child</v>
      </c>
      <c r="N348" s="2">
        <v>237670</v>
      </c>
      <c r="O348">
        <v>13</v>
      </c>
      <c r="P348" s="2"/>
      <c r="Q348" t="s">
        <v>17</v>
      </c>
      <c r="R348" s="3" t="str">
        <f>IF(Titanic[[#This Row],[Embarked]]="Q","Queenstown",IF(Titanic[[#This Row],[Embarked]]="C","Cherbourg",IF(Titanic[[#This Row],[Embarked]]="S", "Southhampton")))</f>
        <v>Southhampton</v>
      </c>
    </row>
    <row r="349" spans="1:18" x14ac:dyDescent="0.25">
      <c r="A349">
        <v>1239</v>
      </c>
      <c r="B349">
        <v>1</v>
      </c>
      <c r="C349" s="3" t="str">
        <f>IF(Titanic[[#This Row],[Survived]]=0,"Died",IF(Titanic[[#This Row],[Survived]]=1,"Survived"))</f>
        <v>Survived</v>
      </c>
      <c r="D349">
        <v>3</v>
      </c>
      <c r="E349" s="3" t="str">
        <f>IF(Titanic[[#This Row],[Pclass]]=1,"1st Class",IF(Titanic[[#This Row],[Pclass]]=2,"2nd Class","3rd Class"))</f>
        <v>3rd Class</v>
      </c>
      <c r="F349" t="s">
        <v>512</v>
      </c>
      <c r="G349" t="s">
        <v>16</v>
      </c>
      <c r="H349" s="3">
        <v>38</v>
      </c>
      <c r="I349" s="3" t="str">
        <f>IF(Titanic[[#This Row],[Age]]&lt;=19,"Teenager",IF(Titanic[[#This Row],[Age]]&lt;=39,"Youth",IF(Titanic[[#This Row],[Age]]&lt;=59,"Adult","Elder")))</f>
        <v>Youth</v>
      </c>
      <c r="J349">
        <v>0</v>
      </c>
      <c r="K349" s="3" t="str">
        <f>IF(Titanic[[#This Row],[SibSp]]&gt;=1,"Siblings","No Siblings")</f>
        <v>No Siblings</v>
      </c>
      <c r="L349">
        <v>0</v>
      </c>
      <c r="M349" s="3" t="str">
        <f>IF(Titanic[[#This Row],[Parch]]&gt;=1,"Child","No Child")</f>
        <v>No Child</v>
      </c>
      <c r="N349" s="2">
        <v>2688</v>
      </c>
      <c r="O349">
        <v>7.2291999999999996</v>
      </c>
      <c r="P349" s="2"/>
      <c r="Q349" t="s">
        <v>25</v>
      </c>
      <c r="R349" s="3" t="str">
        <f>IF(Titanic[[#This Row],[Embarked]]="Q","Queenstown",IF(Titanic[[#This Row],[Embarked]]="C","Cherbourg",IF(Titanic[[#This Row],[Embarked]]="S", "Southhampton")))</f>
        <v>Cherbourg</v>
      </c>
    </row>
    <row r="350" spans="1:18" x14ac:dyDescent="0.25">
      <c r="A350">
        <v>1240</v>
      </c>
      <c r="B350">
        <v>0</v>
      </c>
      <c r="C350" s="3" t="str">
        <f>IF(Titanic[[#This Row],[Survived]]=0,"Died",IF(Titanic[[#This Row],[Survived]]=1,"Survived"))</f>
        <v>Died</v>
      </c>
      <c r="D350">
        <v>2</v>
      </c>
      <c r="E350" s="3" t="str">
        <f>IF(Titanic[[#This Row],[Pclass]]=1,"1st Class",IF(Titanic[[#This Row],[Pclass]]=2,"2nd Class","3rd Class"))</f>
        <v>2nd Class</v>
      </c>
      <c r="F350" t="s">
        <v>513</v>
      </c>
      <c r="G350" t="s">
        <v>13</v>
      </c>
      <c r="H350" s="3">
        <v>24</v>
      </c>
      <c r="I350" s="3" t="str">
        <f>IF(Titanic[[#This Row],[Age]]&lt;=19,"Teenager",IF(Titanic[[#This Row],[Age]]&lt;=39,"Youth",IF(Titanic[[#This Row],[Age]]&lt;=59,"Adult","Elder")))</f>
        <v>Youth</v>
      </c>
      <c r="J350">
        <v>0</v>
      </c>
      <c r="K350" s="3" t="str">
        <f>IF(Titanic[[#This Row],[SibSp]]&gt;=1,"Siblings","No Siblings")</f>
        <v>No Siblings</v>
      </c>
      <c r="L350">
        <v>0</v>
      </c>
      <c r="M350" s="3" t="str">
        <f>IF(Titanic[[#This Row],[Parch]]&gt;=1,"Child","No Child")</f>
        <v>No Child</v>
      </c>
      <c r="N350" s="2">
        <v>248726</v>
      </c>
      <c r="O350">
        <v>13.5</v>
      </c>
      <c r="P350" s="2"/>
      <c r="Q350" t="s">
        <v>17</v>
      </c>
      <c r="R350" s="3" t="str">
        <f>IF(Titanic[[#This Row],[Embarked]]="Q","Queenstown",IF(Titanic[[#This Row],[Embarked]]="C","Cherbourg",IF(Titanic[[#This Row],[Embarked]]="S", "Southhampton")))</f>
        <v>Southhampton</v>
      </c>
    </row>
    <row r="351" spans="1:18" x14ac:dyDescent="0.25">
      <c r="A351">
        <v>1241</v>
      </c>
      <c r="B351">
        <v>1</v>
      </c>
      <c r="C351" s="3" t="str">
        <f>IF(Titanic[[#This Row],[Survived]]=0,"Died",IF(Titanic[[#This Row],[Survived]]=1,"Survived"))</f>
        <v>Survived</v>
      </c>
      <c r="D351">
        <v>2</v>
      </c>
      <c r="E351" s="3" t="str">
        <f>IF(Titanic[[#This Row],[Pclass]]=1,"1st Class",IF(Titanic[[#This Row],[Pclass]]=2,"2nd Class","3rd Class"))</f>
        <v>2nd Class</v>
      </c>
      <c r="F351" t="s">
        <v>514</v>
      </c>
      <c r="G351" t="s">
        <v>16</v>
      </c>
      <c r="H351" s="3">
        <v>31</v>
      </c>
      <c r="I351" s="3" t="str">
        <f>IF(Titanic[[#This Row],[Age]]&lt;=19,"Teenager",IF(Titanic[[#This Row],[Age]]&lt;=39,"Youth",IF(Titanic[[#This Row],[Age]]&lt;=59,"Adult","Elder")))</f>
        <v>Youth</v>
      </c>
      <c r="J351">
        <v>0</v>
      </c>
      <c r="K351" s="3" t="str">
        <f>IF(Titanic[[#This Row],[SibSp]]&gt;=1,"Siblings","No Siblings")</f>
        <v>No Siblings</v>
      </c>
      <c r="L351">
        <v>0</v>
      </c>
      <c r="M351" s="3" t="str">
        <f>IF(Titanic[[#This Row],[Parch]]&gt;=1,"Child","No Child")</f>
        <v>No Child</v>
      </c>
      <c r="N351" s="2" t="s">
        <v>515</v>
      </c>
      <c r="O351">
        <v>21</v>
      </c>
      <c r="P351" s="2"/>
      <c r="Q351" t="s">
        <v>17</v>
      </c>
      <c r="R351" s="3" t="str">
        <f>IF(Titanic[[#This Row],[Embarked]]="Q","Queenstown",IF(Titanic[[#This Row],[Embarked]]="C","Cherbourg",IF(Titanic[[#This Row],[Embarked]]="S", "Southhampton")))</f>
        <v>Southhampton</v>
      </c>
    </row>
    <row r="352" spans="1:18" x14ac:dyDescent="0.25">
      <c r="A352">
        <v>1242</v>
      </c>
      <c r="B352">
        <v>1</v>
      </c>
      <c r="C352" s="3" t="str">
        <f>IF(Titanic[[#This Row],[Survived]]=0,"Died",IF(Titanic[[#This Row],[Survived]]=1,"Survived"))</f>
        <v>Survived</v>
      </c>
      <c r="D352">
        <v>1</v>
      </c>
      <c r="E352" s="3" t="str">
        <f>IF(Titanic[[#This Row],[Pclass]]=1,"1st Class",IF(Titanic[[#This Row],[Pclass]]=2,"2nd Class","3rd Class"))</f>
        <v>1st Class</v>
      </c>
      <c r="F352" t="s">
        <v>516</v>
      </c>
      <c r="G352" t="s">
        <v>16</v>
      </c>
      <c r="H352" s="3">
        <v>45</v>
      </c>
      <c r="I352" s="3" t="str">
        <f>IF(Titanic[[#This Row],[Age]]&lt;=19,"Teenager",IF(Titanic[[#This Row],[Age]]&lt;=39,"Youth",IF(Titanic[[#This Row],[Age]]&lt;=59,"Adult","Elder")))</f>
        <v>Adult</v>
      </c>
      <c r="J352">
        <v>0</v>
      </c>
      <c r="K352" s="3" t="str">
        <f>IF(Titanic[[#This Row],[SibSp]]&gt;=1,"Siblings","No Siblings")</f>
        <v>No Siblings</v>
      </c>
      <c r="L352">
        <v>1</v>
      </c>
      <c r="M352" s="3" t="str">
        <f>IF(Titanic[[#This Row],[Parch]]&gt;=1,"Child","No Child")</f>
        <v>Child</v>
      </c>
      <c r="N352" s="2" t="s">
        <v>517</v>
      </c>
      <c r="O352">
        <v>63.3583</v>
      </c>
      <c r="P352" s="2" t="s">
        <v>518</v>
      </c>
      <c r="Q352" t="s">
        <v>25</v>
      </c>
      <c r="R352" s="3" t="str">
        <f>IF(Titanic[[#This Row],[Embarked]]="Q","Queenstown",IF(Titanic[[#This Row],[Embarked]]="C","Cherbourg",IF(Titanic[[#This Row],[Embarked]]="S", "Southhampton")))</f>
        <v>Cherbourg</v>
      </c>
    </row>
    <row r="353" spans="1:18" x14ac:dyDescent="0.25">
      <c r="A353">
        <v>1243</v>
      </c>
      <c r="B353">
        <v>0</v>
      </c>
      <c r="C353" s="3" t="str">
        <f>IF(Titanic[[#This Row],[Survived]]=0,"Died",IF(Titanic[[#This Row],[Survived]]=1,"Survived"))</f>
        <v>Died</v>
      </c>
      <c r="D353">
        <v>2</v>
      </c>
      <c r="E353" s="3" t="str">
        <f>IF(Titanic[[#This Row],[Pclass]]=1,"1st Class",IF(Titanic[[#This Row],[Pclass]]=2,"2nd Class","3rd Class"))</f>
        <v>2nd Class</v>
      </c>
      <c r="F353" t="s">
        <v>519</v>
      </c>
      <c r="G353" t="s">
        <v>13</v>
      </c>
      <c r="H353" s="3">
        <v>25</v>
      </c>
      <c r="I353" s="3" t="str">
        <f>IF(Titanic[[#This Row],[Age]]&lt;=19,"Teenager",IF(Titanic[[#This Row],[Age]]&lt;=39,"Youth",IF(Titanic[[#This Row],[Age]]&lt;=59,"Adult","Elder")))</f>
        <v>Youth</v>
      </c>
      <c r="J353">
        <v>0</v>
      </c>
      <c r="K353" s="3" t="str">
        <f>IF(Titanic[[#This Row],[SibSp]]&gt;=1,"Siblings","No Siblings")</f>
        <v>No Siblings</v>
      </c>
      <c r="L353">
        <v>0</v>
      </c>
      <c r="M353" s="3" t="str">
        <f>IF(Titanic[[#This Row],[Parch]]&gt;=1,"Child","No Child")</f>
        <v>No Child</v>
      </c>
      <c r="N353" s="2" t="s">
        <v>520</v>
      </c>
      <c r="O353">
        <v>10.5</v>
      </c>
      <c r="P353" s="2"/>
      <c r="Q353" t="s">
        <v>17</v>
      </c>
      <c r="R353" s="3" t="str">
        <f>IF(Titanic[[#This Row],[Embarked]]="Q","Queenstown",IF(Titanic[[#This Row],[Embarked]]="C","Cherbourg",IF(Titanic[[#This Row],[Embarked]]="S", "Southhampton")))</f>
        <v>Southhampton</v>
      </c>
    </row>
    <row r="354" spans="1:18" x14ac:dyDescent="0.25">
      <c r="A354">
        <v>1244</v>
      </c>
      <c r="B354">
        <v>0</v>
      </c>
      <c r="C354" s="3" t="str">
        <f>IF(Titanic[[#This Row],[Survived]]=0,"Died",IF(Titanic[[#This Row],[Survived]]=1,"Survived"))</f>
        <v>Died</v>
      </c>
      <c r="D354">
        <v>2</v>
      </c>
      <c r="E354" s="3" t="str">
        <f>IF(Titanic[[#This Row],[Pclass]]=1,"1st Class",IF(Titanic[[#This Row],[Pclass]]=2,"2nd Class","3rd Class"))</f>
        <v>2nd Class</v>
      </c>
      <c r="F354" t="s">
        <v>521</v>
      </c>
      <c r="G354" t="s">
        <v>13</v>
      </c>
      <c r="H354" s="3">
        <v>18</v>
      </c>
      <c r="I354" s="3" t="str">
        <f>IF(Titanic[[#This Row],[Age]]&lt;=19,"Teenager",IF(Titanic[[#This Row],[Age]]&lt;=39,"Youth",IF(Titanic[[#This Row],[Age]]&lt;=59,"Adult","Elder")))</f>
        <v>Teenager</v>
      </c>
      <c r="J354">
        <v>0</v>
      </c>
      <c r="K354" s="3" t="str">
        <f>IF(Titanic[[#This Row],[SibSp]]&gt;=1,"Siblings","No Siblings")</f>
        <v>No Siblings</v>
      </c>
      <c r="L354">
        <v>0</v>
      </c>
      <c r="M354" s="3" t="str">
        <f>IF(Titanic[[#This Row],[Parch]]&gt;=1,"Child","No Child")</f>
        <v>No Child</v>
      </c>
      <c r="N354" s="2" t="s">
        <v>326</v>
      </c>
      <c r="O354">
        <v>73.5</v>
      </c>
      <c r="P354" s="2"/>
      <c r="Q354" t="s">
        <v>17</v>
      </c>
      <c r="R354" s="3" t="str">
        <f>IF(Titanic[[#This Row],[Embarked]]="Q","Queenstown",IF(Titanic[[#This Row],[Embarked]]="C","Cherbourg",IF(Titanic[[#This Row],[Embarked]]="S", "Southhampton")))</f>
        <v>Southhampton</v>
      </c>
    </row>
    <row r="355" spans="1:18" x14ac:dyDescent="0.25">
      <c r="A355">
        <v>1245</v>
      </c>
      <c r="B355">
        <v>0</v>
      </c>
      <c r="C355" s="3" t="str">
        <f>IF(Titanic[[#This Row],[Survived]]=0,"Died",IF(Titanic[[#This Row],[Survived]]=1,"Survived"))</f>
        <v>Died</v>
      </c>
      <c r="D355">
        <v>2</v>
      </c>
      <c r="E355" s="3" t="str">
        <f>IF(Titanic[[#This Row],[Pclass]]=1,"1st Class",IF(Titanic[[#This Row],[Pclass]]=2,"2nd Class","3rd Class"))</f>
        <v>2nd Class</v>
      </c>
      <c r="F355" t="s">
        <v>522</v>
      </c>
      <c r="G355" t="s">
        <v>13</v>
      </c>
      <c r="H355" s="3">
        <v>49</v>
      </c>
      <c r="I355" s="3" t="str">
        <f>IF(Titanic[[#This Row],[Age]]&lt;=19,"Teenager",IF(Titanic[[#This Row],[Age]]&lt;=39,"Youth",IF(Titanic[[#This Row],[Age]]&lt;=59,"Adult","Elder")))</f>
        <v>Adult</v>
      </c>
      <c r="J355">
        <v>1</v>
      </c>
      <c r="K355" s="3" t="str">
        <f>IF(Titanic[[#This Row],[SibSp]]&gt;=1,"Siblings","No Siblings")</f>
        <v>Siblings</v>
      </c>
      <c r="L355">
        <v>2</v>
      </c>
      <c r="M355" s="3" t="str">
        <f>IF(Titanic[[#This Row],[Parch]]&gt;=1,"Child","No Child")</f>
        <v>Child</v>
      </c>
      <c r="N355" s="2">
        <v>220845</v>
      </c>
      <c r="O355">
        <v>65</v>
      </c>
      <c r="P355" s="2"/>
      <c r="Q355" t="s">
        <v>17</v>
      </c>
      <c r="R355" s="3" t="str">
        <f>IF(Titanic[[#This Row],[Embarked]]="Q","Queenstown",IF(Titanic[[#This Row],[Embarked]]="C","Cherbourg",IF(Titanic[[#This Row],[Embarked]]="S", "Southhampton")))</f>
        <v>Southhampton</v>
      </c>
    </row>
    <row r="356" spans="1:18" x14ac:dyDescent="0.25">
      <c r="A356">
        <v>1246</v>
      </c>
      <c r="B356">
        <v>1</v>
      </c>
      <c r="C356" s="3" t="str">
        <f>IF(Titanic[[#This Row],[Survived]]=0,"Died",IF(Titanic[[#This Row],[Survived]]=1,"Survived"))</f>
        <v>Survived</v>
      </c>
      <c r="D356">
        <v>3</v>
      </c>
      <c r="E356" s="3" t="str">
        <f>IF(Titanic[[#This Row],[Pclass]]=1,"1st Class",IF(Titanic[[#This Row],[Pclass]]=2,"2nd Class","3rd Class"))</f>
        <v>3rd Class</v>
      </c>
      <c r="F356" t="s">
        <v>523</v>
      </c>
      <c r="G356" t="s">
        <v>16</v>
      </c>
      <c r="H356" s="3">
        <v>0.17</v>
      </c>
      <c r="I356" s="3" t="str">
        <f>IF(Titanic[[#This Row],[Age]]&lt;=19,"Teenager",IF(Titanic[[#This Row],[Age]]&lt;=39,"Youth",IF(Titanic[[#This Row],[Age]]&lt;=59,"Adult","Elder")))</f>
        <v>Teenager</v>
      </c>
      <c r="J356">
        <v>1</v>
      </c>
      <c r="K356" s="3" t="str">
        <f>IF(Titanic[[#This Row],[SibSp]]&gt;=1,"Siblings","No Siblings")</f>
        <v>Siblings</v>
      </c>
      <c r="L356">
        <v>2</v>
      </c>
      <c r="M356" s="3" t="str">
        <f>IF(Titanic[[#This Row],[Parch]]&gt;=1,"Child","No Child")</f>
        <v>Child</v>
      </c>
      <c r="N356" s="2" t="s">
        <v>67</v>
      </c>
      <c r="O356">
        <v>20.574999999999999</v>
      </c>
      <c r="P356" s="2"/>
      <c r="Q356" t="s">
        <v>17</v>
      </c>
      <c r="R356" s="3" t="str">
        <f>IF(Titanic[[#This Row],[Embarked]]="Q","Queenstown",IF(Titanic[[#This Row],[Embarked]]="C","Cherbourg",IF(Titanic[[#This Row],[Embarked]]="S", "Southhampton")))</f>
        <v>Southhampton</v>
      </c>
    </row>
    <row r="357" spans="1:18" x14ac:dyDescent="0.25">
      <c r="A357">
        <v>1247</v>
      </c>
      <c r="B357">
        <v>0</v>
      </c>
      <c r="C357" s="3" t="str">
        <f>IF(Titanic[[#This Row],[Survived]]=0,"Died",IF(Titanic[[#This Row],[Survived]]=1,"Survived"))</f>
        <v>Died</v>
      </c>
      <c r="D357">
        <v>1</v>
      </c>
      <c r="E357" s="3" t="str">
        <f>IF(Titanic[[#This Row],[Pclass]]=1,"1st Class",IF(Titanic[[#This Row],[Pclass]]=2,"2nd Class","3rd Class"))</f>
        <v>1st Class</v>
      </c>
      <c r="F357" t="s">
        <v>524</v>
      </c>
      <c r="G357" t="s">
        <v>13</v>
      </c>
      <c r="H357" s="3">
        <v>50</v>
      </c>
      <c r="I357" s="3" t="str">
        <f>IF(Titanic[[#This Row],[Age]]&lt;=19,"Teenager",IF(Titanic[[#This Row],[Age]]&lt;=39,"Youth",IF(Titanic[[#This Row],[Age]]&lt;=59,"Adult","Elder")))</f>
        <v>Adult</v>
      </c>
      <c r="J357">
        <v>0</v>
      </c>
      <c r="K357" s="3" t="str">
        <f>IF(Titanic[[#This Row],[SibSp]]&gt;=1,"Siblings","No Siblings")</f>
        <v>No Siblings</v>
      </c>
      <c r="L357">
        <v>0</v>
      </c>
      <c r="M357" s="3" t="str">
        <f>IF(Titanic[[#This Row],[Parch]]&gt;=1,"Child","No Child")</f>
        <v>No Child</v>
      </c>
      <c r="N357" s="2">
        <v>113044</v>
      </c>
      <c r="O357">
        <v>26</v>
      </c>
      <c r="P357" s="2" t="s">
        <v>525</v>
      </c>
      <c r="Q357" t="s">
        <v>17</v>
      </c>
      <c r="R357" s="3" t="str">
        <f>IF(Titanic[[#This Row],[Embarked]]="Q","Queenstown",IF(Titanic[[#This Row],[Embarked]]="C","Cherbourg",IF(Titanic[[#This Row],[Embarked]]="S", "Southhampton")))</f>
        <v>Southhampton</v>
      </c>
    </row>
    <row r="358" spans="1:18" x14ac:dyDescent="0.25">
      <c r="A358">
        <v>1248</v>
      </c>
      <c r="B358">
        <v>1</v>
      </c>
      <c r="C358" s="3" t="str">
        <f>IF(Titanic[[#This Row],[Survived]]=0,"Died",IF(Titanic[[#This Row],[Survived]]=1,"Survived"))</f>
        <v>Survived</v>
      </c>
      <c r="D358">
        <v>1</v>
      </c>
      <c r="E358" s="3" t="str">
        <f>IF(Titanic[[#This Row],[Pclass]]=1,"1st Class",IF(Titanic[[#This Row],[Pclass]]=2,"2nd Class","3rd Class"))</f>
        <v>1st Class</v>
      </c>
      <c r="F358" t="s">
        <v>526</v>
      </c>
      <c r="G358" t="s">
        <v>16</v>
      </c>
      <c r="H358" s="3">
        <v>59</v>
      </c>
      <c r="I358" s="3" t="str">
        <f>IF(Titanic[[#This Row],[Age]]&lt;=19,"Teenager",IF(Titanic[[#This Row],[Age]]&lt;=39,"Youth",IF(Titanic[[#This Row],[Age]]&lt;=59,"Adult","Elder")))</f>
        <v>Adult</v>
      </c>
      <c r="J358">
        <v>2</v>
      </c>
      <c r="K358" s="3" t="str">
        <f>IF(Titanic[[#This Row],[SibSp]]&gt;=1,"Siblings","No Siblings")</f>
        <v>Siblings</v>
      </c>
      <c r="L358">
        <v>0</v>
      </c>
      <c r="M358" s="3" t="str">
        <f>IF(Titanic[[#This Row],[Parch]]&gt;=1,"Child","No Child")</f>
        <v>No Child</v>
      </c>
      <c r="N358" s="2">
        <v>11769</v>
      </c>
      <c r="O358">
        <v>51.479199999999999</v>
      </c>
      <c r="P358" s="2" t="s">
        <v>135</v>
      </c>
      <c r="Q358" t="s">
        <v>17</v>
      </c>
      <c r="R358" s="3" t="str">
        <f>IF(Titanic[[#This Row],[Embarked]]="Q","Queenstown",IF(Titanic[[#This Row],[Embarked]]="C","Cherbourg",IF(Titanic[[#This Row],[Embarked]]="S", "Southhampton")))</f>
        <v>Southhampton</v>
      </c>
    </row>
    <row r="359" spans="1:18" x14ac:dyDescent="0.25">
      <c r="A359">
        <v>1249</v>
      </c>
      <c r="B359">
        <v>0</v>
      </c>
      <c r="C359" s="3" t="str">
        <f>IF(Titanic[[#This Row],[Survived]]=0,"Died",IF(Titanic[[#This Row],[Survived]]=1,"Survived"))</f>
        <v>Died</v>
      </c>
      <c r="D359">
        <v>3</v>
      </c>
      <c r="E359" s="3" t="str">
        <f>IF(Titanic[[#This Row],[Pclass]]=1,"1st Class",IF(Titanic[[#This Row],[Pclass]]=2,"2nd Class","3rd Class"))</f>
        <v>3rd Class</v>
      </c>
      <c r="F359" t="s">
        <v>527</v>
      </c>
      <c r="G359" t="s">
        <v>13</v>
      </c>
      <c r="H359" s="3"/>
      <c r="I359" s="3" t="str">
        <f>IF(Titanic[[#This Row],[Age]]&lt;=19,"Teenager",IF(Titanic[[#This Row],[Age]]&lt;=39,"Youth",IF(Titanic[[#This Row],[Age]]&lt;=59,"Adult","Elder")))</f>
        <v>Teenager</v>
      </c>
      <c r="J359">
        <v>0</v>
      </c>
      <c r="K359" s="3" t="str">
        <f>IF(Titanic[[#This Row],[SibSp]]&gt;=1,"Siblings","No Siblings")</f>
        <v>No Siblings</v>
      </c>
      <c r="L359">
        <v>0</v>
      </c>
      <c r="M359" s="3" t="str">
        <f>IF(Titanic[[#This Row],[Parch]]&gt;=1,"Child","No Child")</f>
        <v>No Child</v>
      </c>
      <c r="N359" s="2">
        <v>1222</v>
      </c>
      <c r="O359">
        <v>7.8792</v>
      </c>
      <c r="P359" s="2"/>
      <c r="Q359" t="s">
        <v>17</v>
      </c>
      <c r="R359" s="3" t="str">
        <f>IF(Titanic[[#This Row],[Embarked]]="Q","Queenstown",IF(Titanic[[#This Row],[Embarked]]="C","Cherbourg",IF(Titanic[[#This Row],[Embarked]]="S", "Southhampton")))</f>
        <v>Southhampton</v>
      </c>
    </row>
    <row r="360" spans="1:18" x14ac:dyDescent="0.25">
      <c r="A360">
        <v>1250</v>
      </c>
      <c r="B360">
        <v>0</v>
      </c>
      <c r="C360" s="3" t="str">
        <f>IF(Titanic[[#This Row],[Survived]]=0,"Died",IF(Titanic[[#This Row],[Survived]]=1,"Survived"))</f>
        <v>Died</v>
      </c>
      <c r="D360">
        <v>3</v>
      </c>
      <c r="E360" s="3" t="str">
        <f>IF(Titanic[[#This Row],[Pclass]]=1,"1st Class",IF(Titanic[[#This Row],[Pclass]]=2,"2nd Class","3rd Class"))</f>
        <v>3rd Class</v>
      </c>
      <c r="F360" t="s">
        <v>528</v>
      </c>
      <c r="G360" t="s">
        <v>13</v>
      </c>
      <c r="H360" s="3"/>
      <c r="I360" s="3" t="str">
        <f>IF(Titanic[[#This Row],[Age]]&lt;=19,"Teenager",IF(Titanic[[#This Row],[Age]]&lt;=39,"Youth",IF(Titanic[[#This Row],[Age]]&lt;=59,"Adult","Elder")))</f>
        <v>Teenager</v>
      </c>
      <c r="J360">
        <v>0</v>
      </c>
      <c r="K360" s="3" t="str">
        <f>IF(Titanic[[#This Row],[SibSp]]&gt;=1,"Siblings","No Siblings")</f>
        <v>No Siblings</v>
      </c>
      <c r="L360">
        <v>0</v>
      </c>
      <c r="M360" s="3" t="str">
        <f>IF(Titanic[[#This Row],[Parch]]&gt;=1,"Child","No Child")</f>
        <v>No Child</v>
      </c>
      <c r="N360" s="2">
        <v>368402</v>
      </c>
      <c r="O360">
        <v>7.75</v>
      </c>
      <c r="P360" s="2"/>
      <c r="Q360" t="s">
        <v>14</v>
      </c>
      <c r="R360" s="3" t="str">
        <f>IF(Titanic[[#This Row],[Embarked]]="Q","Queenstown",IF(Titanic[[#This Row],[Embarked]]="C","Cherbourg",IF(Titanic[[#This Row],[Embarked]]="S", "Southhampton")))</f>
        <v>Queenstown</v>
      </c>
    </row>
    <row r="361" spans="1:18" x14ac:dyDescent="0.25">
      <c r="A361">
        <v>1251</v>
      </c>
      <c r="B361">
        <v>1</v>
      </c>
      <c r="C361" s="3" t="str">
        <f>IF(Titanic[[#This Row],[Survived]]=0,"Died",IF(Titanic[[#This Row],[Survived]]=1,"Survived"))</f>
        <v>Survived</v>
      </c>
      <c r="D361">
        <v>3</v>
      </c>
      <c r="E361" s="3" t="str">
        <f>IF(Titanic[[#This Row],[Pclass]]=1,"1st Class",IF(Titanic[[#This Row],[Pclass]]=2,"2nd Class","3rd Class"))</f>
        <v>3rd Class</v>
      </c>
      <c r="F361" t="s">
        <v>529</v>
      </c>
      <c r="G361" t="s">
        <v>16</v>
      </c>
      <c r="H361" s="3">
        <v>30</v>
      </c>
      <c r="I361" s="3" t="str">
        <f>IF(Titanic[[#This Row],[Age]]&lt;=19,"Teenager",IF(Titanic[[#This Row],[Age]]&lt;=39,"Youth",IF(Titanic[[#This Row],[Age]]&lt;=59,"Adult","Elder")))</f>
        <v>Youth</v>
      </c>
      <c r="J361">
        <v>1</v>
      </c>
      <c r="K361" s="3" t="str">
        <f>IF(Titanic[[#This Row],[SibSp]]&gt;=1,"Siblings","No Siblings")</f>
        <v>Siblings</v>
      </c>
      <c r="L361">
        <v>0</v>
      </c>
      <c r="M361" s="3" t="str">
        <f>IF(Titanic[[#This Row],[Parch]]&gt;=1,"Child","No Child")</f>
        <v>No Child</v>
      </c>
      <c r="N361" s="2">
        <v>349910</v>
      </c>
      <c r="O361">
        <v>15.55</v>
      </c>
      <c r="P361" s="2"/>
      <c r="Q361" t="s">
        <v>17</v>
      </c>
      <c r="R361" s="3" t="str">
        <f>IF(Titanic[[#This Row],[Embarked]]="Q","Queenstown",IF(Titanic[[#This Row],[Embarked]]="C","Cherbourg",IF(Titanic[[#This Row],[Embarked]]="S", "Southhampton")))</f>
        <v>Southhampton</v>
      </c>
    </row>
    <row r="362" spans="1:18" x14ac:dyDescent="0.25">
      <c r="A362">
        <v>1252</v>
      </c>
      <c r="B362">
        <v>0</v>
      </c>
      <c r="C362" s="3" t="str">
        <f>IF(Titanic[[#This Row],[Survived]]=0,"Died",IF(Titanic[[#This Row],[Survived]]=1,"Survived"))</f>
        <v>Died</v>
      </c>
      <c r="D362">
        <v>3</v>
      </c>
      <c r="E362" s="3" t="str">
        <f>IF(Titanic[[#This Row],[Pclass]]=1,"1st Class",IF(Titanic[[#This Row],[Pclass]]=2,"2nd Class","3rd Class"))</f>
        <v>3rd Class</v>
      </c>
      <c r="F362" t="s">
        <v>530</v>
      </c>
      <c r="G362" t="s">
        <v>13</v>
      </c>
      <c r="H362" s="3">
        <v>14.5</v>
      </c>
      <c r="I362" s="3" t="str">
        <f>IF(Titanic[[#This Row],[Age]]&lt;=19,"Teenager",IF(Titanic[[#This Row],[Age]]&lt;=39,"Youth",IF(Titanic[[#This Row],[Age]]&lt;=59,"Adult","Elder")))</f>
        <v>Teenager</v>
      </c>
      <c r="J362">
        <v>8</v>
      </c>
      <c r="K362" s="3" t="str">
        <f>IF(Titanic[[#This Row],[SibSp]]&gt;=1,"Siblings","No Siblings")</f>
        <v>Siblings</v>
      </c>
      <c r="L362">
        <v>2</v>
      </c>
      <c r="M362" s="3" t="str">
        <f>IF(Titanic[[#This Row],[Parch]]&gt;=1,"Child","No Child")</f>
        <v>Child</v>
      </c>
      <c r="N362" s="2" t="s">
        <v>291</v>
      </c>
      <c r="O362">
        <v>69.55</v>
      </c>
      <c r="P362" s="2"/>
      <c r="Q362" t="s">
        <v>17</v>
      </c>
      <c r="R362" s="3" t="str">
        <f>IF(Titanic[[#This Row],[Embarked]]="Q","Queenstown",IF(Titanic[[#This Row],[Embarked]]="C","Cherbourg",IF(Titanic[[#This Row],[Embarked]]="S", "Southhampton")))</f>
        <v>Southhampton</v>
      </c>
    </row>
    <row r="363" spans="1:18" x14ac:dyDescent="0.25">
      <c r="A363">
        <v>1253</v>
      </c>
      <c r="B363">
        <v>1</v>
      </c>
      <c r="C363" s="3" t="str">
        <f>IF(Titanic[[#This Row],[Survived]]=0,"Died",IF(Titanic[[#This Row],[Survived]]=1,"Survived"))</f>
        <v>Survived</v>
      </c>
      <c r="D363">
        <v>2</v>
      </c>
      <c r="E363" s="3" t="str">
        <f>IF(Titanic[[#This Row],[Pclass]]=1,"1st Class",IF(Titanic[[#This Row],[Pclass]]=2,"2nd Class","3rd Class"))</f>
        <v>2nd Class</v>
      </c>
      <c r="F363" t="s">
        <v>531</v>
      </c>
      <c r="G363" t="s">
        <v>16</v>
      </c>
      <c r="H363" s="3">
        <v>24</v>
      </c>
      <c r="I363" s="3" t="str">
        <f>IF(Titanic[[#This Row],[Age]]&lt;=19,"Teenager",IF(Titanic[[#This Row],[Age]]&lt;=39,"Youth",IF(Titanic[[#This Row],[Age]]&lt;=59,"Adult","Elder")))</f>
        <v>Youth</v>
      </c>
      <c r="J363">
        <v>1</v>
      </c>
      <c r="K363" s="3" t="str">
        <f>IF(Titanic[[#This Row],[SibSp]]&gt;=1,"Siblings","No Siblings")</f>
        <v>Siblings</v>
      </c>
      <c r="L363">
        <v>1</v>
      </c>
      <c r="M363" s="3" t="str">
        <f>IF(Titanic[[#This Row],[Parch]]&gt;=1,"Child","No Child")</f>
        <v>Child</v>
      </c>
      <c r="N363" s="2" t="s">
        <v>532</v>
      </c>
      <c r="O363">
        <v>37.004199999999997</v>
      </c>
      <c r="P363" s="2"/>
      <c r="Q363" t="s">
        <v>25</v>
      </c>
      <c r="R363" s="3" t="str">
        <f>IF(Titanic[[#This Row],[Embarked]]="Q","Queenstown",IF(Titanic[[#This Row],[Embarked]]="C","Cherbourg",IF(Titanic[[#This Row],[Embarked]]="S", "Southhampton")))</f>
        <v>Cherbourg</v>
      </c>
    </row>
    <row r="364" spans="1:18" x14ac:dyDescent="0.25">
      <c r="A364">
        <v>1254</v>
      </c>
      <c r="B364">
        <v>1</v>
      </c>
      <c r="C364" s="3" t="str">
        <f>IF(Titanic[[#This Row],[Survived]]=0,"Died",IF(Titanic[[#This Row],[Survived]]=1,"Survived"))</f>
        <v>Survived</v>
      </c>
      <c r="D364">
        <v>2</v>
      </c>
      <c r="E364" s="3" t="str">
        <f>IF(Titanic[[#This Row],[Pclass]]=1,"1st Class",IF(Titanic[[#This Row],[Pclass]]=2,"2nd Class","3rd Class"))</f>
        <v>2nd Class</v>
      </c>
      <c r="F364" t="s">
        <v>533</v>
      </c>
      <c r="G364" t="s">
        <v>16</v>
      </c>
      <c r="H364" s="3">
        <v>31</v>
      </c>
      <c r="I364" s="3" t="str">
        <f>IF(Titanic[[#This Row],[Age]]&lt;=19,"Teenager",IF(Titanic[[#This Row],[Age]]&lt;=39,"Youth",IF(Titanic[[#This Row],[Age]]&lt;=59,"Adult","Elder")))</f>
        <v>Youth</v>
      </c>
      <c r="J364">
        <v>0</v>
      </c>
      <c r="K364" s="3" t="str">
        <f>IF(Titanic[[#This Row],[SibSp]]&gt;=1,"Siblings","No Siblings")</f>
        <v>No Siblings</v>
      </c>
      <c r="L364">
        <v>0</v>
      </c>
      <c r="M364" s="3" t="str">
        <f>IF(Titanic[[#This Row],[Parch]]&gt;=1,"Child","No Child")</f>
        <v>No Child</v>
      </c>
      <c r="N364" s="2" t="s">
        <v>415</v>
      </c>
      <c r="O364">
        <v>21</v>
      </c>
      <c r="P364" s="2"/>
      <c r="Q364" t="s">
        <v>17</v>
      </c>
      <c r="R364" s="3" t="str">
        <f>IF(Titanic[[#This Row],[Embarked]]="Q","Queenstown",IF(Titanic[[#This Row],[Embarked]]="C","Cherbourg",IF(Titanic[[#This Row],[Embarked]]="S", "Southhampton")))</f>
        <v>Southhampton</v>
      </c>
    </row>
    <row r="365" spans="1:18" x14ac:dyDescent="0.25">
      <c r="A365">
        <v>1255</v>
      </c>
      <c r="B365">
        <v>0</v>
      </c>
      <c r="C365" s="3" t="str">
        <f>IF(Titanic[[#This Row],[Survived]]=0,"Died",IF(Titanic[[#This Row],[Survived]]=1,"Survived"))</f>
        <v>Died</v>
      </c>
      <c r="D365">
        <v>3</v>
      </c>
      <c r="E365" s="3" t="str">
        <f>IF(Titanic[[#This Row],[Pclass]]=1,"1st Class",IF(Titanic[[#This Row],[Pclass]]=2,"2nd Class","3rd Class"))</f>
        <v>3rd Class</v>
      </c>
      <c r="F365" t="s">
        <v>534</v>
      </c>
      <c r="G365" t="s">
        <v>13</v>
      </c>
      <c r="H365" s="3">
        <v>27</v>
      </c>
      <c r="I365" s="3" t="str">
        <f>IF(Titanic[[#This Row],[Age]]&lt;=19,"Teenager",IF(Titanic[[#This Row],[Age]]&lt;=39,"Youth",IF(Titanic[[#This Row],[Age]]&lt;=59,"Adult","Elder")))</f>
        <v>Youth</v>
      </c>
      <c r="J365">
        <v>0</v>
      </c>
      <c r="K365" s="3" t="str">
        <f>IF(Titanic[[#This Row],[SibSp]]&gt;=1,"Siblings","No Siblings")</f>
        <v>No Siblings</v>
      </c>
      <c r="L365">
        <v>0</v>
      </c>
      <c r="M365" s="3" t="str">
        <f>IF(Titanic[[#This Row],[Parch]]&gt;=1,"Child","No Child")</f>
        <v>No Child</v>
      </c>
      <c r="N365" s="2">
        <v>315083</v>
      </c>
      <c r="O365">
        <v>8.6624999999999996</v>
      </c>
      <c r="P365" s="2"/>
      <c r="Q365" t="s">
        <v>17</v>
      </c>
      <c r="R365" s="3" t="str">
        <f>IF(Titanic[[#This Row],[Embarked]]="Q","Queenstown",IF(Titanic[[#This Row],[Embarked]]="C","Cherbourg",IF(Titanic[[#This Row],[Embarked]]="S", "Southhampton")))</f>
        <v>Southhampton</v>
      </c>
    </row>
    <row r="366" spans="1:18" x14ac:dyDescent="0.25">
      <c r="A366">
        <v>1256</v>
      </c>
      <c r="B366">
        <v>1</v>
      </c>
      <c r="C366" s="3" t="str">
        <f>IF(Titanic[[#This Row],[Survived]]=0,"Died",IF(Titanic[[#This Row],[Survived]]=1,"Survived"))</f>
        <v>Survived</v>
      </c>
      <c r="D366">
        <v>1</v>
      </c>
      <c r="E366" s="3" t="str">
        <f>IF(Titanic[[#This Row],[Pclass]]=1,"1st Class",IF(Titanic[[#This Row],[Pclass]]=2,"2nd Class","3rd Class"))</f>
        <v>1st Class</v>
      </c>
      <c r="F366" t="s">
        <v>535</v>
      </c>
      <c r="G366" t="s">
        <v>16</v>
      </c>
      <c r="H366" s="3">
        <v>25</v>
      </c>
      <c r="I366" s="3" t="str">
        <f>IF(Titanic[[#This Row],[Age]]&lt;=19,"Teenager",IF(Titanic[[#This Row],[Age]]&lt;=39,"Youth",IF(Titanic[[#This Row],[Age]]&lt;=59,"Adult","Elder")))</f>
        <v>Youth</v>
      </c>
      <c r="J366">
        <v>1</v>
      </c>
      <c r="K366" s="3" t="str">
        <f>IF(Titanic[[#This Row],[SibSp]]&gt;=1,"Siblings","No Siblings")</f>
        <v>Siblings</v>
      </c>
      <c r="L366">
        <v>0</v>
      </c>
      <c r="M366" s="3" t="str">
        <f>IF(Titanic[[#This Row],[Parch]]&gt;=1,"Child","No Child")</f>
        <v>No Child</v>
      </c>
      <c r="N366" s="2">
        <v>11765</v>
      </c>
      <c r="O366">
        <v>55.441699999999997</v>
      </c>
      <c r="P366" s="2" t="s">
        <v>536</v>
      </c>
      <c r="Q366" t="s">
        <v>25</v>
      </c>
      <c r="R366" s="3" t="str">
        <f>IF(Titanic[[#This Row],[Embarked]]="Q","Queenstown",IF(Titanic[[#This Row],[Embarked]]="C","Cherbourg",IF(Titanic[[#This Row],[Embarked]]="S", "Southhampton")))</f>
        <v>Cherbourg</v>
      </c>
    </row>
    <row r="367" spans="1:18" x14ac:dyDescent="0.25">
      <c r="A367">
        <v>1257</v>
      </c>
      <c r="B367">
        <v>1</v>
      </c>
      <c r="C367" s="3" t="str">
        <f>IF(Titanic[[#This Row],[Survived]]=0,"Died",IF(Titanic[[#This Row],[Survived]]=1,"Survived"))</f>
        <v>Survived</v>
      </c>
      <c r="D367">
        <v>3</v>
      </c>
      <c r="E367" s="3" t="str">
        <f>IF(Titanic[[#This Row],[Pclass]]=1,"1st Class",IF(Titanic[[#This Row],[Pclass]]=2,"2nd Class","3rd Class"))</f>
        <v>3rd Class</v>
      </c>
      <c r="F367" t="s">
        <v>537</v>
      </c>
      <c r="G367" t="s">
        <v>16</v>
      </c>
      <c r="H367" s="3"/>
      <c r="I367" s="3" t="str">
        <f>IF(Titanic[[#This Row],[Age]]&lt;=19,"Teenager",IF(Titanic[[#This Row],[Age]]&lt;=39,"Youth",IF(Titanic[[#This Row],[Age]]&lt;=59,"Adult","Elder")))</f>
        <v>Teenager</v>
      </c>
      <c r="J367">
        <v>1</v>
      </c>
      <c r="K367" s="3" t="str">
        <f>IF(Titanic[[#This Row],[SibSp]]&gt;=1,"Siblings","No Siblings")</f>
        <v>Siblings</v>
      </c>
      <c r="L367">
        <v>9</v>
      </c>
      <c r="M367" s="3" t="str">
        <f>IF(Titanic[[#This Row],[Parch]]&gt;=1,"Child","No Child")</f>
        <v>Child</v>
      </c>
      <c r="N367" s="2" t="s">
        <v>291</v>
      </c>
      <c r="O367">
        <v>69.55</v>
      </c>
      <c r="P367" s="2"/>
      <c r="Q367" t="s">
        <v>17</v>
      </c>
      <c r="R367" s="3" t="str">
        <f>IF(Titanic[[#This Row],[Embarked]]="Q","Queenstown",IF(Titanic[[#This Row],[Embarked]]="C","Cherbourg",IF(Titanic[[#This Row],[Embarked]]="S", "Southhampton")))</f>
        <v>Southhampton</v>
      </c>
    </row>
    <row r="368" spans="1:18" x14ac:dyDescent="0.25">
      <c r="A368">
        <v>1258</v>
      </c>
      <c r="B368">
        <v>0</v>
      </c>
      <c r="C368" s="3" t="str">
        <f>IF(Titanic[[#This Row],[Survived]]=0,"Died",IF(Titanic[[#This Row],[Survived]]=1,"Survived"))</f>
        <v>Died</v>
      </c>
      <c r="D368">
        <v>3</v>
      </c>
      <c r="E368" s="3" t="str">
        <f>IF(Titanic[[#This Row],[Pclass]]=1,"1st Class",IF(Titanic[[#This Row],[Pclass]]=2,"2nd Class","3rd Class"))</f>
        <v>3rd Class</v>
      </c>
      <c r="F368" t="s">
        <v>538</v>
      </c>
      <c r="G368" t="s">
        <v>13</v>
      </c>
      <c r="H368" s="3"/>
      <c r="I368" s="3" t="str">
        <f>IF(Titanic[[#This Row],[Age]]&lt;=19,"Teenager",IF(Titanic[[#This Row],[Age]]&lt;=39,"Youth",IF(Titanic[[#This Row],[Age]]&lt;=59,"Adult","Elder")))</f>
        <v>Teenager</v>
      </c>
      <c r="J368">
        <v>1</v>
      </c>
      <c r="K368" s="3" t="str">
        <f>IF(Titanic[[#This Row],[SibSp]]&gt;=1,"Siblings","No Siblings")</f>
        <v>Siblings</v>
      </c>
      <c r="L368">
        <v>0</v>
      </c>
      <c r="M368" s="3" t="str">
        <f>IF(Titanic[[#This Row],[Parch]]&gt;=1,"Child","No Child")</f>
        <v>No Child</v>
      </c>
      <c r="N368" s="2">
        <v>2689</v>
      </c>
      <c r="O368">
        <v>14.458299999999999</v>
      </c>
      <c r="P368" s="2"/>
      <c r="Q368" t="s">
        <v>25</v>
      </c>
      <c r="R368" s="3" t="str">
        <f>IF(Titanic[[#This Row],[Embarked]]="Q","Queenstown",IF(Titanic[[#This Row],[Embarked]]="C","Cherbourg",IF(Titanic[[#This Row],[Embarked]]="S", "Southhampton")))</f>
        <v>Cherbourg</v>
      </c>
    </row>
    <row r="369" spans="1:18" x14ac:dyDescent="0.25">
      <c r="A369">
        <v>1259</v>
      </c>
      <c r="B369">
        <v>1</v>
      </c>
      <c r="C369" s="3" t="str">
        <f>IF(Titanic[[#This Row],[Survived]]=0,"Died",IF(Titanic[[#This Row],[Survived]]=1,"Survived"))</f>
        <v>Survived</v>
      </c>
      <c r="D369">
        <v>3</v>
      </c>
      <c r="E369" s="3" t="str">
        <f>IF(Titanic[[#This Row],[Pclass]]=1,"1st Class",IF(Titanic[[#This Row],[Pclass]]=2,"2nd Class","3rd Class"))</f>
        <v>3rd Class</v>
      </c>
      <c r="F369" t="s">
        <v>539</v>
      </c>
      <c r="G369" t="s">
        <v>16</v>
      </c>
      <c r="H369" s="3">
        <v>22</v>
      </c>
      <c r="I369" s="3" t="str">
        <f>IF(Titanic[[#This Row],[Age]]&lt;=19,"Teenager",IF(Titanic[[#This Row],[Age]]&lt;=39,"Youth",IF(Titanic[[#This Row],[Age]]&lt;=59,"Adult","Elder")))</f>
        <v>Youth</v>
      </c>
      <c r="J369">
        <v>0</v>
      </c>
      <c r="K369" s="3" t="str">
        <f>IF(Titanic[[#This Row],[SibSp]]&gt;=1,"Siblings","No Siblings")</f>
        <v>No Siblings</v>
      </c>
      <c r="L369">
        <v>0</v>
      </c>
      <c r="M369" s="3" t="str">
        <f>IF(Titanic[[#This Row],[Parch]]&gt;=1,"Child","No Child")</f>
        <v>No Child</v>
      </c>
      <c r="N369" s="2">
        <v>3101295</v>
      </c>
      <c r="O369">
        <v>39.6875</v>
      </c>
      <c r="P369" s="2"/>
      <c r="Q369" t="s">
        <v>17</v>
      </c>
      <c r="R369" s="3" t="str">
        <f>IF(Titanic[[#This Row],[Embarked]]="Q","Queenstown",IF(Titanic[[#This Row],[Embarked]]="C","Cherbourg",IF(Titanic[[#This Row],[Embarked]]="S", "Southhampton")))</f>
        <v>Southhampton</v>
      </c>
    </row>
    <row r="370" spans="1:18" x14ac:dyDescent="0.25">
      <c r="A370">
        <v>1260</v>
      </c>
      <c r="B370">
        <v>1</v>
      </c>
      <c r="C370" s="3" t="str">
        <f>IF(Titanic[[#This Row],[Survived]]=0,"Died",IF(Titanic[[#This Row],[Survived]]=1,"Survived"))</f>
        <v>Survived</v>
      </c>
      <c r="D370">
        <v>1</v>
      </c>
      <c r="E370" s="3" t="str">
        <f>IF(Titanic[[#This Row],[Pclass]]=1,"1st Class",IF(Titanic[[#This Row],[Pclass]]=2,"2nd Class","3rd Class"))</f>
        <v>1st Class</v>
      </c>
      <c r="F370" t="s">
        <v>540</v>
      </c>
      <c r="G370" t="s">
        <v>16</v>
      </c>
      <c r="H370" s="3">
        <v>45</v>
      </c>
      <c r="I370" s="3" t="str">
        <f>IF(Titanic[[#This Row],[Age]]&lt;=19,"Teenager",IF(Titanic[[#This Row],[Age]]&lt;=39,"Youth",IF(Titanic[[#This Row],[Age]]&lt;=59,"Adult","Elder")))</f>
        <v>Adult</v>
      </c>
      <c r="J370">
        <v>0</v>
      </c>
      <c r="K370" s="3" t="str">
        <f>IF(Titanic[[#This Row],[SibSp]]&gt;=1,"Siblings","No Siblings")</f>
        <v>No Siblings</v>
      </c>
      <c r="L370">
        <v>1</v>
      </c>
      <c r="M370" s="3" t="str">
        <f>IF(Titanic[[#This Row],[Parch]]&gt;=1,"Child","No Child")</f>
        <v>Child</v>
      </c>
      <c r="N370" s="2">
        <v>112378</v>
      </c>
      <c r="O370">
        <v>59.4</v>
      </c>
      <c r="P370" s="2"/>
      <c r="Q370" t="s">
        <v>25</v>
      </c>
      <c r="R370" s="3" t="str">
        <f>IF(Titanic[[#This Row],[Embarked]]="Q","Queenstown",IF(Titanic[[#This Row],[Embarked]]="C","Cherbourg",IF(Titanic[[#This Row],[Embarked]]="S", "Southhampton")))</f>
        <v>Cherbourg</v>
      </c>
    </row>
    <row r="371" spans="1:18" x14ac:dyDescent="0.25">
      <c r="A371">
        <v>1261</v>
      </c>
      <c r="B371">
        <v>0</v>
      </c>
      <c r="C371" s="3" t="str">
        <f>IF(Titanic[[#This Row],[Survived]]=0,"Died",IF(Titanic[[#This Row],[Survived]]=1,"Survived"))</f>
        <v>Died</v>
      </c>
      <c r="D371">
        <v>2</v>
      </c>
      <c r="E371" s="3" t="str">
        <f>IF(Titanic[[#This Row],[Pclass]]=1,"1st Class",IF(Titanic[[#This Row],[Pclass]]=2,"2nd Class","3rd Class"))</f>
        <v>2nd Class</v>
      </c>
      <c r="F371" t="s">
        <v>541</v>
      </c>
      <c r="G371" t="s">
        <v>13</v>
      </c>
      <c r="H371" s="3">
        <v>29</v>
      </c>
      <c r="I371" s="3" t="str">
        <f>IF(Titanic[[#This Row],[Age]]&lt;=19,"Teenager",IF(Titanic[[#This Row],[Age]]&lt;=39,"Youth",IF(Titanic[[#This Row],[Age]]&lt;=59,"Adult","Elder")))</f>
        <v>Youth</v>
      </c>
      <c r="J371">
        <v>0</v>
      </c>
      <c r="K371" s="3" t="str">
        <f>IF(Titanic[[#This Row],[SibSp]]&gt;=1,"Siblings","No Siblings")</f>
        <v>No Siblings</v>
      </c>
      <c r="L371">
        <v>0</v>
      </c>
      <c r="M371" s="3" t="str">
        <f>IF(Titanic[[#This Row],[Parch]]&gt;=1,"Child","No Child")</f>
        <v>No Child</v>
      </c>
      <c r="N371" s="2" t="s">
        <v>542</v>
      </c>
      <c r="O371">
        <v>13.8583</v>
      </c>
      <c r="P371" s="2"/>
      <c r="Q371" t="s">
        <v>25</v>
      </c>
      <c r="R371" s="3" t="str">
        <f>IF(Titanic[[#This Row],[Embarked]]="Q","Queenstown",IF(Titanic[[#This Row],[Embarked]]="C","Cherbourg",IF(Titanic[[#This Row],[Embarked]]="S", "Southhampton")))</f>
        <v>Cherbourg</v>
      </c>
    </row>
    <row r="372" spans="1:18" x14ac:dyDescent="0.25">
      <c r="A372">
        <v>1262</v>
      </c>
      <c r="B372">
        <v>0</v>
      </c>
      <c r="C372" s="3" t="str">
        <f>IF(Titanic[[#This Row],[Survived]]=0,"Died",IF(Titanic[[#This Row],[Survived]]=1,"Survived"))</f>
        <v>Died</v>
      </c>
      <c r="D372">
        <v>2</v>
      </c>
      <c r="E372" s="3" t="str">
        <f>IF(Titanic[[#This Row],[Pclass]]=1,"1st Class",IF(Titanic[[#This Row],[Pclass]]=2,"2nd Class","3rd Class"))</f>
        <v>2nd Class</v>
      </c>
      <c r="F372" t="s">
        <v>543</v>
      </c>
      <c r="G372" t="s">
        <v>13</v>
      </c>
      <c r="H372" s="3">
        <v>21</v>
      </c>
      <c r="I372" s="3" t="str">
        <f>IF(Titanic[[#This Row],[Age]]&lt;=19,"Teenager",IF(Titanic[[#This Row],[Age]]&lt;=39,"Youth",IF(Titanic[[#This Row],[Age]]&lt;=59,"Adult","Elder")))</f>
        <v>Youth</v>
      </c>
      <c r="J372">
        <v>1</v>
      </c>
      <c r="K372" s="3" t="str">
        <f>IF(Titanic[[#This Row],[SibSp]]&gt;=1,"Siblings","No Siblings")</f>
        <v>Siblings</v>
      </c>
      <c r="L372">
        <v>0</v>
      </c>
      <c r="M372" s="3" t="str">
        <f>IF(Titanic[[#This Row],[Parch]]&gt;=1,"Child","No Child")</f>
        <v>No Child</v>
      </c>
      <c r="N372" s="2">
        <v>28133</v>
      </c>
      <c r="O372">
        <v>11.5</v>
      </c>
      <c r="P372" s="2"/>
      <c r="Q372" t="s">
        <v>17</v>
      </c>
      <c r="R372" s="3" t="str">
        <f>IF(Titanic[[#This Row],[Embarked]]="Q","Queenstown",IF(Titanic[[#This Row],[Embarked]]="C","Cherbourg",IF(Titanic[[#This Row],[Embarked]]="S", "Southhampton")))</f>
        <v>Southhampton</v>
      </c>
    </row>
    <row r="373" spans="1:18" x14ac:dyDescent="0.25">
      <c r="A373">
        <v>1263</v>
      </c>
      <c r="B373">
        <v>1</v>
      </c>
      <c r="C373" s="3" t="str">
        <f>IF(Titanic[[#This Row],[Survived]]=0,"Died",IF(Titanic[[#This Row],[Survived]]=1,"Survived"))</f>
        <v>Survived</v>
      </c>
      <c r="D373">
        <v>1</v>
      </c>
      <c r="E373" s="3" t="str">
        <f>IF(Titanic[[#This Row],[Pclass]]=1,"1st Class",IF(Titanic[[#This Row],[Pclass]]=2,"2nd Class","3rd Class"))</f>
        <v>1st Class</v>
      </c>
      <c r="F373" t="s">
        <v>544</v>
      </c>
      <c r="G373" t="s">
        <v>16</v>
      </c>
      <c r="H373" s="3">
        <v>31</v>
      </c>
      <c r="I373" s="3" t="str">
        <f>IF(Titanic[[#This Row],[Age]]&lt;=19,"Teenager",IF(Titanic[[#This Row],[Age]]&lt;=39,"Youth",IF(Titanic[[#This Row],[Age]]&lt;=59,"Adult","Elder")))</f>
        <v>Youth</v>
      </c>
      <c r="J373">
        <v>0</v>
      </c>
      <c r="K373" s="3" t="str">
        <f>IF(Titanic[[#This Row],[SibSp]]&gt;=1,"Siblings","No Siblings")</f>
        <v>No Siblings</v>
      </c>
      <c r="L373">
        <v>0</v>
      </c>
      <c r="M373" s="3" t="str">
        <f>IF(Titanic[[#This Row],[Parch]]&gt;=1,"Child","No Child")</f>
        <v>No Child</v>
      </c>
      <c r="N373" s="2">
        <v>16966</v>
      </c>
      <c r="O373">
        <v>134.5</v>
      </c>
      <c r="P373" s="2" t="s">
        <v>545</v>
      </c>
      <c r="Q373" t="s">
        <v>25</v>
      </c>
      <c r="R373" s="3" t="str">
        <f>IF(Titanic[[#This Row],[Embarked]]="Q","Queenstown",IF(Titanic[[#This Row],[Embarked]]="C","Cherbourg",IF(Titanic[[#This Row],[Embarked]]="S", "Southhampton")))</f>
        <v>Cherbourg</v>
      </c>
    </row>
    <row r="374" spans="1:18" x14ac:dyDescent="0.25">
      <c r="A374">
        <v>1264</v>
      </c>
      <c r="B374">
        <v>0</v>
      </c>
      <c r="C374" s="3" t="str">
        <f>IF(Titanic[[#This Row],[Survived]]=0,"Died",IF(Titanic[[#This Row],[Survived]]=1,"Survived"))</f>
        <v>Died</v>
      </c>
      <c r="D374">
        <v>1</v>
      </c>
      <c r="E374" s="3" t="str">
        <f>IF(Titanic[[#This Row],[Pclass]]=1,"1st Class",IF(Titanic[[#This Row],[Pclass]]=2,"2nd Class","3rd Class"))</f>
        <v>1st Class</v>
      </c>
      <c r="F374" t="s">
        <v>546</v>
      </c>
      <c r="G374" t="s">
        <v>13</v>
      </c>
      <c r="H374" s="3">
        <v>49</v>
      </c>
      <c r="I374" s="3" t="str">
        <f>IF(Titanic[[#This Row],[Age]]&lt;=19,"Teenager",IF(Titanic[[#This Row],[Age]]&lt;=39,"Youth",IF(Titanic[[#This Row],[Age]]&lt;=59,"Adult","Elder")))</f>
        <v>Adult</v>
      </c>
      <c r="J374">
        <v>0</v>
      </c>
      <c r="K374" s="3" t="str">
        <f>IF(Titanic[[#This Row],[SibSp]]&gt;=1,"Siblings","No Siblings")</f>
        <v>No Siblings</v>
      </c>
      <c r="L374">
        <v>0</v>
      </c>
      <c r="M374" s="3" t="str">
        <f>IF(Titanic[[#This Row],[Parch]]&gt;=1,"Child","No Child")</f>
        <v>No Child</v>
      </c>
      <c r="N374" s="2">
        <v>112058</v>
      </c>
      <c r="O374">
        <v>0</v>
      </c>
      <c r="P374" s="2" t="s">
        <v>547</v>
      </c>
      <c r="Q374" t="s">
        <v>17</v>
      </c>
      <c r="R374" s="3" t="str">
        <f>IF(Titanic[[#This Row],[Embarked]]="Q","Queenstown",IF(Titanic[[#This Row],[Embarked]]="C","Cherbourg",IF(Titanic[[#This Row],[Embarked]]="S", "Southhampton")))</f>
        <v>Southhampton</v>
      </c>
    </row>
    <row r="375" spans="1:18" x14ac:dyDescent="0.25">
      <c r="A375">
        <v>1265</v>
      </c>
      <c r="B375">
        <v>0</v>
      </c>
      <c r="C375" s="3" t="str">
        <f>IF(Titanic[[#This Row],[Survived]]=0,"Died",IF(Titanic[[#This Row],[Survived]]=1,"Survived"))</f>
        <v>Died</v>
      </c>
      <c r="D375">
        <v>2</v>
      </c>
      <c r="E375" s="3" t="str">
        <f>IF(Titanic[[#This Row],[Pclass]]=1,"1st Class",IF(Titanic[[#This Row],[Pclass]]=2,"2nd Class","3rd Class"))</f>
        <v>2nd Class</v>
      </c>
      <c r="F375" t="s">
        <v>548</v>
      </c>
      <c r="G375" t="s">
        <v>13</v>
      </c>
      <c r="H375" s="3">
        <v>44</v>
      </c>
      <c r="I375" s="3" t="str">
        <f>IF(Titanic[[#This Row],[Age]]&lt;=19,"Teenager",IF(Titanic[[#This Row],[Age]]&lt;=39,"Youth",IF(Titanic[[#This Row],[Age]]&lt;=59,"Adult","Elder")))</f>
        <v>Adult</v>
      </c>
      <c r="J375">
        <v>0</v>
      </c>
      <c r="K375" s="3" t="str">
        <f>IF(Titanic[[#This Row],[SibSp]]&gt;=1,"Siblings","No Siblings")</f>
        <v>No Siblings</v>
      </c>
      <c r="L375">
        <v>0</v>
      </c>
      <c r="M375" s="3" t="str">
        <f>IF(Titanic[[#This Row],[Parch]]&gt;=1,"Child","No Child")</f>
        <v>No Child</v>
      </c>
      <c r="N375" s="2">
        <v>248746</v>
      </c>
      <c r="O375">
        <v>13</v>
      </c>
      <c r="P375" s="2"/>
      <c r="Q375" t="s">
        <v>17</v>
      </c>
      <c r="R375" s="3" t="str">
        <f>IF(Titanic[[#This Row],[Embarked]]="Q","Queenstown",IF(Titanic[[#This Row],[Embarked]]="C","Cherbourg",IF(Titanic[[#This Row],[Embarked]]="S", "Southhampton")))</f>
        <v>Southhampton</v>
      </c>
    </row>
    <row r="376" spans="1:18" x14ac:dyDescent="0.25">
      <c r="A376">
        <v>1266</v>
      </c>
      <c r="B376">
        <v>1</v>
      </c>
      <c r="C376" s="3" t="str">
        <f>IF(Titanic[[#This Row],[Survived]]=0,"Died",IF(Titanic[[#This Row],[Survived]]=1,"Survived"))</f>
        <v>Survived</v>
      </c>
      <c r="D376">
        <v>1</v>
      </c>
      <c r="E376" s="3" t="str">
        <f>IF(Titanic[[#This Row],[Pclass]]=1,"1st Class",IF(Titanic[[#This Row],[Pclass]]=2,"2nd Class","3rd Class"))</f>
        <v>1st Class</v>
      </c>
      <c r="F376" t="s">
        <v>549</v>
      </c>
      <c r="G376" t="s">
        <v>16</v>
      </c>
      <c r="H376" s="3">
        <v>54</v>
      </c>
      <c r="I376" s="3" t="str">
        <f>IF(Titanic[[#This Row],[Age]]&lt;=19,"Teenager",IF(Titanic[[#This Row],[Age]]&lt;=39,"Youth",IF(Titanic[[#This Row],[Age]]&lt;=59,"Adult","Elder")))</f>
        <v>Adult</v>
      </c>
      <c r="J376">
        <v>1</v>
      </c>
      <c r="K376" s="3" t="str">
        <f>IF(Titanic[[#This Row],[SibSp]]&gt;=1,"Siblings","No Siblings")</f>
        <v>Siblings</v>
      </c>
      <c r="L376">
        <v>1</v>
      </c>
      <c r="M376" s="3" t="str">
        <f>IF(Titanic[[#This Row],[Parch]]&gt;=1,"Child","No Child")</f>
        <v>Child</v>
      </c>
      <c r="N376" s="2">
        <v>33638</v>
      </c>
      <c r="O376">
        <v>81.8583</v>
      </c>
      <c r="P376" s="2" t="s">
        <v>437</v>
      </c>
      <c r="Q376" t="s">
        <v>17</v>
      </c>
      <c r="R376" s="3" t="str">
        <f>IF(Titanic[[#This Row],[Embarked]]="Q","Queenstown",IF(Titanic[[#This Row],[Embarked]]="C","Cherbourg",IF(Titanic[[#This Row],[Embarked]]="S", "Southhampton")))</f>
        <v>Southhampton</v>
      </c>
    </row>
    <row r="377" spans="1:18" x14ac:dyDescent="0.25">
      <c r="A377">
        <v>1267</v>
      </c>
      <c r="B377">
        <v>1</v>
      </c>
      <c r="C377" s="3" t="str">
        <f>IF(Titanic[[#This Row],[Survived]]=0,"Died",IF(Titanic[[#This Row],[Survived]]=1,"Survived"))</f>
        <v>Survived</v>
      </c>
      <c r="D377">
        <v>1</v>
      </c>
      <c r="E377" s="3" t="str">
        <f>IF(Titanic[[#This Row],[Pclass]]=1,"1st Class",IF(Titanic[[#This Row],[Pclass]]=2,"2nd Class","3rd Class"))</f>
        <v>1st Class</v>
      </c>
      <c r="F377" t="s">
        <v>550</v>
      </c>
      <c r="G377" t="s">
        <v>16</v>
      </c>
      <c r="H377" s="3">
        <v>45</v>
      </c>
      <c r="I377" s="3" t="str">
        <f>IF(Titanic[[#This Row],[Age]]&lt;=19,"Teenager",IF(Titanic[[#This Row],[Age]]&lt;=39,"Youth",IF(Titanic[[#This Row],[Age]]&lt;=59,"Adult","Elder")))</f>
        <v>Adult</v>
      </c>
      <c r="J377">
        <v>0</v>
      </c>
      <c r="K377" s="3" t="str">
        <f>IF(Titanic[[#This Row],[SibSp]]&gt;=1,"Siblings","No Siblings")</f>
        <v>No Siblings</v>
      </c>
      <c r="L377">
        <v>0</v>
      </c>
      <c r="M377" s="3" t="str">
        <f>IF(Titanic[[#This Row],[Parch]]&gt;=1,"Child","No Child")</f>
        <v>No Child</v>
      </c>
      <c r="N377" s="2" t="s">
        <v>52</v>
      </c>
      <c r="O377">
        <v>262.375</v>
      </c>
      <c r="P377" s="2"/>
      <c r="Q377" t="s">
        <v>25</v>
      </c>
      <c r="R377" s="3" t="str">
        <f>IF(Titanic[[#This Row],[Embarked]]="Q","Queenstown",IF(Titanic[[#This Row],[Embarked]]="C","Cherbourg",IF(Titanic[[#This Row],[Embarked]]="S", "Southhampton")))</f>
        <v>Cherbourg</v>
      </c>
    </row>
    <row r="378" spans="1:18" x14ac:dyDescent="0.25">
      <c r="A378">
        <v>1268</v>
      </c>
      <c r="B378">
        <v>1</v>
      </c>
      <c r="C378" s="3" t="str">
        <f>IF(Titanic[[#This Row],[Survived]]=0,"Died",IF(Titanic[[#This Row],[Survived]]=1,"Survived"))</f>
        <v>Survived</v>
      </c>
      <c r="D378">
        <v>3</v>
      </c>
      <c r="E378" s="3" t="str">
        <f>IF(Titanic[[#This Row],[Pclass]]=1,"1st Class",IF(Titanic[[#This Row],[Pclass]]=2,"2nd Class","3rd Class"))</f>
        <v>3rd Class</v>
      </c>
      <c r="F378" t="s">
        <v>551</v>
      </c>
      <c r="G378" t="s">
        <v>16</v>
      </c>
      <c r="H378" s="3">
        <v>22</v>
      </c>
      <c r="I378" s="3" t="str">
        <f>IF(Titanic[[#This Row],[Age]]&lt;=19,"Teenager",IF(Titanic[[#This Row],[Age]]&lt;=39,"Youth",IF(Titanic[[#This Row],[Age]]&lt;=59,"Adult","Elder")))</f>
        <v>Youth</v>
      </c>
      <c r="J378">
        <v>2</v>
      </c>
      <c r="K378" s="3" t="str">
        <f>IF(Titanic[[#This Row],[SibSp]]&gt;=1,"Siblings","No Siblings")</f>
        <v>Siblings</v>
      </c>
      <c r="L378">
        <v>0</v>
      </c>
      <c r="M378" s="3" t="str">
        <f>IF(Titanic[[#This Row],[Parch]]&gt;=1,"Child","No Child")</f>
        <v>No Child</v>
      </c>
      <c r="N378" s="2">
        <v>315152</v>
      </c>
      <c r="O378">
        <v>8.6624999999999996</v>
      </c>
      <c r="P378" s="2"/>
      <c r="Q378" t="s">
        <v>17</v>
      </c>
      <c r="R378" s="3" t="str">
        <f>IF(Titanic[[#This Row],[Embarked]]="Q","Queenstown",IF(Titanic[[#This Row],[Embarked]]="C","Cherbourg",IF(Titanic[[#This Row],[Embarked]]="S", "Southhampton")))</f>
        <v>Southhampton</v>
      </c>
    </row>
    <row r="379" spans="1:18" x14ac:dyDescent="0.25">
      <c r="A379">
        <v>1269</v>
      </c>
      <c r="B379">
        <v>0</v>
      </c>
      <c r="C379" s="3" t="str">
        <f>IF(Titanic[[#This Row],[Survived]]=0,"Died",IF(Titanic[[#This Row],[Survived]]=1,"Survived"))</f>
        <v>Died</v>
      </c>
      <c r="D379">
        <v>2</v>
      </c>
      <c r="E379" s="3" t="str">
        <f>IF(Titanic[[#This Row],[Pclass]]=1,"1st Class",IF(Titanic[[#This Row],[Pclass]]=2,"2nd Class","3rd Class"))</f>
        <v>2nd Class</v>
      </c>
      <c r="F379" t="s">
        <v>552</v>
      </c>
      <c r="G379" t="s">
        <v>13</v>
      </c>
      <c r="H379" s="3">
        <v>21</v>
      </c>
      <c r="I379" s="3" t="str">
        <f>IF(Titanic[[#This Row],[Age]]&lt;=19,"Teenager",IF(Titanic[[#This Row],[Age]]&lt;=39,"Youth",IF(Titanic[[#This Row],[Age]]&lt;=59,"Adult","Elder")))</f>
        <v>Youth</v>
      </c>
      <c r="J379">
        <v>0</v>
      </c>
      <c r="K379" s="3" t="str">
        <f>IF(Titanic[[#This Row],[SibSp]]&gt;=1,"Siblings","No Siblings")</f>
        <v>No Siblings</v>
      </c>
      <c r="L379">
        <v>0</v>
      </c>
      <c r="M379" s="3" t="str">
        <f>IF(Titanic[[#This Row],[Parch]]&gt;=1,"Child","No Child")</f>
        <v>No Child</v>
      </c>
      <c r="N379" s="2">
        <v>29107</v>
      </c>
      <c r="O379">
        <v>11.5</v>
      </c>
      <c r="P379" s="2"/>
      <c r="Q379" t="s">
        <v>17</v>
      </c>
      <c r="R379" s="3" t="str">
        <f>IF(Titanic[[#This Row],[Embarked]]="Q","Queenstown",IF(Titanic[[#This Row],[Embarked]]="C","Cherbourg",IF(Titanic[[#This Row],[Embarked]]="S", "Southhampton")))</f>
        <v>Southhampton</v>
      </c>
    </row>
    <row r="380" spans="1:18" x14ac:dyDescent="0.25">
      <c r="A380">
        <v>1270</v>
      </c>
      <c r="B380">
        <v>0</v>
      </c>
      <c r="C380" s="3" t="str">
        <f>IF(Titanic[[#This Row],[Survived]]=0,"Died",IF(Titanic[[#This Row],[Survived]]=1,"Survived"))</f>
        <v>Died</v>
      </c>
      <c r="D380">
        <v>1</v>
      </c>
      <c r="E380" s="3" t="str">
        <f>IF(Titanic[[#This Row],[Pclass]]=1,"1st Class",IF(Titanic[[#This Row],[Pclass]]=2,"2nd Class","3rd Class"))</f>
        <v>1st Class</v>
      </c>
      <c r="F380" t="s">
        <v>553</v>
      </c>
      <c r="G380" t="s">
        <v>13</v>
      </c>
      <c r="H380" s="3">
        <v>55</v>
      </c>
      <c r="I380" s="3" t="str">
        <f>IF(Titanic[[#This Row],[Age]]&lt;=19,"Teenager",IF(Titanic[[#This Row],[Age]]&lt;=39,"Youth",IF(Titanic[[#This Row],[Age]]&lt;=59,"Adult","Elder")))</f>
        <v>Adult</v>
      </c>
      <c r="J380">
        <v>0</v>
      </c>
      <c r="K380" s="3" t="str">
        <f>IF(Titanic[[#This Row],[SibSp]]&gt;=1,"Siblings","No Siblings")</f>
        <v>No Siblings</v>
      </c>
      <c r="L380">
        <v>0</v>
      </c>
      <c r="M380" s="3" t="str">
        <f>IF(Titanic[[#This Row],[Parch]]&gt;=1,"Child","No Child")</f>
        <v>No Child</v>
      </c>
      <c r="N380" s="2">
        <v>680</v>
      </c>
      <c r="O380">
        <v>50</v>
      </c>
      <c r="P380" s="2" t="s">
        <v>554</v>
      </c>
      <c r="Q380" t="s">
        <v>17</v>
      </c>
      <c r="R380" s="3" t="str">
        <f>IF(Titanic[[#This Row],[Embarked]]="Q","Queenstown",IF(Titanic[[#This Row],[Embarked]]="C","Cherbourg",IF(Titanic[[#This Row],[Embarked]]="S", "Southhampton")))</f>
        <v>Southhampton</v>
      </c>
    </row>
    <row r="381" spans="1:18" x14ac:dyDescent="0.25">
      <c r="A381">
        <v>1271</v>
      </c>
      <c r="B381">
        <v>0</v>
      </c>
      <c r="C381" s="3" t="str">
        <f>IF(Titanic[[#This Row],[Survived]]=0,"Died",IF(Titanic[[#This Row],[Survived]]=1,"Survived"))</f>
        <v>Died</v>
      </c>
      <c r="D381">
        <v>3</v>
      </c>
      <c r="E381" s="3" t="str">
        <f>IF(Titanic[[#This Row],[Pclass]]=1,"1st Class",IF(Titanic[[#This Row],[Pclass]]=2,"2nd Class","3rd Class"))</f>
        <v>3rd Class</v>
      </c>
      <c r="F381" t="s">
        <v>555</v>
      </c>
      <c r="G381" t="s">
        <v>13</v>
      </c>
      <c r="H381" s="3">
        <v>5</v>
      </c>
      <c r="I381" s="3" t="str">
        <f>IF(Titanic[[#This Row],[Age]]&lt;=19,"Teenager",IF(Titanic[[#This Row],[Age]]&lt;=39,"Youth",IF(Titanic[[#This Row],[Age]]&lt;=59,"Adult","Elder")))</f>
        <v>Teenager</v>
      </c>
      <c r="J381">
        <v>4</v>
      </c>
      <c r="K381" s="3" t="str">
        <f>IF(Titanic[[#This Row],[SibSp]]&gt;=1,"Siblings","No Siblings")</f>
        <v>Siblings</v>
      </c>
      <c r="L381">
        <v>2</v>
      </c>
      <c r="M381" s="3" t="str">
        <f>IF(Titanic[[#This Row],[Parch]]&gt;=1,"Child","No Child")</f>
        <v>Child</v>
      </c>
      <c r="N381" s="2">
        <v>347077</v>
      </c>
      <c r="O381">
        <v>31.387499999999999</v>
      </c>
      <c r="P381" s="2"/>
      <c r="Q381" t="s">
        <v>17</v>
      </c>
      <c r="R381" s="3" t="str">
        <f>IF(Titanic[[#This Row],[Embarked]]="Q","Queenstown",IF(Titanic[[#This Row],[Embarked]]="C","Cherbourg",IF(Titanic[[#This Row],[Embarked]]="S", "Southhampton")))</f>
        <v>Southhampton</v>
      </c>
    </row>
    <row r="382" spans="1:18" x14ac:dyDescent="0.25">
      <c r="A382">
        <v>1272</v>
      </c>
      <c r="B382">
        <v>0</v>
      </c>
      <c r="C382" s="3" t="str">
        <f>IF(Titanic[[#This Row],[Survived]]=0,"Died",IF(Titanic[[#This Row],[Survived]]=1,"Survived"))</f>
        <v>Died</v>
      </c>
      <c r="D382">
        <v>3</v>
      </c>
      <c r="E382" s="3" t="str">
        <f>IF(Titanic[[#This Row],[Pclass]]=1,"1st Class",IF(Titanic[[#This Row],[Pclass]]=2,"2nd Class","3rd Class"))</f>
        <v>3rd Class</v>
      </c>
      <c r="F382" t="s">
        <v>556</v>
      </c>
      <c r="G382" t="s">
        <v>13</v>
      </c>
      <c r="H382" s="3"/>
      <c r="I382" s="3" t="str">
        <f>IF(Titanic[[#This Row],[Age]]&lt;=19,"Teenager",IF(Titanic[[#This Row],[Age]]&lt;=39,"Youth",IF(Titanic[[#This Row],[Age]]&lt;=59,"Adult","Elder")))</f>
        <v>Teenager</v>
      </c>
      <c r="J382">
        <v>0</v>
      </c>
      <c r="K382" s="3" t="str">
        <f>IF(Titanic[[#This Row],[SibSp]]&gt;=1,"Siblings","No Siblings")</f>
        <v>No Siblings</v>
      </c>
      <c r="L382">
        <v>0</v>
      </c>
      <c r="M382" s="3" t="str">
        <f>IF(Titanic[[#This Row],[Parch]]&gt;=1,"Child","No Child")</f>
        <v>No Child</v>
      </c>
      <c r="N382" s="2">
        <v>366713</v>
      </c>
      <c r="O382">
        <v>7.75</v>
      </c>
      <c r="P382" s="2"/>
      <c r="Q382" t="s">
        <v>14</v>
      </c>
      <c r="R382" s="3" t="str">
        <f>IF(Titanic[[#This Row],[Embarked]]="Q","Queenstown",IF(Titanic[[#This Row],[Embarked]]="C","Cherbourg",IF(Titanic[[#This Row],[Embarked]]="S", "Southhampton")))</f>
        <v>Queenstown</v>
      </c>
    </row>
    <row r="383" spans="1:18" x14ac:dyDescent="0.25">
      <c r="A383">
        <v>1273</v>
      </c>
      <c r="B383">
        <v>0</v>
      </c>
      <c r="C383" s="3" t="str">
        <f>IF(Titanic[[#This Row],[Survived]]=0,"Died",IF(Titanic[[#This Row],[Survived]]=1,"Survived"))</f>
        <v>Died</v>
      </c>
      <c r="D383">
        <v>3</v>
      </c>
      <c r="E383" s="3" t="str">
        <f>IF(Titanic[[#This Row],[Pclass]]=1,"1st Class",IF(Titanic[[#This Row],[Pclass]]=2,"2nd Class","3rd Class"))</f>
        <v>3rd Class</v>
      </c>
      <c r="F383" t="s">
        <v>557</v>
      </c>
      <c r="G383" t="s">
        <v>13</v>
      </c>
      <c r="H383" s="3">
        <v>26</v>
      </c>
      <c r="I383" s="3" t="str">
        <f>IF(Titanic[[#This Row],[Age]]&lt;=19,"Teenager",IF(Titanic[[#This Row],[Age]]&lt;=39,"Youth",IF(Titanic[[#This Row],[Age]]&lt;=59,"Adult","Elder")))</f>
        <v>Youth</v>
      </c>
      <c r="J383">
        <v>0</v>
      </c>
      <c r="K383" s="3" t="str">
        <f>IF(Titanic[[#This Row],[SibSp]]&gt;=1,"Siblings","No Siblings")</f>
        <v>No Siblings</v>
      </c>
      <c r="L383">
        <v>0</v>
      </c>
      <c r="M383" s="3" t="str">
        <f>IF(Titanic[[#This Row],[Parch]]&gt;=1,"Child","No Child")</f>
        <v>No Child</v>
      </c>
      <c r="N383" s="2">
        <v>330910</v>
      </c>
      <c r="O383">
        <v>7.8792</v>
      </c>
      <c r="P383" s="2"/>
      <c r="Q383" t="s">
        <v>14</v>
      </c>
      <c r="R383" s="3" t="str">
        <f>IF(Titanic[[#This Row],[Embarked]]="Q","Queenstown",IF(Titanic[[#This Row],[Embarked]]="C","Cherbourg",IF(Titanic[[#This Row],[Embarked]]="S", "Southhampton")))</f>
        <v>Queenstown</v>
      </c>
    </row>
    <row r="384" spans="1:18" x14ac:dyDescent="0.25">
      <c r="A384">
        <v>1274</v>
      </c>
      <c r="B384">
        <v>1</v>
      </c>
      <c r="C384" s="3" t="str">
        <f>IF(Titanic[[#This Row],[Survived]]=0,"Died",IF(Titanic[[#This Row],[Survived]]=1,"Survived"))</f>
        <v>Survived</v>
      </c>
      <c r="D384">
        <v>3</v>
      </c>
      <c r="E384" s="3" t="str">
        <f>IF(Titanic[[#This Row],[Pclass]]=1,"1st Class",IF(Titanic[[#This Row],[Pclass]]=2,"2nd Class","3rd Class"))</f>
        <v>3rd Class</v>
      </c>
      <c r="F384" t="s">
        <v>558</v>
      </c>
      <c r="G384" t="s">
        <v>16</v>
      </c>
      <c r="H384" s="3"/>
      <c r="I384" s="3" t="str">
        <f>IF(Titanic[[#This Row],[Age]]&lt;=19,"Teenager",IF(Titanic[[#This Row],[Age]]&lt;=39,"Youth",IF(Titanic[[#This Row],[Age]]&lt;=59,"Adult","Elder")))</f>
        <v>Teenager</v>
      </c>
      <c r="J384">
        <v>0</v>
      </c>
      <c r="K384" s="3" t="str">
        <f>IF(Titanic[[#This Row],[SibSp]]&gt;=1,"Siblings","No Siblings")</f>
        <v>No Siblings</v>
      </c>
      <c r="L384">
        <v>0</v>
      </c>
      <c r="M384" s="3" t="str">
        <f>IF(Titanic[[#This Row],[Parch]]&gt;=1,"Child","No Child")</f>
        <v>No Child</v>
      </c>
      <c r="N384" s="2">
        <v>364498</v>
      </c>
      <c r="O384">
        <v>14.5</v>
      </c>
      <c r="P384" s="2"/>
      <c r="Q384" t="s">
        <v>17</v>
      </c>
      <c r="R384" s="3" t="str">
        <f>IF(Titanic[[#This Row],[Embarked]]="Q","Queenstown",IF(Titanic[[#This Row],[Embarked]]="C","Cherbourg",IF(Titanic[[#This Row],[Embarked]]="S", "Southhampton")))</f>
        <v>Southhampton</v>
      </c>
    </row>
    <row r="385" spans="1:18" x14ac:dyDescent="0.25">
      <c r="A385">
        <v>1275</v>
      </c>
      <c r="B385">
        <v>1</v>
      </c>
      <c r="C385" s="3" t="str">
        <f>IF(Titanic[[#This Row],[Survived]]=0,"Died",IF(Titanic[[#This Row],[Survived]]=1,"Survived"))</f>
        <v>Survived</v>
      </c>
      <c r="D385">
        <v>3</v>
      </c>
      <c r="E385" s="3" t="str">
        <f>IF(Titanic[[#This Row],[Pclass]]=1,"1st Class",IF(Titanic[[#This Row],[Pclass]]=2,"2nd Class","3rd Class"))</f>
        <v>3rd Class</v>
      </c>
      <c r="F385" t="s">
        <v>559</v>
      </c>
      <c r="G385" t="s">
        <v>16</v>
      </c>
      <c r="H385" s="3">
        <v>19</v>
      </c>
      <c r="I385" s="3" t="str">
        <f>IF(Titanic[[#This Row],[Age]]&lt;=19,"Teenager",IF(Titanic[[#This Row],[Age]]&lt;=39,"Youth",IF(Titanic[[#This Row],[Age]]&lt;=59,"Adult","Elder")))</f>
        <v>Teenager</v>
      </c>
      <c r="J385">
        <v>1</v>
      </c>
      <c r="K385" s="3" t="str">
        <f>IF(Titanic[[#This Row],[SibSp]]&gt;=1,"Siblings","No Siblings")</f>
        <v>Siblings</v>
      </c>
      <c r="L385">
        <v>0</v>
      </c>
      <c r="M385" s="3" t="str">
        <f>IF(Titanic[[#This Row],[Parch]]&gt;=1,"Child","No Child")</f>
        <v>No Child</v>
      </c>
      <c r="N385" s="2">
        <v>376566</v>
      </c>
      <c r="O385">
        <v>16.100000000000001</v>
      </c>
      <c r="P385" s="2"/>
      <c r="Q385" t="s">
        <v>17</v>
      </c>
      <c r="R385" s="3" t="str">
        <f>IF(Titanic[[#This Row],[Embarked]]="Q","Queenstown",IF(Titanic[[#This Row],[Embarked]]="C","Cherbourg",IF(Titanic[[#This Row],[Embarked]]="S", "Southhampton")))</f>
        <v>Southhampton</v>
      </c>
    </row>
    <row r="386" spans="1:18" x14ac:dyDescent="0.25">
      <c r="A386">
        <v>1276</v>
      </c>
      <c r="B386">
        <v>0</v>
      </c>
      <c r="C386" s="3" t="str">
        <f>IF(Titanic[[#This Row],[Survived]]=0,"Died",IF(Titanic[[#This Row],[Survived]]=1,"Survived"))</f>
        <v>Died</v>
      </c>
      <c r="D386">
        <v>2</v>
      </c>
      <c r="E386" s="3" t="str">
        <f>IF(Titanic[[#This Row],[Pclass]]=1,"1st Class",IF(Titanic[[#This Row],[Pclass]]=2,"2nd Class","3rd Class"))</f>
        <v>2nd Class</v>
      </c>
      <c r="F386" t="s">
        <v>560</v>
      </c>
      <c r="G386" t="s">
        <v>13</v>
      </c>
      <c r="H386" s="3"/>
      <c r="I386" s="3" t="str">
        <f>IF(Titanic[[#This Row],[Age]]&lt;=19,"Teenager",IF(Titanic[[#This Row],[Age]]&lt;=39,"Youth",IF(Titanic[[#This Row],[Age]]&lt;=59,"Adult","Elder")))</f>
        <v>Teenager</v>
      </c>
      <c r="J386">
        <v>0</v>
      </c>
      <c r="K386" s="3" t="str">
        <f>IF(Titanic[[#This Row],[SibSp]]&gt;=1,"Siblings","No Siblings")</f>
        <v>No Siblings</v>
      </c>
      <c r="L386">
        <v>0</v>
      </c>
      <c r="M386" s="3" t="str">
        <f>IF(Titanic[[#This Row],[Parch]]&gt;=1,"Child","No Child")</f>
        <v>No Child</v>
      </c>
      <c r="N386" s="2" t="s">
        <v>561</v>
      </c>
      <c r="O386">
        <v>12.875</v>
      </c>
      <c r="P386" s="2"/>
      <c r="Q386" t="s">
        <v>17</v>
      </c>
      <c r="R386" s="3" t="str">
        <f>IF(Titanic[[#This Row],[Embarked]]="Q","Queenstown",IF(Titanic[[#This Row],[Embarked]]="C","Cherbourg",IF(Titanic[[#This Row],[Embarked]]="S", "Southhampton")))</f>
        <v>Southhampton</v>
      </c>
    </row>
    <row r="387" spans="1:18" x14ac:dyDescent="0.25">
      <c r="A387">
        <v>1277</v>
      </c>
      <c r="B387">
        <v>1</v>
      </c>
      <c r="C387" s="3" t="str">
        <f>IF(Titanic[[#This Row],[Survived]]=0,"Died",IF(Titanic[[#This Row],[Survived]]=1,"Survived"))</f>
        <v>Survived</v>
      </c>
      <c r="D387">
        <v>2</v>
      </c>
      <c r="E387" s="3" t="str">
        <f>IF(Titanic[[#This Row],[Pclass]]=1,"1st Class",IF(Titanic[[#This Row],[Pclass]]=2,"2nd Class","3rd Class"))</f>
        <v>2nd Class</v>
      </c>
      <c r="F387" t="s">
        <v>562</v>
      </c>
      <c r="G387" t="s">
        <v>16</v>
      </c>
      <c r="H387" s="3">
        <v>24</v>
      </c>
      <c r="I387" s="3" t="str">
        <f>IF(Titanic[[#This Row],[Age]]&lt;=19,"Teenager",IF(Titanic[[#This Row],[Age]]&lt;=39,"Youth",IF(Titanic[[#This Row],[Age]]&lt;=59,"Adult","Elder")))</f>
        <v>Youth</v>
      </c>
      <c r="J387">
        <v>1</v>
      </c>
      <c r="K387" s="3" t="str">
        <f>IF(Titanic[[#This Row],[SibSp]]&gt;=1,"Siblings","No Siblings")</f>
        <v>Siblings</v>
      </c>
      <c r="L387">
        <v>2</v>
      </c>
      <c r="M387" s="3" t="str">
        <f>IF(Titanic[[#This Row],[Parch]]&gt;=1,"Child","No Child")</f>
        <v>Child</v>
      </c>
      <c r="N387" s="2">
        <v>220845</v>
      </c>
      <c r="O387">
        <v>65</v>
      </c>
      <c r="P387" s="2"/>
      <c r="Q387" t="s">
        <v>17</v>
      </c>
      <c r="R387" s="3" t="str">
        <f>IF(Titanic[[#This Row],[Embarked]]="Q","Queenstown",IF(Titanic[[#This Row],[Embarked]]="C","Cherbourg",IF(Titanic[[#This Row],[Embarked]]="S", "Southhampton")))</f>
        <v>Southhampton</v>
      </c>
    </row>
    <row r="388" spans="1:18" x14ac:dyDescent="0.25">
      <c r="A388">
        <v>1278</v>
      </c>
      <c r="B388">
        <v>0</v>
      </c>
      <c r="C388" s="3" t="str">
        <f>IF(Titanic[[#This Row],[Survived]]=0,"Died",IF(Titanic[[#This Row],[Survived]]=1,"Survived"))</f>
        <v>Died</v>
      </c>
      <c r="D388">
        <v>3</v>
      </c>
      <c r="E388" s="3" t="str">
        <f>IF(Titanic[[#This Row],[Pclass]]=1,"1st Class",IF(Titanic[[#This Row],[Pclass]]=2,"2nd Class","3rd Class"))</f>
        <v>3rd Class</v>
      </c>
      <c r="F388" t="s">
        <v>563</v>
      </c>
      <c r="G388" t="s">
        <v>13</v>
      </c>
      <c r="H388" s="3">
        <v>24</v>
      </c>
      <c r="I388" s="3" t="str">
        <f>IF(Titanic[[#This Row],[Age]]&lt;=19,"Teenager",IF(Titanic[[#This Row],[Age]]&lt;=39,"Youth",IF(Titanic[[#This Row],[Age]]&lt;=59,"Adult","Elder")))</f>
        <v>Youth</v>
      </c>
      <c r="J388">
        <v>0</v>
      </c>
      <c r="K388" s="3" t="str">
        <f>IF(Titanic[[#This Row],[SibSp]]&gt;=1,"Siblings","No Siblings")</f>
        <v>No Siblings</v>
      </c>
      <c r="L388">
        <v>0</v>
      </c>
      <c r="M388" s="3" t="str">
        <f>IF(Titanic[[#This Row],[Parch]]&gt;=1,"Child","No Child")</f>
        <v>No Child</v>
      </c>
      <c r="N388" s="2">
        <v>349911</v>
      </c>
      <c r="O388">
        <v>7.7750000000000004</v>
      </c>
      <c r="P388" s="2"/>
      <c r="Q388" t="s">
        <v>17</v>
      </c>
      <c r="R388" s="3" t="str">
        <f>IF(Titanic[[#This Row],[Embarked]]="Q","Queenstown",IF(Titanic[[#This Row],[Embarked]]="C","Cherbourg",IF(Titanic[[#This Row],[Embarked]]="S", "Southhampton")))</f>
        <v>Southhampton</v>
      </c>
    </row>
    <row r="389" spans="1:18" x14ac:dyDescent="0.25">
      <c r="A389">
        <v>1279</v>
      </c>
      <c r="B389">
        <v>0</v>
      </c>
      <c r="C389" s="3" t="str">
        <f>IF(Titanic[[#This Row],[Survived]]=0,"Died",IF(Titanic[[#This Row],[Survived]]=1,"Survived"))</f>
        <v>Died</v>
      </c>
      <c r="D389">
        <v>2</v>
      </c>
      <c r="E389" s="3" t="str">
        <f>IF(Titanic[[#This Row],[Pclass]]=1,"1st Class",IF(Titanic[[#This Row],[Pclass]]=2,"2nd Class","3rd Class"))</f>
        <v>2nd Class</v>
      </c>
      <c r="F389" t="s">
        <v>564</v>
      </c>
      <c r="G389" t="s">
        <v>13</v>
      </c>
      <c r="H389" s="3">
        <v>57</v>
      </c>
      <c r="I389" s="3" t="str">
        <f>IF(Titanic[[#This Row],[Age]]&lt;=19,"Teenager",IF(Titanic[[#This Row],[Age]]&lt;=39,"Youth",IF(Titanic[[#This Row],[Age]]&lt;=59,"Adult","Elder")))</f>
        <v>Adult</v>
      </c>
      <c r="J389">
        <v>0</v>
      </c>
      <c r="K389" s="3" t="str">
        <f>IF(Titanic[[#This Row],[SibSp]]&gt;=1,"Siblings","No Siblings")</f>
        <v>No Siblings</v>
      </c>
      <c r="L389">
        <v>0</v>
      </c>
      <c r="M389" s="3" t="str">
        <f>IF(Titanic[[#This Row],[Parch]]&gt;=1,"Child","No Child")</f>
        <v>No Child</v>
      </c>
      <c r="N389" s="2">
        <v>244346</v>
      </c>
      <c r="O389">
        <v>13</v>
      </c>
      <c r="P389" s="2"/>
      <c r="Q389" t="s">
        <v>17</v>
      </c>
      <c r="R389" s="3" t="str">
        <f>IF(Titanic[[#This Row],[Embarked]]="Q","Queenstown",IF(Titanic[[#This Row],[Embarked]]="C","Cherbourg",IF(Titanic[[#This Row],[Embarked]]="S", "Southhampton")))</f>
        <v>Southhampton</v>
      </c>
    </row>
    <row r="390" spans="1:18" x14ac:dyDescent="0.25">
      <c r="A390">
        <v>1280</v>
      </c>
      <c r="B390">
        <v>0</v>
      </c>
      <c r="C390" s="3" t="str">
        <f>IF(Titanic[[#This Row],[Survived]]=0,"Died",IF(Titanic[[#This Row],[Survived]]=1,"Survived"))</f>
        <v>Died</v>
      </c>
      <c r="D390">
        <v>3</v>
      </c>
      <c r="E390" s="3" t="str">
        <f>IF(Titanic[[#This Row],[Pclass]]=1,"1st Class",IF(Titanic[[#This Row],[Pclass]]=2,"2nd Class","3rd Class"))</f>
        <v>3rd Class</v>
      </c>
      <c r="F390" t="s">
        <v>565</v>
      </c>
      <c r="G390" t="s">
        <v>13</v>
      </c>
      <c r="H390" s="3">
        <v>21</v>
      </c>
      <c r="I390" s="3" t="str">
        <f>IF(Titanic[[#This Row],[Age]]&lt;=19,"Teenager",IF(Titanic[[#This Row],[Age]]&lt;=39,"Youth",IF(Titanic[[#This Row],[Age]]&lt;=59,"Adult","Elder")))</f>
        <v>Youth</v>
      </c>
      <c r="J390">
        <v>0</v>
      </c>
      <c r="K390" s="3" t="str">
        <f>IF(Titanic[[#This Row],[SibSp]]&gt;=1,"Siblings","No Siblings")</f>
        <v>No Siblings</v>
      </c>
      <c r="L390">
        <v>0</v>
      </c>
      <c r="M390" s="3" t="str">
        <f>IF(Titanic[[#This Row],[Parch]]&gt;=1,"Child","No Child")</f>
        <v>No Child</v>
      </c>
      <c r="N390" s="2">
        <v>364858</v>
      </c>
      <c r="O390">
        <v>7.75</v>
      </c>
      <c r="P390" s="2"/>
      <c r="Q390" t="s">
        <v>14</v>
      </c>
      <c r="R390" s="3" t="str">
        <f>IF(Titanic[[#This Row],[Embarked]]="Q","Queenstown",IF(Titanic[[#This Row],[Embarked]]="C","Cherbourg",IF(Titanic[[#This Row],[Embarked]]="S", "Southhampton")))</f>
        <v>Queenstown</v>
      </c>
    </row>
    <row r="391" spans="1:18" x14ac:dyDescent="0.25">
      <c r="A391">
        <v>1281</v>
      </c>
      <c r="B391">
        <v>0</v>
      </c>
      <c r="C391" s="3" t="str">
        <f>IF(Titanic[[#This Row],[Survived]]=0,"Died",IF(Titanic[[#This Row],[Survived]]=1,"Survived"))</f>
        <v>Died</v>
      </c>
      <c r="D391">
        <v>3</v>
      </c>
      <c r="E391" s="3" t="str">
        <f>IF(Titanic[[#This Row],[Pclass]]=1,"1st Class",IF(Titanic[[#This Row],[Pclass]]=2,"2nd Class","3rd Class"))</f>
        <v>3rd Class</v>
      </c>
      <c r="F391" t="s">
        <v>566</v>
      </c>
      <c r="G391" t="s">
        <v>13</v>
      </c>
      <c r="H391" s="3">
        <v>6</v>
      </c>
      <c r="I391" s="3" t="str">
        <f>IF(Titanic[[#This Row],[Age]]&lt;=19,"Teenager",IF(Titanic[[#This Row],[Age]]&lt;=39,"Youth",IF(Titanic[[#This Row],[Age]]&lt;=59,"Adult","Elder")))</f>
        <v>Teenager</v>
      </c>
      <c r="J391">
        <v>3</v>
      </c>
      <c r="K391" s="3" t="str">
        <f>IF(Titanic[[#This Row],[SibSp]]&gt;=1,"Siblings","No Siblings")</f>
        <v>Siblings</v>
      </c>
      <c r="L391">
        <v>1</v>
      </c>
      <c r="M391" s="3" t="str">
        <f>IF(Titanic[[#This Row],[Parch]]&gt;=1,"Child","No Child")</f>
        <v>Child</v>
      </c>
      <c r="N391" s="2">
        <v>349909</v>
      </c>
      <c r="O391">
        <v>21.074999999999999</v>
      </c>
      <c r="P391" s="2"/>
      <c r="Q391" t="s">
        <v>17</v>
      </c>
      <c r="R391" s="3" t="str">
        <f>IF(Titanic[[#This Row],[Embarked]]="Q","Queenstown",IF(Titanic[[#This Row],[Embarked]]="C","Cherbourg",IF(Titanic[[#This Row],[Embarked]]="S", "Southhampton")))</f>
        <v>Southhampton</v>
      </c>
    </row>
    <row r="392" spans="1:18" x14ac:dyDescent="0.25">
      <c r="A392">
        <v>1282</v>
      </c>
      <c r="B392">
        <v>0</v>
      </c>
      <c r="C392" s="3" t="str">
        <f>IF(Titanic[[#This Row],[Survived]]=0,"Died",IF(Titanic[[#This Row],[Survived]]=1,"Survived"))</f>
        <v>Died</v>
      </c>
      <c r="D392">
        <v>1</v>
      </c>
      <c r="E392" s="3" t="str">
        <f>IF(Titanic[[#This Row],[Pclass]]=1,"1st Class",IF(Titanic[[#This Row],[Pclass]]=2,"2nd Class","3rd Class"))</f>
        <v>1st Class</v>
      </c>
      <c r="F392" t="s">
        <v>567</v>
      </c>
      <c r="G392" t="s">
        <v>13</v>
      </c>
      <c r="H392" s="3">
        <v>23</v>
      </c>
      <c r="I392" s="3" t="str">
        <f>IF(Titanic[[#This Row],[Age]]&lt;=19,"Teenager",IF(Titanic[[#This Row],[Age]]&lt;=39,"Youth",IF(Titanic[[#This Row],[Age]]&lt;=59,"Adult","Elder")))</f>
        <v>Youth</v>
      </c>
      <c r="J392">
        <v>0</v>
      </c>
      <c r="K392" s="3" t="str">
        <f>IF(Titanic[[#This Row],[SibSp]]&gt;=1,"Siblings","No Siblings")</f>
        <v>No Siblings</v>
      </c>
      <c r="L392">
        <v>0</v>
      </c>
      <c r="M392" s="3" t="str">
        <f>IF(Titanic[[#This Row],[Parch]]&gt;=1,"Child","No Child")</f>
        <v>No Child</v>
      </c>
      <c r="N392" s="2">
        <v>12749</v>
      </c>
      <c r="O392">
        <v>93.5</v>
      </c>
      <c r="P392" s="2" t="s">
        <v>568</v>
      </c>
      <c r="Q392" t="s">
        <v>17</v>
      </c>
      <c r="R392" s="3" t="str">
        <f>IF(Titanic[[#This Row],[Embarked]]="Q","Queenstown",IF(Titanic[[#This Row],[Embarked]]="C","Cherbourg",IF(Titanic[[#This Row],[Embarked]]="S", "Southhampton")))</f>
        <v>Southhampton</v>
      </c>
    </row>
    <row r="393" spans="1:18" x14ac:dyDescent="0.25">
      <c r="A393">
        <v>1283</v>
      </c>
      <c r="B393">
        <v>1</v>
      </c>
      <c r="C393" s="3" t="str">
        <f>IF(Titanic[[#This Row],[Survived]]=0,"Died",IF(Titanic[[#This Row],[Survived]]=1,"Survived"))</f>
        <v>Survived</v>
      </c>
      <c r="D393">
        <v>1</v>
      </c>
      <c r="E393" s="3" t="str">
        <f>IF(Titanic[[#This Row],[Pclass]]=1,"1st Class",IF(Titanic[[#This Row],[Pclass]]=2,"2nd Class","3rd Class"))</f>
        <v>1st Class</v>
      </c>
      <c r="F393" t="s">
        <v>569</v>
      </c>
      <c r="G393" t="s">
        <v>16</v>
      </c>
      <c r="H393" s="3">
        <v>51</v>
      </c>
      <c r="I393" s="3" t="str">
        <f>IF(Titanic[[#This Row],[Age]]&lt;=19,"Teenager",IF(Titanic[[#This Row],[Age]]&lt;=39,"Youth",IF(Titanic[[#This Row],[Age]]&lt;=59,"Adult","Elder")))</f>
        <v>Adult</v>
      </c>
      <c r="J393">
        <v>0</v>
      </c>
      <c r="K393" s="3" t="str">
        <f>IF(Titanic[[#This Row],[SibSp]]&gt;=1,"Siblings","No Siblings")</f>
        <v>No Siblings</v>
      </c>
      <c r="L393">
        <v>1</v>
      </c>
      <c r="M393" s="3" t="str">
        <f>IF(Titanic[[#This Row],[Parch]]&gt;=1,"Child","No Child")</f>
        <v>Child</v>
      </c>
      <c r="N393" s="2" t="s">
        <v>570</v>
      </c>
      <c r="O393">
        <v>39.4</v>
      </c>
      <c r="P393" s="2" t="s">
        <v>571</v>
      </c>
      <c r="Q393" t="s">
        <v>17</v>
      </c>
      <c r="R393" s="3" t="str">
        <f>IF(Titanic[[#This Row],[Embarked]]="Q","Queenstown",IF(Titanic[[#This Row],[Embarked]]="C","Cherbourg",IF(Titanic[[#This Row],[Embarked]]="S", "Southhampton")))</f>
        <v>Southhampton</v>
      </c>
    </row>
    <row r="394" spans="1:18" x14ac:dyDescent="0.25">
      <c r="A394">
        <v>1284</v>
      </c>
      <c r="B394">
        <v>0</v>
      </c>
      <c r="C394" s="3" t="str">
        <f>IF(Titanic[[#This Row],[Survived]]=0,"Died",IF(Titanic[[#This Row],[Survived]]=1,"Survived"))</f>
        <v>Died</v>
      </c>
      <c r="D394">
        <v>3</v>
      </c>
      <c r="E394" s="3" t="str">
        <f>IF(Titanic[[#This Row],[Pclass]]=1,"1st Class",IF(Titanic[[#This Row],[Pclass]]=2,"2nd Class","3rd Class"))</f>
        <v>3rd Class</v>
      </c>
      <c r="F394" t="s">
        <v>572</v>
      </c>
      <c r="G394" t="s">
        <v>13</v>
      </c>
      <c r="H394" s="3">
        <v>13</v>
      </c>
      <c r="I394" s="3" t="str">
        <f>IF(Titanic[[#This Row],[Age]]&lt;=19,"Teenager",IF(Titanic[[#This Row],[Age]]&lt;=39,"Youth",IF(Titanic[[#This Row],[Age]]&lt;=59,"Adult","Elder")))</f>
        <v>Teenager</v>
      </c>
      <c r="J394">
        <v>0</v>
      </c>
      <c r="K394" s="3" t="str">
        <f>IF(Titanic[[#This Row],[SibSp]]&gt;=1,"Siblings","No Siblings")</f>
        <v>No Siblings</v>
      </c>
      <c r="L394">
        <v>2</v>
      </c>
      <c r="M394" s="3" t="str">
        <f>IF(Titanic[[#This Row],[Parch]]&gt;=1,"Child","No Child")</f>
        <v>Child</v>
      </c>
      <c r="N394" s="2" t="s">
        <v>573</v>
      </c>
      <c r="O394">
        <v>20.25</v>
      </c>
      <c r="P394" s="2"/>
      <c r="Q394" t="s">
        <v>17</v>
      </c>
      <c r="R394" s="3" t="str">
        <f>IF(Titanic[[#This Row],[Embarked]]="Q","Queenstown",IF(Titanic[[#This Row],[Embarked]]="C","Cherbourg",IF(Titanic[[#This Row],[Embarked]]="S", "Southhampton")))</f>
        <v>Southhampton</v>
      </c>
    </row>
    <row r="395" spans="1:18" x14ac:dyDescent="0.25">
      <c r="A395">
        <v>1285</v>
      </c>
      <c r="B395">
        <v>0</v>
      </c>
      <c r="C395" s="3" t="str">
        <f>IF(Titanic[[#This Row],[Survived]]=0,"Died",IF(Titanic[[#This Row],[Survived]]=1,"Survived"))</f>
        <v>Died</v>
      </c>
      <c r="D395">
        <v>2</v>
      </c>
      <c r="E395" s="3" t="str">
        <f>IF(Titanic[[#This Row],[Pclass]]=1,"1st Class",IF(Titanic[[#This Row],[Pclass]]=2,"2nd Class","3rd Class"))</f>
        <v>2nd Class</v>
      </c>
      <c r="F395" t="s">
        <v>574</v>
      </c>
      <c r="G395" t="s">
        <v>13</v>
      </c>
      <c r="H395" s="3">
        <v>47</v>
      </c>
      <c r="I395" s="3" t="str">
        <f>IF(Titanic[[#This Row],[Age]]&lt;=19,"Teenager",IF(Titanic[[#This Row],[Age]]&lt;=39,"Youth",IF(Titanic[[#This Row],[Age]]&lt;=59,"Adult","Elder")))</f>
        <v>Adult</v>
      </c>
      <c r="J395">
        <v>0</v>
      </c>
      <c r="K395" s="3" t="str">
        <f>IF(Titanic[[#This Row],[SibSp]]&gt;=1,"Siblings","No Siblings")</f>
        <v>No Siblings</v>
      </c>
      <c r="L395">
        <v>0</v>
      </c>
      <c r="M395" s="3" t="str">
        <f>IF(Titanic[[#This Row],[Parch]]&gt;=1,"Child","No Child")</f>
        <v>No Child</v>
      </c>
      <c r="N395" s="2" t="s">
        <v>575</v>
      </c>
      <c r="O395">
        <v>10.5</v>
      </c>
      <c r="P395" s="2"/>
      <c r="Q395" t="s">
        <v>17</v>
      </c>
      <c r="R395" s="3" t="str">
        <f>IF(Titanic[[#This Row],[Embarked]]="Q","Queenstown",IF(Titanic[[#This Row],[Embarked]]="C","Cherbourg",IF(Titanic[[#This Row],[Embarked]]="S", "Southhampton")))</f>
        <v>Southhampton</v>
      </c>
    </row>
    <row r="396" spans="1:18" x14ac:dyDescent="0.25">
      <c r="A396">
        <v>1286</v>
      </c>
      <c r="B396">
        <v>0</v>
      </c>
      <c r="C396" s="3" t="str">
        <f>IF(Titanic[[#This Row],[Survived]]=0,"Died",IF(Titanic[[#This Row],[Survived]]=1,"Survived"))</f>
        <v>Died</v>
      </c>
      <c r="D396">
        <v>3</v>
      </c>
      <c r="E396" s="3" t="str">
        <f>IF(Titanic[[#This Row],[Pclass]]=1,"1st Class",IF(Titanic[[#This Row],[Pclass]]=2,"2nd Class","3rd Class"))</f>
        <v>3rd Class</v>
      </c>
      <c r="F396" t="s">
        <v>576</v>
      </c>
      <c r="G396" t="s">
        <v>13</v>
      </c>
      <c r="H396" s="3">
        <v>29</v>
      </c>
      <c r="I396" s="3" t="str">
        <f>IF(Titanic[[#This Row],[Age]]&lt;=19,"Teenager",IF(Titanic[[#This Row],[Age]]&lt;=39,"Youth",IF(Titanic[[#This Row],[Age]]&lt;=59,"Adult","Elder")))</f>
        <v>Youth</v>
      </c>
      <c r="J396">
        <v>3</v>
      </c>
      <c r="K396" s="3" t="str">
        <f>IF(Titanic[[#This Row],[SibSp]]&gt;=1,"Siblings","No Siblings")</f>
        <v>Siblings</v>
      </c>
      <c r="L396">
        <v>1</v>
      </c>
      <c r="M396" s="3" t="str">
        <f>IF(Titanic[[#This Row],[Parch]]&gt;=1,"Child","No Child")</f>
        <v>Child</v>
      </c>
      <c r="N396" s="2">
        <v>315153</v>
      </c>
      <c r="O396">
        <v>22.024999999999999</v>
      </c>
      <c r="P396" s="2"/>
      <c r="Q396" t="s">
        <v>17</v>
      </c>
      <c r="R396" s="3" t="str">
        <f>IF(Titanic[[#This Row],[Embarked]]="Q","Queenstown",IF(Titanic[[#This Row],[Embarked]]="C","Cherbourg",IF(Titanic[[#This Row],[Embarked]]="S", "Southhampton")))</f>
        <v>Southhampton</v>
      </c>
    </row>
    <row r="397" spans="1:18" x14ac:dyDescent="0.25">
      <c r="A397">
        <v>1287</v>
      </c>
      <c r="B397">
        <v>1</v>
      </c>
      <c r="C397" s="3" t="str">
        <f>IF(Titanic[[#This Row],[Survived]]=0,"Died",IF(Titanic[[#This Row],[Survived]]=1,"Survived"))</f>
        <v>Survived</v>
      </c>
      <c r="D397">
        <v>1</v>
      </c>
      <c r="E397" s="3" t="str">
        <f>IF(Titanic[[#This Row],[Pclass]]=1,"1st Class",IF(Titanic[[#This Row],[Pclass]]=2,"2nd Class","3rd Class"))</f>
        <v>1st Class</v>
      </c>
      <c r="F397" t="s">
        <v>577</v>
      </c>
      <c r="G397" t="s">
        <v>16</v>
      </c>
      <c r="H397" s="3">
        <v>18</v>
      </c>
      <c r="I397" s="3" t="str">
        <f>IF(Titanic[[#This Row],[Age]]&lt;=19,"Teenager",IF(Titanic[[#This Row],[Age]]&lt;=39,"Youth",IF(Titanic[[#This Row],[Age]]&lt;=59,"Adult","Elder")))</f>
        <v>Teenager</v>
      </c>
      <c r="J397">
        <v>1</v>
      </c>
      <c r="K397" s="3" t="str">
        <f>IF(Titanic[[#This Row],[SibSp]]&gt;=1,"Siblings","No Siblings")</f>
        <v>Siblings</v>
      </c>
      <c r="L397">
        <v>0</v>
      </c>
      <c r="M397" s="3" t="str">
        <f>IF(Titanic[[#This Row],[Parch]]&gt;=1,"Child","No Child")</f>
        <v>No Child</v>
      </c>
      <c r="N397" s="2">
        <v>13695</v>
      </c>
      <c r="O397">
        <v>60</v>
      </c>
      <c r="P397" s="2" t="s">
        <v>96</v>
      </c>
      <c r="Q397" t="s">
        <v>17</v>
      </c>
      <c r="R397" s="3" t="str">
        <f>IF(Titanic[[#This Row],[Embarked]]="Q","Queenstown",IF(Titanic[[#This Row],[Embarked]]="C","Cherbourg",IF(Titanic[[#This Row],[Embarked]]="S", "Southhampton")))</f>
        <v>Southhampton</v>
      </c>
    </row>
    <row r="398" spans="1:18" x14ac:dyDescent="0.25">
      <c r="A398">
        <v>1288</v>
      </c>
      <c r="B398">
        <v>0</v>
      </c>
      <c r="C398" s="3" t="str">
        <f>IF(Titanic[[#This Row],[Survived]]=0,"Died",IF(Titanic[[#This Row],[Survived]]=1,"Survived"))</f>
        <v>Died</v>
      </c>
      <c r="D398">
        <v>3</v>
      </c>
      <c r="E398" s="3" t="str">
        <f>IF(Titanic[[#This Row],[Pclass]]=1,"1st Class",IF(Titanic[[#This Row],[Pclass]]=2,"2nd Class","3rd Class"))</f>
        <v>3rd Class</v>
      </c>
      <c r="F398" t="s">
        <v>578</v>
      </c>
      <c r="G398" t="s">
        <v>13</v>
      </c>
      <c r="H398" s="3">
        <v>24</v>
      </c>
      <c r="I398" s="3" t="str">
        <f>IF(Titanic[[#This Row],[Age]]&lt;=19,"Teenager",IF(Titanic[[#This Row],[Age]]&lt;=39,"Youth",IF(Titanic[[#This Row],[Age]]&lt;=59,"Adult","Elder")))</f>
        <v>Youth</v>
      </c>
      <c r="J398">
        <v>0</v>
      </c>
      <c r="K398" s="3" t="str">
        <f>IF(Titanic[[#This Row],[SibSp]]&gt;=1,"Siblings","No Siblings")</f>
        <v>No Siblings</v>
      </c>
      <c r="L398">
        <v>0</v>
      </c>
      <c r="M398" s="3" t="str">
        <f>IF(Titanic[[#This Row],[Parch]]&gt;=1,"Child","No Child")</f>
        <v>No Child</v>
      </c>
      <c r="N398" s="2">
        <v>371109</v>
      </c>
      <c r="O398">
        <v>7.25</v>
      </c>
      <c r="P398" s="2"/>
      <c r="Q398" t="s">
        <v>14</v>
      </c>
      <c r="R398" s="3" t="str">
        <f>IF(Titanic[[#This Row],[Embarked]]="Q","Queenstown",IF(Titanic[[#This Row],[Embarked]]="C","Cherbourg",IF(Titanic[[#This Row],[Embarked]]="S", "Southhampton")))</f>
        <v>Queenstown</v>
      </c>
    </row>
    <row r="399" spans="1:18" x14ac:dyDescent="0.25">
      <c r="A399">
        <v>1289</v>
      </c>
      <c r="B399">
        <v>1</v>
      </c>
      <c r="C399" s="3" t="str">
        <f>IF(Titanic[[#This Row],[Survived]]=0,"Died",IF(Titanic[[#This Row],[Survived]]=1,"Survived"))</f>
        <v>Survived</v>
      </c>
      <c r="D399">
        <v>1</v>
      </c>
      <c r="E399" s="3" t="str">
        <f>IF(Titanic[[#This Row],[Pclass]]=1,"1st Class",IF(Titanic[[#This Row],[Pclass]]=2,"2nd Class","3rd Class"))</f>
        <v>1st Class</v>
      </c>
      <c r="F399" t="s">
        <v>579</v>
      </c>
      <c r="G399" t="s">
        <v>16</v>
      </c>
      <c r="H399" s="3">
        <v>48</v>
      </c>
      <c r="I399" s="3" t="str">
        <f>IF(Titanic[[#This Row],[Age]]&lt;=19,"Teenager",IF(Titanic[[#This Row],[Age]]&lt;=39,"Youth",IF(Titanic[[#This Row],[Age]]&lt;=59,"Adult","Elder")))</f>
        <v>Adult</v>
      </c>
      <c r="J399">
        <v>1</v>
      </c>
      <c r="K399" s="3" t="str">
        <f>IF(Titanic[[#This Row],[SibSp]]&gt;=1,"Siblings","No Siblings")</f>
        <v>Siblings</v>
      </c>
      <c r="L399">
        <v>1</v>
      </c>
      <c r="M399" s="3" t="str">
        <f>IF(Titanic[[#This Row],[Parch]]&gt;=1,"Child","No Child")</f>
        <v>Child</v>
      </c>
      <c r="N399" s="2">
        <v>13567</v>
      </c>
      <c r="O399">
        <v>79.2</v>
      </c>
      <c r="P399" s="2" t="s">
        <v>580</v>
      </c>
      <c r="Q399" t="s">
        <v>25</v>
      </c>
      <c r="R399" s="3" t="str">
        <f>IF(Titanic[[#This Row],[Embarked]]="Q","Queenstown",IF(Titanic[[#This Row],[Embarked]]="C","Cherbourg",IF(Titanic[[#This Row],[Embarked]]="S", "Southhampton")))</f>
        <v>Cherbourg</v>
      </c>
    </row>
    <row r="400" spans="1:18" x14ac:dyDescent="0.25">
      <c r="A400">
        <v>1290</v>
      </c>
      <c r="B400">
        <v>0</v>
      </c>
      <c r="C400" s="3" t="str">
        <f>IF(Titanic[[#This Row],[Survived]]=0,"Died",IF(Titanic[[#This Row],[Survived]]=1,"Survived"))</f>
        <v>Died</v>
      </c>
      <c r="D400">
        <v>3</v>
      </c>
      <c r="E400" s="3" t="str">
        <f>IF(Titanic[[#This Row],[Pclass]]=1,"1st Class",IF(Titanic[[#This Row],[Pclass]]=2,"2nd Class","3rd Class"))</f>
        <v>3rd Class</v>
      </c>
      <c r="F400" t="s">
        <v>581</v>
      </c>
      <c r="G400" t="s">
        <v>13</v>
      </c>
      <c r="H400" s="3">
        <v>22</v>
      </c>
      <c r="I400" s="3" t="str">
        <f>IF(Titanic[[#This Row],[Age]]&lt;=19,"Teenager",IF(Titanic[[#This Row],[Age]]&lt;=39,"Youth",IF(Titanic[[#This Row],[Age]]&lt;=59,"Adult","Elder")))</f>
        <v>Youth</v>
      </c>
      <c r="J400">
        <v>0</v>
      </c>
      <c r="K400" s="3" t="str">
        <f>IF(Titanic[[#This Row],[SibSp]]&gt;=1,"Siblings","No Siblings")</f>
        <v>No Siblings</v>
      </c>
      <c r="L400">
        <v>0</v>
      </c>
      <c r="M400" s="3" t="str">
        <f>IF(Titanic[[#This Row],[Parch]]&gt;=1,"Child","No Child")</f>
        <v>No Child</v>
      </c>
      <c r="N400" s="2">
        <v>347065</v>
      </c>
      <c r="O400">
        <v>7.7750000000000004</v>
      </c>
      <c r="P400" s="2"/>
      <c r="Q400" t="s">
        <v>17</v>
      </c>
      <c r="R400" s="3" t="str">
        <f>IF(Titanic[[#This Row],[Embarked]]="Q","Queenstown",IF(Titanic[[#This Row],[Embarked]]="C","Cherbourg",IF(Titanic[[#This Row],[Embarked]]="S", "Southhampton")))</f>
        <v>Southhampton</v>
      </c>
    </row>
    <row r="401" spans="1:18" x14ac:dyDescent="0.25">
      <c r="A401">
        <v>1291</v>
      </c>
      <c r="B401">
        <v>0</v>
      </c>
      <c r="C401" s="3" t="str">
        <f>IF(Titanic[[#This Row],[Survived]]=0,"Died",IF(Titanic[[#This Row],[Survived]]=1,"Survived"))</f>
        <v>Died</v>
      </c>
      <c r="D401">
        <v>3</v>
      </c>
      <c r="E401" s="3" t="str">
        <f>IF(Titanic[[#This Row],[Pclass]]=1,"1st Class",IF(Titanic[[#This Row],[Pclass]]=2,"2nd Class","3rd Class"))</f>
        <v>3rd Class</v>
      </c>
      <c r="F401" t="s">
        <v>582</v>
      </c>
      <c r="G401" t="s">
        <v>13</v>
      </c>
      <c r="H401" s="3">
        <v>31</v>
      </c>
      <c r="I401" s="3" t="str">
        <f>IF(Titanic[[#This Row],[Age]]&lt;=19,"Teenager",IF(Titanic[[#This Row],[Age]]&lt;=39,"Youth",IF(Titanic[[#This Row],[Age]]&lt;=59,"Adult","Elder")))</f>
        <v>Youth</v>
      </c>
      <c r="J401">
        <v>0</v>
      </c>
      <c r="K401" s="3" t="str">
        <f>IF(Titanic[[#This Row],[SibSp]]&gt;=1,"Siblings","No Siblings")</f>
        <v>No Siblings</v>
      </c>
      <c r="L401">
        <v>0</v>
      </c>
      <c r="M401" s="3" t="str">
        <f>IF(Titanic[[#This Row],[Parch]]&gt;=1,"Child","No Child")</f>
        <v>No Child</v>
      </c>
      <c r="N401" s="2">
        <v>21332</v>
      </c>
      <c r="O401">
        <v>7.7332999999999998</v>
      </c>
      <c r="P401" s="2"/>
      <c r="Q401" t="s">
        <v>14</v>
      </c>
      <c r="R401" s="3" t="str">
        <f>IF(Titanic[[#This Row],[Embarked]]="Q","Queenstown",IF(Titanic[[#This Row],[Embarked]]="C","Cherbourg",IF(Titanic[[#This Row],[Embarked]]="S", "Southhampton")))</f>
        <v>Queenstown</v>
      </c>
    </row>
    <row r="402" spans="1:18" x14ac:dyDescent="0.25">
      <c r="A402">
        <v>1292</v>
      </c>
      <c r="B402">
        <v>1</v>
      </c>
      <c r="C402" s="3" t="str">
        <f>IF(Titanic[[#This Row],[Survived]]=0,"Died",IF(Titanic[[#This Row],[Survived]]=1,"Survived"))</f>
        <v>Survived</v>
      </c>
      <c r="D402">
        <v>1</v>
      </c>
      <c r="E402" s="3" t="str">
        <f>IF(Titanic[[#This Row],[Pclass]]=1,"1st Class",IF(Titanic[[#This Row],[Pclass]]=2,"2nd Class","3rd Class"))</f>
        <v>1st Class</v>
      </c>
      <c r="F402" t="s">
        <v>583</v>
      </c>
      <c r="G402" t="s">
        <v>16</v>
      </c>
      <c r="H402" s="3">
        <v>30</v>
      </c>
      <c r="I402" s="3" t="str">
        <f>IF(Titanic[[#This Row],[Age]]&lt;=19,"Teenager",IF(Titanic[[#This Row],[Age]]&lt;=39,"Youth",IF(Titanic[[#This Row],[Age]]&lt;=59,"Adult","Elder")))</f>
        <v>Youth</v>
      </c>
      <c r="J402">
        <v>0</v>
      </c>
      <c r="K402" s="3" t="str">
        <f>IF(Titanic[[#This Row],[SibSp]]&gt;=1,"Siblings","No Siblings")</f>
        <v>No Siblings</v>
      </c>
      <c r="L402">
        <v>0</v>
      </c>
      <c r="M402" s="3" t="str">
        <f>IF(Titanic[[#This Row],[Parch]]&gt;=1,"Child","No Child")</f>
        <v>No Child</v>
      </c>
      <c r="N402" s="2">
        <v>36928</v>
      </c>
      <c r="O402">
        <v>164.86670000000001</v>
      </c>
      <c r="P402" s="2" t="s">
        <v>584</v>
      </c>
      <c r="Q402" t="s">
        <v>17</v>
      </c>
      <c r="R402" s="3" t="str">
        <f>IF(Titanic[[#This Row],[Embarked]]="Q","Queenstown",IF(Titanic[[#This Row],[Embarked]]="C","Cherbourg",IF(Titanic[[#This Row],[Embarked]]="S", "Southhampton")))</f>
        <v>Southhampton</v>
      </c>
    </row>
    <row r="403" spans="1:18" x14ac:dyDescent="0.25">
      <c r="A403">
        <v>1293</v>
      </c>
      <c r="B403">
        <v>0</v>
      </c>
      <c r="C403" s="3" t="str">
        <f>IF(Titanic[[#This Row],[Survived]]=0,"Died",IF(Titanic[[#This Row],[Survived]]=1,"Survived"))</f>
        <v>Died</v>
      </c>
      <c r="D403">
        <v>2</v>
      </c>
      <c r="E403" s="3" t="str">
        <f>IF(Titanic[[#This Row],[Pclass]]=1,"1st Class",IF(Titanic[[#This Row],[Pclass]]=2,"2nd Class","3rd Class"))</f>
        <v>2nd Class</v>
      </c>
      <c r="F403" t="s">
        <v>585</v>
      </c>
      <c r="G403" t="s">
        <v>13</v>
      </c>
      <c r="H403" s="3">
        <v>38</v>
      </c>
      <c r="I403" s="3" t="str">
        <f>IF(Titanic[[#This Row],[Age]]&lt;=19,"Teenager",IF(Titanic[[#This Row],[Age]]&lt;=39,"Youth",IF(Titanic[[#This Row],[Age]]&lt;=59,"Adult","Elder")))</f>
        <v>Youth</v>
      </c>
      <c r="J403">
        <v>1</v>
      </c>
      <c r="K403" s="3" t="str">
        <f>IF(Titanic[[#This Row],[SibSp]]&gt;=1,"Siblings","No Siblings")</f>
        <v>Siblings</v>
      </c>
      <c r="L403">
        <v>0</v>
      </c>
      <c r="M403" s="3" t="str">
        <f>IF(Titanic[[#This Row],[Parch]]&gt;=1,"Child","No Child")</f>
        <v>No Child</v>
      </c>
      <c r="N403" s="2">
        <v>28664</v>
      </c>
      <c r="O403">
        <v>21</v>
      </c>
      <c r="P403" s="2"/>
      <c r="Q403" t="s">
        <v>17</v>
      </c>
      <c r="R403" s="3" t="str">
        <f>IF(Titanic[[#This Row],[Embarked]]="Q","Queenstown",IF(Titanic[[#This Row],[Embarked]]="C","Cherbourg",IF(Titanic[[#This Row],[Embarked]]="S", "Southhampton")))</f>
        <v>Southhampton</v>
      </c>
    </row>
    <row r="404" spans="1:18" x14ac:dyDescent="0.25">
      <c r="A404">
        <v>1294</v>
      </c>
      <c r="B404">
        <v>1</v>
      </c>
      <c r="C404" s="3" t="str">
        <f>IF(Titanic[[#This Row],[Survived]]=0,"Died",IF(Titanic[[#This Row],[Survived]]=1,"Survived"))</f>
        <v>Survived</v>
      </c>
      <c r="D404">
        <v>1</v>
      </c>
      <c r="E404" s="3" t="str">
        <f>IF(Titanic[[#This Row],[Pclass]]=1,"1st Class",IF(Titanic[[#This Row],[Pclass]]=2,"2nd Class","3rd Class"))</f>
        <v>1st Class</v>
      </c>
      <c r="F404" t="s">
        <v>586</v>
      </c>
      <c r="G404" t="s">
        <v>16</v>
      </c>
      <c r="H404" s="3">
        <v>22</v>
      </c>
      <c r="I404" s="3" t="str">
        <f>IF(Titanic[[#This Row],[Age]]&lt;=19,"Teenager",IF(Titanic[[#This Row],[Age]]&lt;=39,"Youth",IF(Titanic[[#This Row],[Age]]&lt;=59,"Adult","Elder")))</f>
        <v>Youth</v>
      </c>
      <c r="J404">
        <v>0</v>
      </c>
      <c r="K404" s="3" t="str">
        <f>IF(Titanic[[#This Row],[SibSp]]&gt;=1,"Siblings","No Siblings")</f>
        <v>No Siblings</v>
      </c>
      <c r="L404">
        <v>1</v>
      </c>
      <c r="M404" s="3" t="str">
        <f>IF(Titanic[[#This Row],[Parch]]&gt;=1,"Child","No Child")</f>
        <v>Child</v>
      </c>
      <c r="N404" s="2">
        <v>112378</v>
      </c>
      <c r="O404">
        <v>59.4</v>
      </c>
      <c r="P404" s="2"/>
      <c r="Q404" t="s">
        <v>25</v>
      </c>
      <c r="R404" s="3" t="str">
        <f>IF(Titanic[[#This Row],[Embarked]]="Q","Queenstown",IF(Titanic[[#This Row],[Embarked]]="C","Cherbourg",IF(Titanic[[#This Row],[Embarked]]="S", "Southhampton")))</f>
        <v>Cherbourg</v>
      </c>
    </row>
    <row r="405" spans="1:18" x14ac:dyDescent="0.25">
      <c r="A405">
        <v>1295</v>
      </c>
      <c r="B405">
        <v>0</v>
      </c>
      <c r="C405" s="3" t="str">
        <f>IF(Titanic[[#This Row],[Survived]]=0,"Died",IF(Titanic[[#This Row],[Survived]]=1,"Survived"))</f>
        <v>Died</v>
      </c>
      <c r="D405">
        <v>1</v>
      </c>
      <c r="E405" s="3" t="str">
        <f>IF(Titanic[[#This Row],[Pclass]]=1,"1st Class",IF(Titanic[[#This Row],[Pclass]]=2,"2nd Class","3rd Class"))</f>
        <v>1st Class</v>
      </c>
      <c r="F405" t="s">
        <v>587</v>
      </c>
      <c r="G405" t="s">
        <v>13</v>
      </c>
      <c r="H405" s="3">
        <v>17</v>
      </c>
      <c r="I405" s="3" t="str">
        <f>IF(Titanic[[#This Row],[Age]]&lt;=19,"Teenager",IF(Titanic[[#This Row],[Age]]&lt;=39,"Youth",IF(Titanic[[#This Row],[Age]]&lt;=59,"Adult","Elder")))</f>
        <v>Teenager</v>
      </c>
      <c r="J405">
        <v>0</v>
      </c>
      <c r="K405" s="3" t="str">
        <f>IF(Titanic[[#This Row],[SibSp]]&gt;=1,"Siblings","No Siblings")</f>
        <v>No Siblings</v>
      </c>
      <c r="L405">
        <v>0</v>
      </c>
      <c r="M405" s="3" t="str">
        <f>IF(Titanic[[#This Row],[Parch]]&gt;=1,"Child","No Child")</f>
        <v>No Child</v>
      </c>
      <c r="N405" s="2">
        <v>113059</v>
      </c>
      <c r="O405">
        <v>47.1</v>
      </c>
      <c r="P405" s="2"/>
      <c r="Q405" t="s">
        <v>17</v>
      </c>
      <c r="R405" s="3" t="str">
        <f>IF(Titanic[[#This Row],[Embarked]]="Q","Queenstown",IF(Titanic[[#This Row],[Embarked]]="C","Cherbourg",IF(Titanic[[#This Row],[Embarked]]="S", "Southhampton")))</f>
        <v>Southhampton</v>
      </c>
    </row>
    <row r="406" spans="1:18" x14ac:dyDescent="0.25">
      <c r="A406">
        <v>1296</v>
      </c>
      <c r="B406">
        <v>0</v>
      </c>
      <c r="C406" s="3" t="str">
        <f>IF(Titanic[[#This Row],[Survived]]=0,"Died",IF(Titanic[[#This Row],[Survived]]=1,"Survived"))</f>
        <v>Died</v>
      </c>
      <c r="D406">
        <v>1</v>
      </c>
      <c r="E406" s="3" t="str">
        <f>IF(Titanic[[#This Row],[Pclass]]=1,"1st Class",IF(Titanic[[#This Row],[Pclass]]=2,"2nd Class","3rd Class"))</f>
        <v>1st Class</v>
      </c>
      <c r="F406" t="s">
        <v>588</v>
      </c>
      <c r="G406" t="s">
        <v>13</v>
      </c>
      <c r="H406" s="3">
        <v>43</v>
      </c>
      <c r="I406" s="3" t="str">
        <f>IF(Titanic[[#This Row],[Age]]&lt;=19,"Teenager",IF(Titanic[[#This Row],[Age]]&lt;=39,"Youth",IF(Titanic[[#This Row],[Age]]&lt;=59,"Adult","Elder")))</f>
        <v>Adult</v>
      </c>
      <c r="J406">
        <v>1</v>
      </c>
      <c r="K406" s="3" t="str">
        <f>IF(Titanic[[#This Row],[SibSp]]&gt;=1,"Siblings","No Siblings")</f>
        <v>Siblings</v>
      </c>
      <c r="L406">
        <v>0</v>
      </c>
      <c r="M406" s="3" t="str">
        <f>IF(Titanic[[#This Row],[Parch]]&gt;=1,"Child","No Child")</f>
        <v>No Child</v>
      </c>
      <c r="N406" s="2">
        <v>17765</v>
      </c>
      <c r="O406">
        <v>27.720800000000001</v>
      </c>
      <c r="P406" s="2" t="s">
        <v>589</v>
      </c>
      <c r="Q406" t="s">
        <v>25</v>
      </c>
      <c r="R406" s="3" t="str">
        <f>IF(Titanic[[#This Row],[Embarked]]="Q","Queenstown",IF(Titanic[[#This Row],[Embarked]]="C","Cherbourg",IF(Titanic[[#This Row],[Embarked]]="S", "Southhampton")))</f>
        <v>Cherbourg</v>
      </c>
    </row>
    <row r="407" spans="1:18" x14ac:dyDescent="0.25">
      <c r="A407">
        <v>1297</v>
      </c>
      <c r="B407">
        <v>0</v>
      </c>
      <c r="C407" s="3" t="str">
        <f>IF(Titanic[[#This Row],[Survived]]=0,"Died",IF(Titanic[[#This Row],[Survived]]=1,"Survived"))</f>
        <v>Died</v>
      </c>
      <c r="D407">
        <v>2</v>
      </c>
      <c r="E407" s="3" t="str">
        <f>IF(Titanic[[#This Row],[Pclass]]=1,"1st Class",IF(Titanic[[#This Row],[Pclass]]=2,"2nd Class","3rd Class"))</f>
        <v>2nd Class</v>
      </c>
      <c r="F407" t="s">
        <v>590</v>
      </c>
      <c r="G407" t="s">
        <v>13</v>
      </c>
      <c r="H407" s="3">
        <v>20</v>
      </c>
      <c r="I407" s="3" t="str">
        <f>IF(Titanic[[#This Row],[Age]]&lt;=19,"Teenager",IF(Titanic[[#This Row],[Age]]&lt;=39,"Youth",IF(Titanic[[#This Row],[Age]]&lt;=59,"Adult","Elder")))</f>
        <v>Youth</v>
      </c>
      <c r="J407">
        <v>0</v>
      </c>
      <c r="K407" s="3" t="str">
        <f>IF(Titanic[[#This Row],[SibSp]]&gt;=1,"Siblings","No Siblings")</f>
        <v>No Siblings</v>
      </c>
      <c r="L407">
        <v>0</v>
      </c>
      <c r="M407" s="3" t="str">
        <f>IF(Titanic[[#This Row],[Parch]]&gt;=1,"Child","No Child")</f>
        <v>No Child</v>
      </c>
      <c r="N407" s="2" t="s">
        <v>591</v>
      </c>
      <c r="O407">
        <v>13.862500000000001</v>
      </c>
      <c r="P407" s="2" t="s">
        <v>592</v>
      </c>
      <c r="Q407" t="s">
        <v>25</v>
      </c>
      <c r="R407" s="3" t="str">
        <f>IF(Titanic[[#This Row],[Embarked]]="Q","Queenstown",IF(Titanic[[#This Row],[Embarked]]="C","Cherbourg",IF(Titanic[[#This Row],[Embarked]]="S", "Southhampton")))</f>
        <v>Cherbourg</v>
      </c>
    </row>
    <row r="408" spans="1:18" x14ac:dyDescent="0.25">
      <c r="A408">
        <v>1298</v>
      </c>
      <c r="B408">
        <v>0</v>
      </c>
      <c r="C408" s="3" t="str">
        <f>IF(Titanic[[#This Row],[Survived]]=0,"Died",IF(Titanic[[#This Row],[Survived]]=1,"Survived"))</f>
        <v>Died</v>
      </c>
      <c r="D408">
        <v>2</v>
      </c>
      <c r="E408" s="3" t="str">
        <f>IF(Titanic[[#This Row],[Pclass]]=1,"1st Class",IF(Titanic[[#This Row],[Pclass]]=2,"2nd Class","3rd Class"))</f>
        <v>2nd Class</v>
      </c>
      <c r="F408" t="s">
        <v>593</v>
      </c>
      <c r="G408" t="s">
        <v>13</v>
      </c>
      <c r="H408" s="3">
        <v>23</v>
      </c>
      <c r="I408" s="3" t="str">
        <f>IF(Titanic[[#This Row],[Age]]&lt;=19,"Teenager",IF(Titanic[[#This Row],[Age]]&lt;=39,"Youth",IF(Titanic[[#This Row],[Age]]&lt;=59,"Adult","Elder")))</f>
        <v>Youth</v>
      </c>
      <c r="J408">
        <v>1</v>
      </c>
      <c r="K408" s="3" t="str">
        <f>IF(Titanic[[#This Row],[SibSp]]&gt;=1,"Siblings","No Siblings")</f>
        <v>Siblings</v>
      </c>
      <c r="L408">
        <v>0</v>
      </c>
      <c r="M408" s="3" t="str">
        <f>IF(Titanic[[#This Row],[Parch]]&gt;=1,"Child","No Child")</f>
        <v>No Child</v>
      </c>
      <c r="N408" s="2">
        <v>28666</v>
      </c>
      <c r="O408">
        <v>10.5</v>
      </c>
      <c r="P408" s="2"/>
      <c r="Q408" t="s">
        <v>17</v>
      </c>
      <c r="R408" s="3" t="str">
        <f>IF(Titanic[[#This Row],[Embarked]]="Q","Queenstown",IF(Titanic[[#This Row],[Embarked]]="C","Cherbourg",IF(Titanic[[#This Row],[Embarked]]="S", "Southhampton")))</f>
        <v>Southhampton</v>
      </c>
    </row>
    <row r="409" spans="1:18" x14ac:dyDescent="0.25">
      <c r="A409">
        <v>1299</v>
      </c>
      <c r="B409">
        <v>0</v>
      </c>
      <c r="C409" s="3" t="str">
        <f>IF(Titanic[[#This Row],[Survived]]=0,"Died",IF(Titanic[[#This Row],[Survived]]=1,"Survived"))</f>
        <v>Died</v>
      </c>
      <c r="D409">
        <v>1</v>
      </c>
      <c r="E409" s="3" t="str">
        <f>IF(Titanic[[#This Row],[Pclass]]=1,"1st Class",IF(Titanic[[#This Row],[Pclass]]=2,"2nd Class","3rd Class"))</f>
        <v>1st Class</v>
      </c>
      <c r="F409" t="s">
        <v>594</v>
      </c>
      <c r="G409" t="s">
        <v>13</v>
      </c>
      <c r="H409" s="3">
        <v>50</v>
      </c>
      <c r="I409" s="3" t="str">
        <f>IF(Titanic[[#This Row],[Age]]&lt;=19,"Teenager",IF(Titanic[[#This Row],[Age]]&lt;=39,"Youth",IF(Titanic[[#This Row],[Age]]&lt;=59,"Adult","Elder")))</f>
        <v>Adult</v>
      </c>
      <c r="J409">
        <v>1</v>
      </c>
      <c r="K409" s="3" t="str">
        <f>IF(Titanic[[#This Row],[SibSp]]&gt;=1,"Siblings","No Siblings")</f>
        <v>Siblings</v>
      </c>
      <c r="L409">
        <v>1</v>
      </c>
      <c r="M409" s="3" t="str">
        <f>IF(Titanic[[#This Row],[Parch]]&gt;=1,"Child","No Child")</f>
        <v>Child</v>
      </c>
      <c r="N409" s="2">
        <v>113503</v>
      </c>
      <c r="O409">
        <v>211.5</v>
      </c>
      <c r="P409" s="2" t="s">
        <v>334</v>
      </c>
      <c r="Q409" t="s">
        <v>25</v>
      </c>
      <c r="R409" s="3" t="str">
        <f>IF(Titanic[[#This Row],[Embarked]]="Q","Queenstown",IF(Titanic[[#This Row],[Embarked]]="C","Cherbourg",IF(Titanic[[#This Row],[Embarked]]="S", "Southhampton")))</f>
        <v>Cherbourg</v>
      </c>
    </row>
    <row r="410" spans="1:18" x14ac:dyDescent="0.25">
      <c r="A410">
        <v>1300</v>
      </c>
      <c r="B410">
        <v>1</v>
      </c>
      <c r="C410" s="3" t="str">
        <f>IF(Titanic[[#This Row],[Survived]]=0,"Died",IF(Titanic[[#This Row],[Survived]]=1,"Survived"))</f>
        <v>Survived</v>
      </c>
      <c r="D410">
        <v>3</v>
      </c>
      <c r="E410" s="3" t="str">
        <f>IF(Titanic[[#This Row],[Pclass]]=1,"1st Class",IF(Titanic[[#This Row],[Pclass]]=2,"2nd Class","3rd Class"))</f>
        <v>3rd Class</v>
      </c>
      <c r="F410" t="s">
        <v>595</v>
      </c>
      <c r="G410" t="s">
        <v>16</v>
      </c>
      <c r="H410" s="3"/>
      <c r="I410" s="3" t="str">
        <f>IF(Titanic[[#This Row],[Age]]&lt;=19,"Teenager",IF(Titanic[[#This Row],[Age]]&lt;=39,"Youth",IF(Titanic[[#This Row],[Age]]&lt;=59,"Adult","Elder")))</f>
        <v>Teenager</v>
      </c>
      <c r="J410">
        <v>0</v>
      </c>
      <c r="K410" s="3" t="str">
        <f>IF(Titanic[[#This Row],[SibSp]]&gt;=1,"Siblings","No Siblings")</f>
        <v>No Siblings</v>
      </c>
      <c r="L410">
        <v>0</v>
      </c>
      <c r="M410" s="3" t="str">
        <f>IF(Titanic[[#This Row],[Parch]]&gt;=1,"Child","No Child")</f>
        <v>No Child</v>
      </c>
      <c r="N410" s="2">
        <v>334915</v>
      </c>
      <c r="O410">
        <v>7.7207999999999997</v>
      </c>
      <c r="P410" s="2"/>
      <c r="Q410" t="s">
        <v>14</v>
      </c>
      <c r="R410" s="3" t="str">
        <f>IF(Titanic[[#This Row],[Embarked]]="Q","Queenstown",IF(Titanic[[#This Row],[Embarked]]="C","Cherbourg",IF(Titanic[[#This Row],[Embarked]]="S", "Southhampton")))</f>
        <v>Queenstown</v>
      </c>
    </row>
    <row r="411" spans="1:18" x14ac:dyDescent="0.25">
      <c r="A411">
        <v>1301</v>
      </c>
      <c r="B411">
        <v>1</v>
      </c>
      <c r="C411" s="3" t="str">
        <f>IF(Titanic[[#This Row],[Survived]]=0,"Died",IF(Titanic[[#This Row],[Survived]]=1,"Survived"))</f>
        <v>Survived</v>
      </c>
      <c r="D411">
        <v>3</v>
      </c>
      <c r="E411" s="3" t="str">
        <f>IF(Titanic[[#This Row],[Pclass]]=1,"1st Class",IF(Titanic[[#This Row],[Pclass]]=2,"2nd Class","3rd Class"))</f>
        <v>3rd Class</v>
      </c>
      <c r="F411" t="s">
        <v>596</v>
      </c>
      <c r="G411" t="s">
        <v>16</v>
      </c>
      <c r="H411" s="3">
        <v>3</v>
      </c>
      <c r="I411" s="3" t="str">
        <f>IF(Titanic[[#This Row],[Age]]&lt;=19,"Teenager",IF(Titanic[[#This Row],[Age]]&lt;=39,"Youth",IF(Titanic[[#This Row],[Age]]&lt;=59,"Adult","Elder")))</f>
        <v>Teenager</v>
      </c>
      <c r="J411">
        <v>1</v>
      </c>
      <c r="K411" s="3" t="str">
        <f>IF(Titanic[[#This Row],[SibSp]]&gt;=1,"Siblings","No Siblings")</f>
        <v>Siblings</v>
      </c>
      <c r="L411">
        <v>1</v>
      </c>
      <c r="M411" s="3" t="str">
        <f>IF(Titanic[[#This Row],[Parch]]&gt;=1,"Child","No Child")</f>
        <v>Child</v>
      </c>
      <c r="N411" s="2" t="s">
        <v>247</v>
      </c>
      <c r="O411">
        <v>13.775</v>
      </c>
      <c r="P411" s="2"/>
      <c r="Q411" t="s">
        <v>17</v>
      </c>
      <c r="R411" s="3" t="str">
        <f>IF(Titanic[[#This Row],[Embarked]]="Q","Queenstown",IF(Titanic[[#This Row],[Embarked]]="C","Cherbourg",IF(Titanic[[#This Row],[Embarked]]="S", "Southhampton")))</f>
        <v>Southhampton</v>
      </c>
    </row>
    <row r="412" spans="1:18" x14ac:dyDescent="0.25">
      <c r="A412">
        <v>1302</v>
      </c>
      <c r="B412">
        <v>1</v>
      </c>
      <c r="C412" s="3" t="str">
        <f>IF(Titanic[[#This Row],[Survived]]=0,"Died",IF(Titanic[[#This Row],[Survived]]=1,"Survived"))</f>
        <v>Survived</v>
      </c>
      <c r="D412">
        <v>3</v>
      </c>
      <c r="E412" s="3" t="str">
        <f>IF(Titanic[[#This Row],[Pclass]]=1,"1st Class",IF(Titanic[[#This Row],[Pclass]]=2,"2nd Class","3rd Class"))</f>
        <v>3rd Class</v>
      </c>
      <c r="F412" t="s">
        <v>597</v>
      </c>
      <c r="G412" t="s">
        <v>16</v>
      </c>
      <c r="H412" s="3"/>
      <c r="I412" s="3" t="str">
        <f>IF(Titanic[[#This Row],[Age]]&lt;=19,"Teenager",IF(Titanic[[#This Row],[Age]]&lt;=39,"Youth",IF(Titanic[[#This Row],[Age]]&lt;=59,"Adult","Elder")))</f>
        <v>Teenager</v>
      </c>
      <c r="J412">
        <v>0</v>
      </c>
      <c r="K412" s="3" t="str">
        <f>IF(Titanic[[#This Row],[SibSp]]&gt;=1,"Siblings","No Siblings")</f>
        <v>No Siblings</v>
      </c>
      <c r="L412">
        <v>0</v>
      </c>
      <c r="M412" s="3" t="str">
        <f>IF(Titanic[[#This Row],[Parch]]&gt;=1,"Child","No Child")</f>
        <v>No Child</v>
      </c>
      <c r="N412" s="2">
        <v>365237</v>
      </c>
      <c r="O412">
        <v>7.75</v>
      </c>
      <c r="P412" s="2"/>
      <c r="Q412" t="s">
        <v>14</v>
      </c>
      <c r="R412" s="3" t="str">
        <f>IF(Titanic[[#This Row],[Embarked]]="Q","Queenstown",IF(Titanic[[#This Row],[Embarked]]="C","Cherbourg",IF(Titanic[[#This Row],[Embarked]]="S", "Southhampton")))</f>
        <v>Queenstown</v>
      </c>
    </row>
    <row r="413" spans="1:18" x14ac:dyDescent="0.25">
      <c r="A413">
        <v>1303</v>
      </c>
      <c r="B413">
        <v>1</v>
      </c>
      <c r="C413" s="3" t="str">
        <f>IF(Titanic[[#This Row],[Survived]]=0,"Died",IF(Titanic[[#This Row],[Survived]]=1,"Survived"))</f>
        <v>Survived</v>
      </c>
      <c r="D413">
        <v>1</v>
      </c>
      <c r="E413" s="3" t="str">
        <f>IF(Titanic[[#This Row],[Pclass]]=1,"1st Class",IF(Titanic[[#This Row],[Pclass]]=2,"2nd Class","3rd Class"))</f>
        <v>1st Class</v>
      </c>
      <c r="F413" t="s">
        <v>598</v>
      </c>
      <c r="G413" t="s">
        <v>16</v>
      </c>
      <c r="H413" s="3">
        <v>37</v>
      </c>
      <c r="I413" s="3" t="str">
        <f>IF(Titanic[[#This Row],[Age]]&lt;=19,"Teenager",IF(Titanic[[#This Row],[Age]]&lt;=39,"Youth",IF(Titanic[[#This Row],[Age]]&lt;=59,"Adult","Elder")))</f>
        <v>Youth</v>
      </c>
      <c r="J413">
        <v>1</v>
      </c>
      <c r="K413" s="3" t="str">
        <f>IF(Titanic[[#This Row],[SibSp]]&gt;=1,"Siblings","No Siblings")</f>
        <v>Siblings</v>
      </c>
      <c r="L413">
        <v>0</v>
      </c>
      <c r="M413" s="3" t="str">
        <f>IF(Titanic[[#This Row],[Parch]]&gt;=1,"Child","No Child")</f>
        <v>No Child</v>
      </c>
      <c r="N413" s="2">
        <v>19928</v>
      </c>
      <c r="O413">
        <v>90</v>
      </c>
      <c r="P413" s="2" t="s">
        <v>71</v>
      </c>
      <c r="Q413" t="s">
        <v>14</v>
      </c>
      <c r="R413" s="3" t="str">
        <f>IF(Titanic[[#This Row],[Embarked]]="Q","Queenstown",IF(Titanic[[#This Row],[Embarked]]="C","Cherbourg",IF(Titanic[[#This Row],[Embarked]]="S", "Southhampton")))</f>
        <v>Queenstown</v>
      </c>
    </row>
    <row r="414" spans="1:18" x14ac:dyDescent="0.25">
      <c r="A414">
        <v>1304</v>
      </c>
      <c r="B414">
        <v>1</v>
      </c>
      <c r="C414" s="3" t="str">
        <f>IF(Titanic[[#This Row],[Survived]]=0,"Died",IF(Titanic[[#This Row],[Survived]]=1,"Survived"))</f>
        <v>Survived</v>
      </c>
      <c r="D414">
        <v>3</v>
      </c>
      <c r="E414" s="3" t="str">
        <f>IF(Titanic[[#This Row],[Pclass]]=1,"1st Class",IF(Titanic[[#This Row],[Pclass]]=2,"2nd Class","3rd Class"))</f>
        <v>3rd Class</v>
      </c>
      <c r="F414" t="s">
        <v>599</v>
      </c>
      <c r="G414" t="s">
        <v>16</v>
      </c>
      <c r="H414" s="3">
        <v>28</v>
      </c>
      <c r="I414" s="3" t="str">
        <f>IF(Titanic[[#This Row],[Age]]&lt;=19,"Teenager",IF(Titanic[[#This Row],[Age]]&lt;=39,"Youth",IF(Titanic[[#This Row],[Age]]&lt;=59,"Adult","Elder")))</f>
        <v>Youth</v>
      </c>
      <c r="J414">
        <v>0</v>
      </c>
      <c r="K414" s="3" t="str">
        <f>IF(Titanic[[#This Row],[SibSp]]&gt;=1,"Siblings","No Siblings")</f>
        <v>No Siblings</v>
      </c>
      <c r="L414">
        <v>0</v>
      </c>
      <c r="M414" s="3" t="str">
        <f>IF(Titanic[[#This Row],[Parch]]&gt;=1,"Child","No Child")</f>
        <v>No Child</v>
      </c>
      <c r="N414" s="2">
        <v>347086</v>
      </c>
      <c r="O414">
        <v>7.7750000000000004</v>
      </c>
      <c r="P414" s="2"/>
      <c r="Q414" t="s">
        <v>17</v>
      </c>
      <c r="R414" s="3" t="str">
        <f>IF(Titanic[[#This Row],[Embarked]]="Q","Queenstown",IF(Titanic[[#This Row],[Embarked]]="C","Cherbourg",IF(Titanic[[#This Row],[Embarked]]="S", "Southhampton")))</f>
        <v>Southhampton</v>
      </c>
    </row>
    <row r="415" spans="1:18" x14ac:dyDescent="0.25">
      <c r="A415">
        <v>1305</v>
      </c>
      <c r="B415">
        <v>0</v>
      </c>
      <c r="C415" s="3" t="str">
        <f>IF(Titanic[[#This Row],[Survived]]=0,"Died",IF(Titanic[[#This Row],[Survived]]=1,"Survived"))</f>
        <v>Died</v>
      </c>
      <c r="D415">
        <v>3</v>
      </c>
      <c r="E415" s="3" t="str">
        <f>IF(Titanic[[#This Row],[Pclass]]=1,"1st Class",IF(Titanic[[#This Row],[Pclass]]=2,"2nd Class","3rd Class"))</f>
        <v>3rd Class</v>
      </c>
      <c r="F415" t="s">
        <v>600</v>
      </c>
      <c r="G415" t="s">
        <v>13</v>
      </c>
      <c r="H415" s="3"/>
      <c r="I415" s="3" t="str">
        <f>IF(Titanic[[#This Row],[Age]]&lt;=19,"Teenager",IF(Titanic[[#This Row],[Age]]&lt;=39,"Youth",IF(Titanic[[#This Row],[Age]]&lt;=59,"Adult","Elder")))</f>
        <v>Teenager</v>
      </c>
      <c r="J415">
        <v>0</v>
      </c>
      <c r="K415" s="3" t="str">
        <f>IF(Titanic[[#This Row],[SibSp]]&gt;=1,"Siblings","No Siblings")</f>
        <v>No Siblings</v>
      </c>
      <c r="L415">
        <v>0</v>
      </c>
      <c r="M415" s="3" t="str">
        <f>IF(Titanic[[#This Row],[Parch]]&gt;=1,"Child","No Child")</f>
        <v>No Child</v>
      </c>
      <c r="N415" s="2" t="s">
        <v>601</v>
      </c>
      <c r="O415">
        <v>8.0500000000000007</v>
      </c>
      <c r="P415" s="2"/>
      <c r="Q415" t="s">
        <v>17</v>
      </c>
      <c r="R415" s="3" t="str">
        <f>IF(Titanic[[#This Row],[Embarked]]="Q","Queenstown",IF(Titanic[[#This Row],[Embarked]]="C","Cherbourg",IF(Titanic[[#This Row],[Embarked]]="S", "Southhampton")))</f>
        <v>Southhampton</v>
      </c>
    </row>
    <row r="416" spans="1:18" x14ac:dyDescent="0.25">
      <c r="A416">
        <v>1306</v>
      </c>
      <c r="B416">
        <v>1</v>
      </c>
      <c r="C416" s="3" t="str">
        <f>IF(Titanic[[#This Row],[Survived]]=0,"Died",IF(Titanic[[#This Row],[Survived]]=1,"Survived"))</f>
        <v>Survived</v>
      </c>
      <c r="D416">
        <v>1</v>
      </c>
      <c r="E416" s="3" t="str">
        <f>IF(Titanic[[#This Row],[Pclass]]=1,"1st Class",IF(Titanic[[#This Row],[Pclass]]=2,"2nd Class","3rd Class"))</f>
        <v>1st Class</v>
      </c>
      <c r="F416" t="s">
        <v>602</v>
      </c>
      <c r="G416" t="s">
        <v>16</v>
      </c>
      <c r="H416" s="3">
        <v>39</v>
      </c>
      <c r="I416" s="3" t="str">
        <f>IF(Titanic[[#This Row],[Age]]&lt;=19,"Teenager",IF(Titanic[[#This Row],[Age]]&lt;=39,"Youth",IF(Titanic[[#This Row],[Age]]&lt;=59,"Adult","Elder")))</f>
        <v>Youth</v>
      </c>
      <c r="J416">
        <v>0</v>
      </c>
      <c r="K416" s="3" t="str">
        <f>IF(Titanic[[#This Row],[SibSp]]&gt;=1,"Siblings","No Siblings")</f>
        <v>No Siblings</v>
      </c>
      <c r="L416">
        <v>0</v>
      </c>
      <c r="M416" s="3" t="str">
        <f>IF(Titanic[[#This Row],[Parch]]&gt;=1,"Child","No Child")</f>
        <v>No Child</v>
      </c>
      <c r="N416" s="2" t="s">
        <v>603</v>
      </c>
      <c r="O416">
        <v>108.9</v>
      </c>
      <c r="P416" s="2" t="s">
        <v>604</v>
      </c>
      <c r="Q416" t="s">
        <v>25</v>
      </c>
      <c r="R416" s="3" t="str">
        <f>IF(Titanic[[#This Row],[Embarked]]="Q","Queenstown",IF(Titanic[[#This Row],[Embarked]]="C","Cherbourg",IF(Titanic[[#This Row],[Embarked]]="S", "Southhampton")))</f>
        <v>Cherbourg</v>
      </c>
    </row>
    <row r="417" spans="1:18" x14ac:dyDescent="0.25">
      <c r="A417">
        <v>1307</v>
      </c>
      <c r="B417">
        <v>0</v>
      </c>
      <c r="C417" s="3" t="str">
        <f>IF(Titanic[[#This Row],[Survived]]=0,"Died",IF(Titanic[[#This Row],[Survived]]=1,"Survived"))</f>
        <v>Died</v>
      </c>
      <c r="D417">
        <v>3</v>
      </c>
      <c r="E417" s="3" t="str">
        <f>IF(Titanic[[#This Row],[Pclass]]=1,"1st Class",IF(Titanic[[#This Row],[Pclass]]=2,"2nd Class","3rd Class"))</f>
        <v>3rd Class</v>
      </c>
      <c r="F417" t="s">
        <v>605</v>
      </c>
      <c r="G417" t="s">
        <v>13</v>
      </c>
      <c r="H417" s="3">
        <v>38.5</v>
      </c>
      <c r="I417" s="3" t="str">
        <f>IF(Titanic[[#This Row],[Age]]&lt;=19,"Teenager",IF(Titanic[[#This Row],[Age]]&lt;=39,"Youth",IF(Titanic[[#This Row],[Age]]&lt;=59,"Adult","Elder")))</f>
        <v>Youth</v>
      </c>
      <c r="J417">
        <v>0</v>
      </c>
      <c r="K417" s="3" t="str">
        <f>IF(Titanic[[#This Row],[SibSp]]&gt;=1,"Siblings","No Siblings")</f>
        <v>No Siblings</v>
      </c>
      <c r="L417">
        <v>0</v>
      </c>
      <c r="M417" s="3" t="str">
        <f>IF(Titanic[[#This Row],[Parch]]&gt;=1,"Child","No Child")</f>
        <v>No Child</v>
      </c>
      <c r="N417" s="2" t="s">
        <v>606</v>
      </c>
      <c r="O417">
        <v>7.25</v>
      </c>
      <c r="P417" s="2"/>
      <c r="Q417" t="s">
        <v>17</v>
      </c>
      <c r="R417" s="3" t="str">
        <f>IF(Titanic[[#This Row],[Embarked]]="Q","Queenstown",IF(Titanic[[#This Row],[Embarked]]="C","Cherbourg",IF(Titanic[[#This Row],[Embarked]]="S", "Southhampton")))</f>
        <v>Southhampton</v>
      </c>
    </row>
    <row r="418" spans="1:18" x14ac:dyDescent="0.25">
      <c r="A418">
        <v>1308</v>
      </c>
      <c r="B418">
        <v>0</v>
      </c>
      <c r="C418" s="3" t="str">
        <f>IF(Titanic[[#This Row],[Survived]]=0,"Died",IF(Titanic[[#This Row],[Survived]]=1,"Survived"))</f>
        <v>Died</v>
      </c>
      <c r="D418">
        <v>3</v>
      </c>
      <c r="E418" s="3" t="str">
        <f>IF(Titanic[[#This Row],[Pclass]]=1,"1st Class",IF(Titanic[[#This Row],[Pclass]]=2,"2nd Class","3rd Class"))</f>
        <v>3rd Class</v>
      </c>
      <c r="F418" t="s">
        <v>607</v>
      </c>
      <c r="G418" t="s">
        <v>13</v>
      </c>
      <c r="H418" s="3"/>
      <c r="I418" s="3" t="str">
        <f>IF(Titanic[[#This Row],[Age]]&lt;=19,"Teenager",IF(Titanic[[#This Row],[Age]]&lt;=39,"Youth",IF(Titanic[[#This Row],[Age]]&lt;=59,"Adult","Elder")))</f>
        <v>Teenager</v>
      </c>
      <c r="J418">
        <v>0</v>
      </c>
      <c r="K418" s="3" t="str">
        <f>IF(Titanic[[#This Row],[SibSp]]&gt;=1,"Siblings","No Siblings")</f>
        <v>No Siblings</v>
      </c>
      <c r="L418">
        <v>0</v>
      </c>
      <c r="M418" s="3" t="str">
        <f>IF(Titanic[[#This Row],[Parch]]&gt;=1,"Child","No Child")</f>
        <v>No Child</v>
      </c>
      <c r="N418" s="2">
        <v>359309</v>
      </c>
      <c r="O418">
        <v>8.0500000000000007</v>
      </c>
      <c r="P418" s="2"/>
      <c r="Q418" t="s">
        <v>17</v>
      </c>
      <c r="R418" s="3" t="str">
        <f>IF(Titanic[[#This Row],[Embarked]]="Q","Queenstown",IF(Titanic[[#This Row],[Embarked]]="C","Cherbourg",IF(Titanic[[#This Row],[Embarked]]="S", "Southhampton")))</f>
        <v>Southhampton</v>
      </c>
    </row>
    <row r="419" spans="1:18" x14ac:dyDescent="0.25">
      <c r="A419">
        <v>1309</v>
      </c>
      <c r="B419">
        <v>0</v>
      </c>
      <c r="C419" s="3" t="str">
        <f>IF(Titanic[[#This Row],[Survived]]=0,"Died",IF(Titanic[[#This Row],[Survived]]=1,"Survived"))</f>
        <v>Died</v>
      </c>
      <c r="D419">
        <v>3</v>
      </c>
      <c r="E419" s="3" t="str">
        <f>IF(Titanic[[#This Row],[Pclass]]=1,"1st Class",IF(Titanic[[#This Row],[Pclass]]=2,"2nd Class","3rd Class"))</f>
        <v>3rd Class</v>
      </c>
      <c r="F419" t="s">
        <v>608</v>
      </c>
      <c r="G419" t="s">
        <v>13</v>
      </c>
      <c r="H419" s="3"/>
      <c r="I419" s="3" t="str">
        <f>IF(Titanic[[#This Row],[Age]]&lt;=19,"Teenager",IF(Titanic[[#This Row],[Age]]&lt;=39,"Youth",IF(Titanic[[#This Row],[Age]]&lt;=59,"Adult","Elder")))</f>
        <v>Teenager</v>
      </c>
      <c r="J419">
        <v>1</v>
      </c>
      <c r="K419" s="3" t="str">
        <f>IF(Titanic[[#This Row],[SibSp]]&gt;=1,"Siblings","No Siblings")</f>
        <v>Siblings</v>
      </c>
      <c r="L419">
        <v>1</v>
      </c>
      <c r="M419" s="3" t="str">
        <f>IF(Titanic[[#This Row],[Parch]]&gt;=1,"Child","No Child")</f>
        <v>Child</v>
      </c>
      <c r="N419" s="2">
        <v>2668</v>
      </c>
      <c r="O419">
        <v>22.3583</v>
      </c>
      <c r="P419" s="2"/>
      <c r="Q419" t="s">
        <v>25</v>
      </c>
      <c r="R419" s="3" t="str">
        <f>IF(Titanic[[#This Row],[Embarked]]="Q","Queenstown",IF(Titanic[[#This Row],[Embarked]]="C","Cherbourg",IF(Titanic[[#This Row],[Embarked]]="S", "Southhampton")))</f>
        <v>Cherbourg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31"/>
  <sheetViews>
    <sheetView topLeftCell="C1" zoomScale="80" zoomScaleNormal="80" workbookViewId="0">
      <selection activeCell="L13" sqref="L13"/>
    </sheetView>
  </sheetViews>
  <sheetFormatPr defaultRowHeight="15" x14ac:dyDescent="0.25"/>
  <cols>
    <col min="2" max="2" width="14.140625" bestFit="1" customWidth="1"/>
    <col min="3" max="3" width="14.5703125" bestFit="1" customWidth="1"/>
    <col min="4" max="4" width="8" bestFit="1" customWidth="1"/>
    <col min="5" max="5" width="11.5703125" bestFit="1" customWidth="1"/>
    <col min="7" max="7" width="15.7109375" bestFit="1" customWidth="1"/>
    <col min="8" max="8" width="14.5703125" bestFit="1" customWidth="1"/>
    <col min="9" max="9" width="15.85546875" bestFit="1" customWidth="1"/>
    <col min="10" max="11" width="11.42578125" customWidth="1"/>
    <col min="12" max="12" width="48" bestFit="1" customWidth="1"/>
    <col min="13" max="13" width="20" bestFit="1" customWidth="1"/>
    <col min="14" max="14" width="15.85546875" bestFit="1" customWidth="1"/>
    <col min="15" max="15" width="22.140625" bestFit="1" customWidth="1"/>
    <col min="16" max="16" width="16.7109375" bestFit="1" customWidth="1"/>
    <col min="17" max="17" width="11.5703125" bestFit="1" customWidth="1"/>
    <col min="18" max="18" width="21" bestFit="1" customWidth="1"/>
    <col min="19" max="19" width="27.28515625" bestFit="1" customWidth="1"/>
    <col min="20" max="177" width="16.28515625" bestFit="1" customWidth="1"/>
    <col min="178" max="178" width="11.28515625" bestFit="1" customWidth="1"/>
  </cols>
  <sheetData>
    <row r="2" spans="2:17" x14ac:dyDescent="0.25">
      <c r="B2" t="s">
        <v>636</v>
      </c>
    </row>
    <row r="3" spans="2:17" x14ac:dyDescent="0.25">
      <c r="B3" t="s">
        <v>614</v>
      </c>
    </row>
    <row r="4" spans="2:17" x14ac:dyDescent="0.25">
      <c r="B4">
        <v>418</v>
      </c>
    </row>
    <row r="5" spans="2:17" x14ac:dyDescent="0.25">
      <c r="B5" t="s">
        <v>650</v>
      </c>
      <c r="G5" t="s">
        <v>640</v>
      </c>
    </row>
    <row r="6" spans="2:17" x14ac:dyDescent="0.25">
      <c r="B6" s="4" t="s">
        <v>612</v>
      </c>
      <c r="C6" t="s">
        <v>615</v>
      </c>
      <c r="D6" t="s">
        <v>646</v>
      </c>
      <c r="G6" s="4" t="s">
        <v>612</v>
      </c>
      <c r="H6" t="s">
        <v>615</v>
      </c>
      <c r="O6" s="5" t="s">
        <v>648</v>
      </c>
    </row>
    <row r="7" spans="2:17" x14ac:dyDescent="0.25">
      <c r="B7" s="5" t="s">
        <v>619</v>
      </c>
      <c r="C7" s="10">
        <v>107</v>
      </c>
      <c r="D7" s="10">
        <v>50</v>
      </c>
      <c r="G7" s="5" t="s">
        <v>626</v>
      </c>
      <c r="H7">
        <v>94</v>
      </c>
      <c r="O7" s="4" t="s">
        <v>645</v>
      </c>
      <c r="P7" s="4" t="s">
        <v>647</v>
      </c>
    </row>
    <row r="8" spans="2:17" x14ac:dyDescent="0.25">
      <c r="B8" s="5" t="s">
        <v>620</v>
      </c>
      <c r="C8" s="10">
        <v>93</v>
      </c>
      <c r="D8" s="10">
        <v>30</v>
      </c>
      <c r="G8" s="5" t="s">
        <v>627</v>
      </c>
      <c r="H8">
        <v>324</v>
      </c>
      <c r="O8" s="4" t="s">
        <v>612</v>
      </c>
      <c r="P8" t="s">
        <v>16</v>
      </c>
      <c r="Q8" t="s">
        <v>613</v>
      </c>
    </row>
    <row r="9" spans="2:17" x14ac:dyDescent="0.25">
      <c r="B9" s="5" t="s">
        <v>621</v>
      </c>
      <c r="C9" s="10">
        <v>218</v>
      </c>
      <c r="D9" s="10">
        <v>72</v>
      </c>
      <c r="G9" s="5" t="s">
        <v>613</v>
      </c>
      <c r="H9">
        <v>418</v>
      </c>
      <c r="O9" s="5" t="s">
        <v>619</v>
      </c>
      <c r="P9" s="10">
        <v>50</v>
      </c>
      <c r="Q9" s="10">
        <v>50</v>
      </c>
    </row>
    <row r="10" spans="2:17" x14ac:dyDescent="0.25">
      <c r="B10" s="5" t="s">
        <v>613</v>
      </c>
      <c r="C10" s="10">
        <v>418</v>
      </c>
      <c r="D10" s="10">
        <v>152</v>
      </c>
      <c r="G10" s="5" t="s">
        <v>641</v>
      </c>
      <c r="L10" s="11" t="s">
        <v>653</v>
      </c>
      <c r="M10" s="11"/>
      <c r="O10" s="5" t="s">
        <v>620</v>
      </c>
      <c r="P10" s="10">
        <v>30</v>
      </c>
      <c r="Q10" s="10">
        <v>30</v>
      </c>
    </row>
    <row r="11" spans="2:17" x14ac:dyDescent="0.25">
      <c r="B11" s="5" t="s">
        <v>638</v>
      </c>
      <c r="G11" t="s">
        <v>628</v>
      </c>
      <c r="H11" t="s">
        <v>629</v>
      </c>
      <c r="I11" t="s">
        <v>630</v>
      </c>
      <c r="J11" t="s">
        <v>631</v>
      </c>
      <c r="L11" s="4" t="s">
        <v>612</v>
      </c>
      <c r="M11" t="s">
        <v>614</v>
      </c>
      <c r="N11" t="s">
        <v>646</v>
      </c>
      <c r="O11" s="5" t="s">
        <v>621</v>
      </c>
      <c r="P11" s="10">
        <v>72</v>
      </c>
      <c r="Q11" s="10">
        <v>72</v>
      </c>
    </row>
    <row r="12" spans="2:17" x14ac:dyDescent="0.25">
      <c r="B12" s="4" t="s">
        <v>612</v>
      </c>
      <c r="C12" t="s">
        <v>615</v>
      </c>
      <c r="G12" s="6">
        <v>14856.537599999987</v>
      </c>
      <c r="H12" s="6">
        <v>35.627188489208599</v>
      </c>
      <c r="I12" s="6">
        <v>0</v>
      </c>
      <c r="J12" s="6">
        <v>512.32920000000001</v>
      </c>
      <c r="K12" s="6"/>
      <c r="L12" s="5" t="s">
        <v>16</v>
      </c>
      <c r="M12" s="10">
        <v>152</v>
      </c>
      <c r="N12" s="10">
        <v>152</v>
      </c>
      <c r="O12" s="5" t="s">
        <v>613</v>
      </c>
      <c r="P12" s="10">
        <v>152</v>
      </c>
      <c r="Q12" s="10">
        <v>152</v>
      </c>
    </row>
    <row r="13" spans="2:17" x14ac:dyDescent="0.25">
      <c r="B13" s="5" t="s">
        <v>16</v>
      </c>
      <c r="C13">
        <v>152</v>
      </c>
      <c r="G13" s="6"/>
      <c r="H13" s="6"/>
      <c r="I13" s="6"/>
      <c r="J13" s="6"/>
      <c r="L13" s="7" t="s">
        <v>1</v>
      </c>
      <c r="M13" s="10">
        <v>152</v>
      </c>
      <c r="N13" s="10">
        <v>152</v>
      </c>
    </row>
    <row r="14" spans="2:17" x14ac:dyDescent="0.25">
      <c r="B14" s="5" t="s">
        <v>13</v>
      </c>
      <c r="C14">
        <v>266</v>
      </c>
      <c r="G14" s="5" t="s">
        <v>652</v>
      </c>
      <c r="L14" s="5" t="s">
        <v>13</v>
      </c>
      <c r="M14" s="10">
        <v>266</v>
      </c>
      <c r="N14" s="10">
        <v>0</v>
      </c>
      <c r="O14" s="5" t="s">
        <v>649</v>
      </c>
    </row>
    <row r="15" spans="2:17" x14ac:dyDescent="0.25">
      <c r="B15" s="5" t="s">
        <v>613</v>
      </c>
      <c r="C15">
        <v>418</v>
      </c>
      <c r="G15" s="4" t="s">
        <v>612</v>
      </c>
      <c r="H15" t="s">
        <v>615</v>
      </c>
      <c r="I15" t="s">
        <v>646</v>
      </c>
      <c r="L15" s="7" t="s">
        <v>643</v>
      </c>
      <c r="M15" s="10">
        <v>266</v>
      </c>
      <c r="N15" s="10">
        <v>0</v>
      </c>
      <c r="O15" s="4" t="s">
        <v>645</v>
      </c>
      <c r="P15" s="4" t="s">
        <v>647</v>
      </c>
    </row>
    <row r="16" spans="2:17" x14ac:dyDescent="0.25">
      <c r="B16" s="5" t="s">
        <v>651</v>
      </c>
      <c r="G16" s="5" t="s">
        <v>633</v>
      </c>
      <c r="H16" s="10">
        <v>102</v>
      </c>
      <c r="I16" s="10">
        <v>40</v>
      </c>
      <c r="L16" s="5" t="s">
        <v>613</v>
      </c>
      <c r="M16" s="10">
        <v>418</v>
      </c>
      <c r="N16" s="10">
        <v>152</v>
      </c>
      <c r="O16" s="4" t="s">
        <v>612</v>
      </c>
      <c r="P16" t="s">
        <v>16</v>
      </c>
      <c r="Q16" t="s">
        <v>613</v>
      </c>
    </row>
    <row r="17" spans="2:17" x14ac:dyDescent="0.25">
      <c r="B17" s="4" t="s">
        <v>612</v>
      </c>
      <c r="C17" t="s">
        <v>615</v>
      </c>
      <c r="D17" t="s">
        <v>646</v>
      </c>
      <c r="G17" s="5" t="s">
        <v>634</v>
      </c>
      <c r="H17" s="10">
        <v>46</v>
      </c>
      <c r="I17" s="10">
        <v>24</v>
      </c>
      <c r="O17" s="5" t="s">
        <v>611</v>
      </c>
      <c r="P17">
        <v>23</v>
      </c>
      <c r="Q17">
        <v>23</v>
      </c>
    </row>
    <row r="18" spans="2:17" x14ac:dyDescent="0.25">
      <c r="B18" s="5" t="s">
        <v>610</v>
      </c>
      <c r="C18" s="10">
        <v>189</v>
      </c>
      <c r="D18" s="10">
        <v>69</v>
      </c>
      <c r="G18" s="5" t="s">
        <v>635</v>
      </c>
      <c r="H18" s="10">
        <v>270</v>
      </c>
      <c r="I18" s="10">
        <v>88</v>
      </c>
      <c r="O18" s="5" t="s">
        <v>616</v>
      </c>
      <c r="P18">
        <v>7</v>
      </c>
      <c r="Q18">
        <v>7</v>
      </c>
    </row>
    <row r="19" spans="2:17" x14ac:dyDescent="0.25">
      <c r="B19" s="5" t="s">
        <v>617</v>
      </c>
      <c r="C19" s="10">
        <v>147</v>
      </c>
      <c r="D19" s="10">
        <v>53</v>
      </c>
      <c r="G19" s="5" t="s">
        <v>613</v>
      </c>
      <c r="H19" s="10">
        <v>418</v>
      </c>
      <c r="I19" s="10">
        <v>152</v>
      </c>
      <c r="L19" s="7" t="s">
        <v>644</v>
      </c>
      <c r="O19" s="5" t="s">
        <v>617</v>
      </c>
      <c r="P19">
        <v>53</v>
      </c>
      <c r="Q19">
        <v>53</v>
      </c>
    </row>
    <row r="20" spans="2:17" x14ac:dyDescent="0.25">
      <c r="B20" s="5" t="s">
        <v>616</v>
      </c>
      <c r="C20" s="10">
        <v>14</v>
      </c>
      <c r="D20" s="10">
        <v>7</v>
      </c>
      <c r="G20" s="5" t="s">
        <v>637</v>
      </c>
      <c r="L20" s="4" t="s">
        <v>612</v>
      </c>
      <c r="M20" t="s">
        <v>646</v>
      </c>
      <c r="O20" s="5" t="s">
        <v>610</v>
      </c>
      <c r="P20">
        <v>69</v>
      </c>
      <c r="Q20">
        <v>69</v>
      </c>
    </row>
    <row r="21" spans="2:17" x14ac:dyDescent="0.25">
      <c r="B21" s="5" t="s">
        <v>611</v>
      </c>
      <c r="C21" s="10">
        <v>68</v>
      </c>
      <c r="D21" s="10">
        <v>23</v>
      </c>
      <c r="G21" s="4" t="s">
        <v>612</v>
      </c>
      <c r="H21" t="s">
        <v>615</v>
      </c>
      <c r="L21" s="5" t="s">
        <v>611</v>
      </c>
      <c r="M21" s="10">
        <v>23</v>
      </c>
      <c r="O21" s="5" t="s">
        <v>613</v>
      </c>
      <c r="P21">
        <v>152</v>
      </c>
      <c r="Q21">
        <v>152</v>
      </c>
    </row>
    <row r="22" spans="2:17" x14ac:dyDescent="0.25">
      <c r="B22" s="5" t="s">
        <v>613</v>
      </c>
      <c r="C22" s="10">
        <v>418</v>
      </c>
      <c r="D22" s="10">
        <v>152</v>
      </c>
      <c r="G22" s="5" t="s">
        <v>619</v>
      </c>
      <c r="L22" s="5" t="s">
        <v>616</v>
      </c>
      <c r="M22" s="10">
        <v>7</v>
      </c>
    </row>
    <row r="23" spans="2:17" x14ac:dyDescent="0.25">
      <c r="B23" s="5" t="s">
        <v>639</v>
      </c>
      <c r="G23" s="7" t="s">
        <v>16</v>
      </c>
      <c r="H23">
        <v>50</v>
      </c>
      <c r="L23" s="5" t="s">
        <v>617</v>
      </c>
      <c r="M23" s="10">
        <v>53</v>
      </c>
    </row>
    <row r="24" spans="2:17" x14ac:dyDescent="0.25">
      <c r="B24" s="4" t="s">
        <v>612</v>
      </c>
      <c r="C24" t="s">
        <v>615</v>
      </c>
      <c r="G24" s="7" t="s">
        <v>13</v>
      </c>
      <c r="H24">
        <v>57</v>
      </c>
      <c r="L24" s="5" t="s">
        <v>610</v>
      </c>
      <c r="M24" s="10">
        <v>69</v>
      </c>
    </row>
    <row r="25" spans="2:17" x14ac:dyDescent="0.25">
      <c r="B25" s="5" t="s">
        <v>623</v>
      </c>
      <c r="C25" s="10">
        <v>283</v>
      </c>
      <c r="G25" s="5" t="s">
        <v>620</v>
      </c>
      <c r="L25" s="5" t="s">
        <v>613</v>
      </c>
      <c r="M25" s="10">
        <v>152</v>
      </c>
    </row>
    <row r="26" spans="2:17" x14ac:dyDescent="0.25">
      <c r="B26" s="5" t="s">
        <v>622</v>
      </c>
      <c r="C26" s="10">
        <v>135</v>
      </c>
      <c r="G26" s="7" t="s">
        <v>16</v>
      </c>
      <c r="H26">
        <v>30</v>
      </c>
    </row>
    <row r="27" spans="2:17" x14ac:dyDescent="0.25">
      <c r="B27" s="5" t="s">
        <v>613</v>
      </c>
      <c r="C27" s="10">
        <v>418</v>
      </c>
      <c r="G27" s="7" t="s">
        <v>13</v>
      </c>
      <c r="H27">
        <v>63</v>
      </c>
    </row>
    <row r="28" spans="2:17" x14ac:dyDescent="0.25">
      <c r="G28" s="5" t="s">
        <v>621</v>
      </c>
    </row>
    <row r="29" spans="2:17" x14ac:dyDescent="0.25">
      <c r="G29" s="7" t="s">
        <v>16</v>
      </c>
      <c r="H29">
        <v>72</v>
      </c>
    </row>
    <row r="30" spans="2:17" x14ac:dyDescent="0.25">
      <c r="G30" s="7" t="s">
        <v>13</v>
      </c>
      <c r="H30">
        <v>146</v>
      </c>
    </row>
    <row r="31" spans="2:17" x14ac:dyDescent="0.25">
      <c r="G31" s="5" t="s">
        <v>613</v>
      </c>
      <c r="H31">
        <v>418</v>
      </c>
    </row>
  </sheetData>
  <mergeCells count="1">
    <mergeCell ref="L10:M10"/>
  </mergeCells>
  <pageMargins left="0.7" right="0.7" top="0.75" bottom="0.75" header="0.3" footer="0.3"/>
  <pageSetup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4"/>
  <sheetViews>
    <sheetView tabSelected="1" zoomScale="46" zoomScaleNormal="46" zoomScaleSheetLayoutView="37" workbookViewId="0">
      <selection activeCell="AZ33" sqref="AZ33"/>
    </sheetView>
  </sheetViews>
  <sheetFormatPr defaultRowHeight="15" x14ac:dyDescent="0.25"/>
  <sheetData>
    <row r="1" spans="1:45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 x14ac:dyDescent="0.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8"/>
    </row>
    <row r="3" spans="1:45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8"/>
    </row>
    <row r="4" spans="1:45" x14ac:dyDescent="0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8"/>
    </row>
    <row r="5" spans="1:45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8"/>
    </row>
    <row r="6" spans="1:45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8"/>
    </row>
    <row r="7" spans="1:45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8"/>
    </row>
    <row r="8" spans="1:45" x14ac:dyDescent="0.25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8"/>
    </row>
    <row r="9" spans="1:45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8"/>
    </row>
    <row r="10" spans="1:45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8"/>
    </row>
    <row r="11" spans="1:45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8"/>
    </row>
    <row r="12" spans="1:45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8"/>
    </row>
    <row r="13" spans="1:45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8"/>
    </row>
    <row r="14" spans="1:45" x14ac:dyDescent="0.2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8"/>
    </row>
    <row r="15" spans="1:45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8"/>
    </row>
    <row r="16" spans="1:45" x14ac:dyDescent="0.2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8"/>
    </row>
    <row r="17" spans="1:45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8"/>
    </row>
    <row r="18" spans="1:45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8"/>
    </row>
    <row r="19" spans="1:45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8"/>
    </row>
    <row r="20" spans="1:45" x14ac:dyDescent="0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8"/>
    </row>
    <row r="21" spans="1:45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8"/>
    </row>
    <row r="22" spans="1:45" x14ac:dyDescent="0.2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8"/>
    </row>
    <row r="23" spans="1:45" x14ac:dyDescent="0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8"/>
    </row>
    <row r="24" spans="1:45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8"/>
    </row>
    <row r="25" spans="1:45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8"/>
    </row>
    <row r="26" spans="1:45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8"/>
    </row>
    <row r="27" spans="1:45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8"/>
    </row>
    <row r="28" spans="1:45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8"/>
    </row>
    <row r="29" spans="1:45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8"/>
    </row>
    <row r="30" spans="1:45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8"/>
    </row>
    <row r="31" spans="1:45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8"/>
    </row>
    <row r="32" spans="1:45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8"/>
    </row>
    <row r="33" spans="1:45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8"/>
    </row>
    <row r="34" spans="1:45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8"/>
    </row>
    <row r="35" spans="1:45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8"/>
    </row>
    <row r="36" spans="1:45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8"/>
    </row>
    <row r="37" spans="1:45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8"/>
    </row>
    <row r="38" spans="1:45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8"/>
    </row>
    <row r="39" spans="1:45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8"/>
    </row>
    <row r="40" spans="1:45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8"/>
    </row>
    <row r="41" spans="1:4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8"/>
    </row>
    <row r="42" spans="1:45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8"/>
    </row>
    <row r="43" spans="1:45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8"/>
    </row>
    <row r="44" spans="1:45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8"/>
    </row>
    <row r="45" spans="1:45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8"/>
    </row>
    <row r="46" spans="1:45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8"/>
    </row>
    <row r="47" spans="1:45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8"/>
    </row>
    <row r="48" spans="1:45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8"/>
    </row>
    <row r="49" spans="1:45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8"/>
    </row>
    <row r="50" spans="1:45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8"/>
    </row>
    <row r="51" spans="1:45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8"/>
    </row>
    <row r="52" spans="1:45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8"/>
    </row>
    <row r="53" spans="1:45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8"/>
    </row>
    <row r="54" spans="1:45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8"/>
    </row>
    <row r="55" spans="1:45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8"/>
    </row>
    <row r="56" spans="1:45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8"/>
    </row>
    <row r="57" spans="1:45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8"/>
    </row>
    <row r="58" spans="1:45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8"/>
    </row>
    <row r="59" spans="1:45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8"/>
    </row>
    <row r="60" spans="1:45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8"/>
    </row>
    <row r="61" spans="1:45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8"/>
    </row>
    <row r="62" spans="1:45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8"/>
    </row>
    <row r="63" spans="1:45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8"/>
    </row>
    <row r="64" spans="1:4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</sheetData>
  <pageMargins left="0.7" right="0.7" top="0.75" bottom="0.75" header="0.3" footer="0.3"/>
  <pageSetup scale="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Titanic</vt:lpstr>
      <vt:lpstr>PivotT</vt:lpstr>
      <vt:lpstr>Dashoard_Titanic</vt:lpstr>
      <vt:lpstr>header</vt:lpstr>
      <vt:lpstr>passengerID</vt:lpstr>
      <vt:lpstr>titanic_tab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2022-09-05T21:12:20Z</dcterms:created>
  <dcterms:modified xsi:type="dcterms:W3CDTF">2022-09-19T22:08:47Z</dcterms:modified>
</cp:coreProperties>
</file>