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ocuments\covid_project\chi_sq\"/>
    </mc:Choice>
  </mc:AlternateContent>
  <xr:revisionPtr revIDLastSave="0" documentId="13_ncr:1_{8E821C12-FC04-4C36-873A-CE7CD26D709F}" xr6:coauthVersionLast="47" xr6:coauthVersionMax="47" xr10:uidLastSave="{00000000-0000-0000-0000-000000000000}"/>
  <bookViews>
    <workbookView xWindow="-110" yWindow="-110" windowWidth="19420" windowHeight="10420" xr2:uid="{F3B77C96-1619-4E6F-A989-46730BB8B85E}"/>
  </bookViews>
  <sheets>
    <sheet name="8_groups_c8_bwa_other-stacked-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N10" i="1"/>
  <c r="M10" i="1"/>
  <c r="L10" i="1"/>
  <c r="K10" i="1"/>
  <c r="J10" i="1"/>
  <c r="N9" i="1"/>
  <c r="M9" i="1"/>
  <c r="L9" i="1"/>
  <c r="K9" i="1"/>
  <c r="J9" i="1"/>
  <c r="I9" i="1"/>
  <c r="N8" i="1"/>
  <c r="M8" i="1"/>
  <c r="L8" i="1"/>
  <c r="K8" i="1"/>
  <c r="J8" i="1"/>
  <c r="I8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N7" i="1"/>
  <c r="M7" i="1"/>
  <c r="L7" i="1"/>
  <c r="K7" i="1"/>
  <c r="J7" i="1"/>
  <c r="I7" i="1"/>
  <c r="G7" i="1"/>
  <c r="F7" i="1"/>
  <c r="E7" i="1"/>
  <c r="D7" i="1"/>
  <c r="C7" i="1"/>
  <c r="B7" i="1"/>
  <c r="A10" i="1"/>
  <c r="A9" i="1"/>
  <c r="A8" i="1"/>
</calcChain>
</file>

<file path=xl/sharedStrings.xml><?xml version="1.0" encoding="utf-8"?>
<sst xmlns="http://schemas.openxmlformats.org/spreadsheetml/2006/main" count="16" uniqueCount="16">
  <si>
    <t># groups</t>
  </si>
  <si>
    <t>China MGISEQ-2000</t>
  </si>
  <si>
    <t>DE MiniSeq</t>
  </si>
  <si>
    <t>UK HiSeq 2500</t>
  </si>
  <si>
    <t>early var16</t>
  </si>
  <si>
    <t>early var17</t>
  </si>
  <si>
    <t>early var18</t>
  </si>
  <si>
    <t>early var19</t>
  </si>
  <si>
    <t>early var20</t>
  </si>
  <si>
    <t>early var21</t>
  </si>
  <si>
    <t>late var16</t>
  </si>
  <si>
    <t>late var17</t>
  </si>
  <si>
    <t>late var18</t>
  </si>
  <si>
    <t>late var19</t>
  </si>
  <si>
    <t>late var20</t>
  </si>
  <si>
    <t>late var21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</si>
</sst>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variant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'8_groups_c8_bwa_other-stacked-r'!$A$8</c:f>
              <c:strCache>
                <c:ptCount val="1"/>
                <c:pt idx="0">
                  <c:v>China MGISEQ-2000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'8_groups_c8_bwa_other-stacked-r'!$B$7:$N$7</c:f>
              <c:strCache>
                <c:ptCount val="13"/>
                <c:pt idx="0">
                  <c:v>early var16</c:v>
                </c:pt>
                <c:pt idx="1">
                  <c:v>early var17</c:v>
                </c:pt>
                <c:pt idx="2">
                  <c:v>early var18</c:v>
                </c:pt>
                <c:pt idx="3">
                  <c:v>early var19</c:v>
                </c:pt>
                <c:pt idx="4">
                  <c:v>early var20</c:v>
                </c:pt>
                <c:pt idx="5">
                  <c:v>early var21</c:v>
                </c:pt>
                <c:pt idx="7">
                  <c:v>late var16</c:v>
                </c:pt>
                <c:pt idx="8">
                  <c:v>late var17</c:v>
                </c:pt>
                <c:pt idx="9">
                  <c:v>late var18</c:v>
                </c:pt>
                <c:pt idx="10">
                  <c:v>late var19</c:v>
                </c:pt>
                <c:pt idx="11">
                  <c:v>late var20</c:v>
                </c:pt>
                <c:pt idx="12">
                  <c:v>late var21</c:v>
                </c:pt>
              </c:strCache>
            </c:strRef>
          </c:cat>
          <c:val>
            <c:numRef>
              <c:f>'8_groups_c8_bwa_other-stacked-r'!$B$8:$N$8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10.6060606060606</c:v>
                </c:pt>
                <c:pt idx="9">
                  <c:v>0</c:v>
                </c:pt>
                <c:pt idx="10">
                  <c:v>0</c:v>
                </c:pt>
                <c:pt idx="11">
                  <c:v>0.50505050505050331</c:v>
                </c:pt>
                <c:pt idx="12">
                  <c:v>1.5151515151515131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0DC-A6C9-B689382EEBC8}"/>
            </c:ext>
          </c:extLst>
        </c:ser>
        <c:ser>
          <c:idx val="1"/>
          <c:order val="1"/>
          <c:tx>
            <c:strRef>
              <c:f>'8_groups_c8_bwa_other-stacked-r'!$A$9</c:f>
              <c:strCache>
                <c:ptCount val="1"/>
                <c:pt idx="0">
                  <c:v>DE MiniSeq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'8_groups_c8_bwa_other-stacked-r'!$B$7:$N$7</c:f>
              <c:strCache>
                <c:ptCount val="13"/>
                <c:pt idx="0">
                  <c:v>early var16</c:v>
                </c:pt>
                <c:pt idx="1">
                  <c:v>early var17</c:v>
                </c:pt>
                <c:pt idx="2">
                  <c:v>early var18</c:v>
                </c:pt>
                <c:pt idx="3">
                  <c:v>early var19</c:v>
                </c:pt>
                <c:pt idx="4">
                  <c:v>early var20</c:v>
                </c:pt>
                <c:pt idx="5">
                  <c:v>early var21</c:v>
                </c:pt>
                <c:pt idx="7">
                  <c:v>late var16</c:v>
                </c:pt>
                <c:pt idx="8">
                  <c:v>late var17</c:v>
                </c:pt>
                <c:pt idx="9">
                  <c:v>late var18</c:v>
                </c:pt>
                <c:pt idx="10">
                  <c:v>late var19</c:v>
                </c:pt>
                <c:pt idx="11">
                  <c:v>late var20</c:v>
                </c:pt>
                <c:pt idx="12">
                  <c:v>late var21</c:v>
                </c:pt>
              </c:strCache>
            </c:strRef>
          </c:cat>
          <c:val>
            <c:numRef>
              <c:f>'8_groups_c8_bwa_other-stacked-r'!$B$9:$N$9</c:f>
              <c:numCache>
                <c:formatCode>General</c:formatCode>
                <c:ptCount val="13"/>
                <c:pt idx="0">
                  <c:v>0</c:v>
                </c:pt>
                <c:pt idx="1">
                  <c:v>2.2831050228310499</c:v>
                </c:pt>
                <c:pt idx="2">
                  <c:v>2.5114155251141548</c:v>
                </c:pt>
                <c:pt idx="3">
                  <c:v>1.598173515981735</c:v>
                </c:pt>
                <c:pt idx="4">
                  <c:v>1.1415525114155249</c:v>
                </c:pt>
                <c:pt idx="5">
                  <c:v>5.2511415525113998</c:v>
                </c:pt>
                <c:pt idx="6">
                  <c:v>0</c:v>
                </c:pt>
                <c:pt idx="7">
                  <c:v>0</c:v>
                </c:pt>
                <c:pt idx="8">
                  <c:v>3.0303030303030298</c:v>
                </c:pt>
                <c:pt idx="9">
                  <c:v>0</c:v>
                </c:pt>
                <c:pt idx="10">
                  <c:v>3.0303030303030298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3-40DC-A6C9-B689382EEBC8}"/>
            </c:ext>
          </c:extLst>
        </c:ser>
        <c:ser>
          <c:idx val="2"/>
          <c:order val="2"/>
          <c:tx>
            <c:strRef>
              <c:f>'8_groups_c8_bwa_other-stacked-r'!$A$10</c:f>
              <c:strCache>
                <c:ptCount val="1"/>
                <c:pt idx="0">
                  <c:v>UK HiSeq 2500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'8_groups_c8_bwa_other-stacked-r'!$B$7:$N$7</c:f>
              <c:strCache>
                <c:ptCount val="13"/>
                <c:pt idx="0">
                  <c:v>early var16</c:v>
                </c:pt>
                <c:pt idx="1">
                  <c:v>early var17</c:v>
                </c:pt>
                <c:pt idx="2">
                  <c:v>early var18</c:v>
                </c:pt>
                <c:pt idx="3">
                  <c:v>early var19</c:v>
                </c:pt>
                <c:pt idx="4">
                  <c:v>early var20</c:v>
                </c:pt>
                <c:pt idx="5">
                  <c:v>early var21</c:v>
                </c:pt>
                <c:pt idx="7">
                  <c:v>late var16</c:v>
                </c:pt>
                <c:pt idx="8">
                  <c:v>late var17</c:v>
                </c:pt>
                <c:pt idx="9">
                  <c:v>late var18</c:v>
                </c:pt>
                <c:pt idx="10">
                  <c:v>late var19</c:v>
                </c:pt>
                <c:pt idx="11">
                  <c:v>late var20</c:v>
                </c:pt>
                <c:pt idx="12">
                  <c:v>late var21</c:v>
                </c:pt>
              </c:strCache>
            </c:strRef>
          </c:cat>
          <c:val>
            <c:numRef>
              <c:f>'8_groups_c8_bwa_other-stacked-r'!$B$10:$N$10</c:f>
              <c:numCache>
                <c:formatCode>General</c:formatCode>
                <c:ptCount val="13"/>
                <c:pt idx="0">
                  <c:v>1.7857142857142849</c:v>
                </c:pt>
                <c:pt idx="1">
                  <c:v>8.8549075391180505</c:v>
                </c:pt>
                <c:pt idx="2">
                  <c:v>0.17857142857142849</c:v>
                </c:pt>
                <c:pt idx="3">
                  <c:v>2.5</c:v>
                </c:pt>
                <c:pt idx="4">
                  <c:v>0.17857142857142849</c:v>
                </c:pt>
                <c:pt idx="5">
                  <c:v>5.7142857142857002</c:v>
                </c:pt>
                <c:pt idx="6">
                  <c:v>0</c:v>
                </c:pt>
                <c:pt idx="7">
                  <c:v>5.903271692745367</c:v>
                </c:pt>
                <c:pt idx="8">
                  <c:v>5.2394499762920672</c:v>
                </c:pt>
                <c:pt idx="9">
                  <c:v>1.35135135135135</c:v>
                </c:pt>
                <c:pt idx="10">
                  <c:v>2.821242294926503</c:v>
                </c:pt>
                <c:pt idx="11">
                  <c:v>0.59269796111901341</c:v>
                </c:pt>
                <c:pt idx="12">
                  <c:v>4.5045045045045002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3-40DC-A6C9-B689382E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506015"/>
        <c:axId val="697503615"/>
      </c:barChart>
      <c:catAx>
        <c:axId val="6975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3615"/>
        <c:crosses val="autoZero"/>
        <c:auto val="1"/>
        <c:lblAlgn val="ctr"/>
        <c:lblOffset val="100"/>
        <c:noMultiLvlLbl val="0"/>
      </c:catAx>
      <c:valAx>
        <c:axId val="697503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10</xdr:row>
      <xdr:rowOff>82550</xdr:rowOff>
    </xdr:from>
    <xdr:to>
      <xdr:col>15</xdr:col>
      <xdr:colOff>262979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E8A33-A45F-8766-2B72-CA5C80217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FFF2-75A4-4C5E-A2D1-5A4561DFA962}">
  <dimension ref="A1:N10"/>
  <sheetViews>
    <sheetView tabSelected="1" zoomScale="99" zoomScaleNormal="99" workbookViewId="0">
      <selection activeCell="C3" sqref="C3"/>
    </sheetView>
  </sheetViews>
  <sheetFormatPr defaultRowHeight="14.5" x14ac:dyDescent="0.35"/>
  <sheetData>
    <row r="1" spans="1:14" x14ac:dyDescent="0.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31.818181818181799</v>
      </c>
      <c r="K2">
        <v>0</v>
      </c>
      <c r="L2">
        <v>0</v>
      </c>
      <c r="M2">
        <v>1.51515151515151</v>
      </c>
      <c r="N2">
        <v>4.5454545454545396</v>
      </c>
    </row>
    <row r="3" spans="1:14" x14ac:dyDescent="0.35">
      <c r="A3" t="s">
        <v>2</v>
      </c>
      <c r="B3">
        <v>0</v>
      </c>
      <c r="C3">
        <v>4.5662100456620998</v>
      </c>
      <c r="D3">
        <v>5.0228310502283096</v>
      </c>
      <c r="E3">
        <v>3.1963470319634699</v>
      </c>
      <c r="F3">
        <v>2.2831050228310499</v>
      </c>
      <c r="G3">
        <v>10.5022831050228</v>
      </c>
      <c r="H3">
        <v>0</v>
      </c>
      <c r="I3">
        <v>0</v>
      </c>
      <c r="J3">
        <v>9.0909090909090899</v>
      </c>
      <c r="K3">
        <v>0</v>
      </c>
      <c r="L3">
        <v>9.0909090909090899</v>
      </c>
      <c r="M3">
        <v>0</v>
      </c>
      <c r="N3">
        <v>0</v>
      </c>
    </row>
    <row r="4" spans="1:14" x14ac:dyDescent="0.35">
      <c r="A4" t="s">
        <v>3</v>
      </c>
      <c r="B4">
        <v>3.5714285714285698</v>
      </c>
      <c r="C4">
        <v>10</v>
      </c>
      <c r="D4">
        <v>0.35714285714285698</v>
      </c>
      <c r="E4">
        <v>5</v>
      </c>
      <c r="F4">
        <v>0.35714285714285698</v>
      </c>
      <c r="G4">
        <v>11.4285714285714</v>
      </c>
      <c r="H4">
        <v>0</v>
      </c>
      <c r="I4">
        <v>17.709815078236101</v>
      </c>
      <c r="J4">
        <v>15.718349928876201</v>
      </c>
      <c r="K4">
        <v>4.0540540540540499</v>
      </c>
      <c r="L4">
        <v>8.4637268847795095</v>
      </c>
      <c r="M4">
        <v>1.7780938833570401</v>
      </c>
      <c r="N4">
        <v>13.5135135135135</v>
      </c>
    </row>
    <row r="6" spans="1:14" x14ac:dyDescent="0.35">
      <c r="A6" t="s">
        <v>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</row>
    <row r="7" spans="1:14" x14ac:dyDescent="0.35">
      <c r="B7" t="str">
        <f t="shared" ref="B7:G7" si="0">B1</f>
        <v>early var16</v>
      </c>
      <c r="C7" t="str">
        <f t="shared" si="0"/>
        <v>early var17</v>
      </c>
      <c r="D7" t="str">
        <f t="shared" si="0"/>
        <v>early var18</v>
      </c>
      <c r="E7" t="str">
        <f t="shared" si="0"/>
        <v>early var19</v>
      </c>
      <c r="F7" t="str">
        <f t="shared" si="0"/>
        <v>early var20</v>
      </c>
      <c r="G7" t="str">
        <f t="shared" si="0"/>
        <v>early var21</v>
      </c>
      <c r="I7" t="str">
        <f t="shared" ref="I7:N7" si="1">I1</f>
        <v>late var16</v>
      </c>
      <c r="J7" t="str">
        <f t="shared" si="1"/>
        <v>late var17</v>
      </c>
      <c r="K7" t="str">
        <f t="shared" si="1"/>
        <v>late var18</v>
      </c>
      <c r="L7" t="str">
        <f t="shared" si="1"/>
        <v>late var19</v>
      </c>
      <c r="M7" t="str">
        <f t="shared" si="1"/>
        <v>late var20</v>
      </c>
      <c r="N7" t="str">
        <f t="shared" si="1"/>
        <v>late var21</v>
      </c>
    </row>
    <row r="8" spans="1:14" x14ac:dyDescent="0.35">
      <c r="A8" t="str">
        <f>A2</f>
        <v>China MGISEQ-2000</v>
      </c>
      <c r="B8">
        <f t="shared" ref="B8:G9" si="2">B2/B$6</f>
        <v>0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v>0</v>
      </c>
      <c r="I8">
        <f t="shared" ref="I8:N10" si="3">I2/I$6</f>
        <v>0</v>
      </c>
      <c r="J8">
        <f t="shared" si="3"/>
        <v>10.6060606060606</v>
      </c>
      <c r="K8">
        <f t="shared" si="3"/>
        <v>0</v>
      </c>
      <c r="L8">
        <f t="shared" si="3"/>
        <v>0</v>
      </c>
      <c r="M8">
        <f t="shared" si="3"/>
        <v>0.50505050505050331</v>
      </c>
      <c r="N8">
        <f t="shared" si="3"/>
        <v>1.5151515151515131</v>
      </c>
    </row>
    <row r="9" spans="1:14" x14ac:dyDescent="0.35">
      <c r="A9" t="str">
        <f>A3</f>
        <v>DE MiniSeq</v>
      </c>
      <c r="B9">
        <f t="shared" si="2"/>
        <v>0</v>
      </c>
      <c r="C9">
        <f t="shared" si="2"/>
        <v>2.2831050228310499</v>
      </c>
      <c r="D9">
        <f t="shared" si="2"/>
        <v>2.5114155251141548</v>
      </c>
      <c r="E9">
        <f t="shared" si="2"/>
        <v>1.598173515981735</v>
      </c>
      <c r="F9">
        <f t="shared" si="2"/>
        <v>1.1415525114155249</v>
      </c>
      <c r="G9">
        <f t="shared" si="2"/>
        <v>5.2511415525113998</v>
      </c>
      <c r="H9">
        <v>0</v>
      </c>
      <c r="I9">
        <f t="shared" si="3"/>
        <v>0</v>
      </c>
      <c r="J9">
        <f t="shared" si="3"/>
        <v>3.0303030303030298</v>
      </c>
      <c r="K9">
        <f t="shared" si="3"/>
        <v>0</v>
      </c>
      <c r="L9">
        <f t="shared" si="3"/>
        <v>3.0303030303030298</v>
      </c>
      <c r="M9">
        <f t="shared" si="3"/>
        <v>0</v>
      </c>
      <c r="N9">
        <f t="shared" si="3"/>
        <v>0</v>
      </c>
    </row>
    <row r="10" spans="1:14" x14ac:dyDescent="0.35">
      <c r="A10" t="str">
        <f>A4</f>
        <v>UK HiSeq 2500</v>
      </c>
      <c r="B10">
        <f>B4/B$6</f>
        <v>1.7857142857142849</v>
      </c>
      <c r="C10">
        <f>I4/C$6</f>
        <v>8.8549075391180505</v>
      </c>
      <c r="D10">
        <f>D4/D$6</f>
        <v>0.17857142857142849</v>
      </c>
      <c r="E10">
        <f>E4/E$6</f>
        <v>2.5</v>
      </c>
      <c r="F10">
        <f>F4/F$6</f>
        <v>0.17857142857142849</v>
      </c>
      <c r="G10">
        <f>G4/G$6</f>
        <v>5.7142857142857002</v>
      </c>
      <c r="H10">
        <v>0</v>
      </c>
      <c r="I10">
        <f t="shared" si="3"/>
        <v>5.903271692745367</v>
      </c>
      <c r="J10">
        <f t="shared" si="3"/>
        <v>5.2394499762920672</v>
      </c>
      <c r="K10">
        <f t="shared" si="3"/>
        <v>1.35135135135135</v>
      </c>
      <c r="L10">
        <f t="shared" si="3"/>
        <v>2.821242294926503</v>
      </c>
      <c r="M10">
        <f t="shared" si="3"/>
        <v>0.59269796111901341</v>
      </c>
      <c r="N10">
        <f t="shared" si="3"/>
        <v>4.5045045045045002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8_groups_c8_bwa_other-stacked-r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Kelley</cp:lastModifiedBy>
  <dcterms:created xsi:type="dcterms:W3CDTF">2025-01-23T19:08:34Z</dcterms:created>
  <dcterms:modified xsi:type="dcterms:W3CDTF">2025-05-27T17:29:39Z</dcterms:modified>
</cp:coreProperties>
</file>