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01 CIMAHI SELATAN\CIMSEL 2020\LAPORAN BULANAN UPLOAD\OKTOBER\"/>
    </mc:Choice>
  </mc:AlternateContent>
  <xr:revisionPtr revIDLastSave="0" documentId="13_ncr:1_{4082F71C-1B84-4EE1-B0E9-5754141F7A16}" xr6:coauthVersionLast="45" xr6:coauthVersionMax="45" xr10:uidLastSave="{00000000-0000-0000-0000-000000000000}"/>
  <bookViews>
    <workbookView xWindow="-120" yWindow="-120" windowWidth="20730" windowHeight="11160" xr2:uid="{00000000-000D-0000-FFFF-FFFF00000000}"/>
  </bookViews>
  <sheets>
    <sheet name="OKTOBER" sheetId="1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1" l="1"/>
  <c r="H31" i="11" s="1"/>
  <c r="G29" i="11"/>
  <c r="H29" i="11" s="1"/>
  <c r="G28" i="11"/>
  <c r="H28" i="11" s="1"/>
  <c r="G27" i="11"/>
  <c r="H27" i="11" s="1"/>
  <c r="G25" i="11"/>
  <c r="H25" i="11" s="1"/>
  <c r="G21" i="11"/>
  <c r="H21" i="11" s="1"/>
  <c r="G19" i="11"/>
  <c r="H19" i="11" s="1"/>
  <c r="G18" i="11"/>
  <c r="H18" i="11" s="1"/>
  <c r="G17" i="11"/>
  <c r="H17" i="11" s="1"/>
  <c r="G16" i="11"/>
  <c r="H16" i="11" s="1"/>
  <c r="G14" i="11"/>
  <c r="H14" i="11" s="1"/>
  <c r="G13" i="11"/>
  <c r="H13" i="11" s="1"/>
</calcChain>
</file>

<file path=xl/sharedStrings.xml><?xml version="1.0" encoding="utf-8"?>
<sst xmlns="http://schemas.openxmlformats.org/spreadsheetml/2006/main" count="95" uniqueCount="84">
  <si>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</si>
  <si>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</si>
  <si>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</si>
  <si>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</si>
  <si>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</si>
  <si>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</si>
  <si>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</si>
  <si>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</si>
  <si>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</si>
  <si>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</si>
  <si>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</si>
  <si>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</si>
  <si>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</si>
  <si>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</si>
  <si>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</si>
  <si>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</si>
  <si>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</si>
  <si>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</si>
  <si>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</si>
  <si>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</si>
  <si>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</si>
  <si>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</si>
  <si>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</si>
  <si>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</si>
  <si>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</si>
  <si>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</si>
  <si>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</si>
  <si>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</si>
  <si>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</si>
  <si>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</si>
  <si>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</si>
  <si>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</si>
  <si>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</si>
  <si>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</si>
  <si>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</si>
  <si>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 xml:space="preserve">Bulan ini </t>
  </si>
  <si>
    <t>Bulan sebelumnya</t>
  </si>
  <si>
    <t>s/d bulan ini</t>
  </si>
  <si>
    <t>% capaian</t>
  </si>
  <si>
    <t>CIMAHI SELATAN</t>
  </si>
  <si>
    <t>,</t>
  </si>
  <si>
    <t>OKTOBER</t>
  </si>
  <si>
    <t>dr. Jemi Suseno Ignatius</t>
  </si>
  <si>
    <t>NIP. 197712012005011006</t>
  </si>
  <si>
    <t>MASALAH</t>
  </si>
  <si>
    <t>PENYEBAB MASALAH</t>
  </si>
  <si>
    <t>RENCANA TINDAK LANJUT</t>
  </si>
  <si>
    <t>Plt. Kepala Puskesmas Cimahi Selatan</t>
  </si>
  <si>
    <t xml:space="preserve">Dalam gedung : 
–Pelayanan kesehatan jiwa didalam gedung dilanjutkan dengan memperhatikan protokol kesehatan
–Follow up permintaan pengadaan media edukasi keswa di R. Konseling
–Permintaan sosialisasi skrining cemas dan depresi pada saat pandemi oleh Tenaga Kesehatan Puskesmas Cimahi Selatan
–Akan dilakukan kerjasama lintas program dengan Promosi Kesehatan pada saat kegiatan Peduli Cimsel tentang kesehatan jiwa 
Luar gedung :
–Kunjungan rumah pasien ODGJ Berat dengan kasus tertentu (kegawatdaruratan psikiatri) oleh kader, petugas Puskesmas, TRC dan atau TREX dengan memperhatikan protokol kesehatan
–Kerjasama dengan kader Kelurahan Utama untuk melaporkan kepada pembina wilayah yang telah dibagi apabila ada laporan terkait Covid-19 atau masalah kesehatan lainnya
–Melakukan edukasi tentang corona virus dan kesehatan jiwa melalui media sosial Puskesmas (Instagram &amp; Facebook) </t>
  </si>
  <si>
    <t>selama masa pandemi kunjungan ibu hamil ke fasilitas kesehatan dibatasi, hanya saat ada keluhan saja dan atau  sesuai dengan pemeriksaan wajib ibu hamil yang dianjurkan pemerintah yaitu 6 kali (trimester 1 : 1 kali ke dokter, 1 kali ke bidan, trimester 2 : 1 kali ke bidan, trimester 3 : 1 kali ke dokter dan 2 kali ke bidan)</t>
  </si>
  <si>
    <t xml:space="preserve">Membuat grup online ibu hamil di masing-masing RW untuk memantau kesehatan ibu hamil atau untuk konsultasi jika ibu hamil mengalami keluhan atau ada hal yang ingin ditanyakan. </t>
  </si>
  <si>
    <t xml:space="preserve">membuat grup online ibu hamil tidak bisa dimasukkan kedalam pelaporan dan pencatatan karena tidak dilakukan pemeriksaan walaupun keluhan ibu hamil teratasi </t>
  </si>
  <si>
    <t xml:space="preserve">–Kurangnya pengetahuan masyarakat tentang pentingnya kesehatan jiwa
–Keterbatasan waktu Perawat untuk melakukan kunjungan rumah karena adanya Pandemi Virus Corona
–Belum adanya media edukasi keswa di R.Konseling
</t>
  </si>
  <si>
    <t xml:space="preserve">- meminta kader utk menginformasikan kepada ibu balita menimbang balitanya di rumah agar melaporkan BB balita nya.                                                                                     '- melakukan edukasi ttg pentingnya posyandu di masa pandemi, dengan tetap mematuhi protokol kesehatan                                                                           '- membuka kembali kegiatan posyandu di wilayah yang sudah tidak ada pasien positif Covid-19                                                                                        </t>
  </si>
  <si>
    <t>- Tidak semua posyandu melaksanakan kegiatan, terkait dengan adanya pasien terkonfirmasi Covid-19 di wilayahnya (posyandu RW 11 A, 11 B)                                              '- Ada posyandu yang belum melaporkan kegiatannya krn ketua kadernya meninggal (RW 13)                                                    '- Partsipasi masyarakat kurang</t>
  </si>
  <si>
    <t>Penjaringan / pemeriksaan ke sekolah belum dapat dilaksanakan karena pembelajaran di sekolaha dilaksanakan secara daring</t>
  </si>
  <si>
    <t>Memberikan sosialisasi khususnya kepada sasaran program dan umumnya ke masyarakat baik di dalam/luar gedung bahwa pelaksanaan pemeriksaan HIV-IMS di Puskesmas  dan BPM  aman di lakukan karena sesuai dengan SOP dan protokol kesehatan yang sudah di tetapkan</t>
  </si>
  <si>
    <t>Mengoptimalkan dan menguatkan kerja sama lintas program dan lintas sektor dalam meningkatkan penjaringan sasaran program HIV-IMS</t>
  </si>
  <si>
    <t>Belum terlaksananya pengukuran Gula darah di wilayah karena masih ada wilayah binaan  zona merah (ada kasus Covid) di beberapa RW binaan Kelurahan Utama</t>
  </si>
  <si>
    <t>Menyiapkan pelaksanaan kegiatan Pemeriksaan Gula darah dengan menerapkan protokol kesehatan</t>
  </si>
  <si>
    <t>Belum terlaksananya pemeriksaan hipertensi di kegiatan posbindu karena masih ada wilayah binaan  zona merah (ada kasus Covid) di beberapa RW di kelurahan Utama</t>
  </si>
  <si>
    <t>Menyiapkan pelaksanaan kegiatan Pemeriksaan tekanan darah dengan menerapkan protokol kesehatan</t>
  </si>
  <si>
    <t>Kurangnya kesadaran masyarakat untuk mau memeriksakan tekanan darah  ,hal ini mungkin dikarenakan masyarakat kurang memahami pentingnya pemeriksaan tekanan darah untuk kesehatan keluarga.</t>
  </si>
  <si>
    <t>Menyiapkan pelaksanaan kegiatan Penimbangan dengan menerapkan protokol kesehatan</t>
  </si>
  <si>
    <t xml:space="preserve">Kurangnya kesadaran masyarakat untuk mau memeriksakan kesehatan usia produktif seperti merokok, makan buah dan sayur, dan olahraga  ,hal ini mungkin dikarenakan masyarakat kurang memahami pentingnya pemeriksaan kesehatan usia produktif </t>
  </si>
  <si>
    <t>Membuat undangan kepada masyarakat usia produktif yang ada diwilayah posbindu PTM</t>
  </si>
  <si>
    <t>selama masa pandemi Covid-19, kegiatan posbindu belum dilaksanakan, meskipun beberapa posbindu sudah menyatakan ingin segera melaksanakan kegiatan tsb</t>
  </si>
  <si>
    <t xml:space="preserve">dilaksanakan kunjungan rumah lansia dengan berkoordinasi dengan kader </t>
  </si>
  <si>
    <t>Petugas didampingi kader melaksanakan kunjungan kepada lansia dengan penyakit penyerta, sehingga kondisi keshatan lansia dapat terpantau</t>
  </si>
  <si>
    <t>kader melaksanakan kunjungan rumah kepada lansia yang biasanya rutin mengikuti kegiatan posbindu, apabila diketahui ada masalah, dilaporkan kepada petugas puskesmas untuk penanganan selanjutnya</t>
  </si>
  <si>
    <t>Penanganan lansia risti oleh kader, dilaporkan via google form</t>
  </si>
  <si>
    <t>Target belum tercapai</t>
  </si>
  <si>
    <t>Membuat undangan/pemberitahuan  kepada masyarakat yang ada di wilayah posbindu PTM</t>
  </si>
  <si>
    <t>- konsulatsi dengan pengelola program KIA Dinkes</t>
  </si>
  <si>
    <t>- Ibu tetap disarankan untuk mengikuti grup on line, dan konsultasi mengenai kesehatannya. Apabila diperlukan pemeriksaan oleh nakes, datang ke faskes dengan mematuhi prptokol kesehatan</t>
  </si>
  <si>
    <t>banyak ibu hamil yang melahirkan di kampung halamannya dan tidak bisa kembali lagi karena masa pandemi ini. Jadi pencatatan dan pelaporan untuk bayi baru lahir tidak ada</t>
  </si>
  <si>
    <t>koordinasi dengan kader, untuk melacak keberadaan / kondisi ibu dan bayinya kepada suami jika masih tinggal di wilayah kel. Utama / keluarganya</t>
  </si>
  <si>
    <t>Penjaringan sasaran program HIV-IMS masih rendah, karena kerja sama lintas program dan lintas sektor (BPM dan LSM) kurang optimal</t>
  </si>
  <si>
    <t>Adanya kekhawatiran dan ketakutan sasaran program HIV-IMS untuk datang melakukan pemeriksaan di Puskesmas dan BPM (Bidan Praktek Mandiri), karena masa pandemi Covid-19</t>
  </si>
  <si>
    <t>Penjaringan suspek terduga TB terutama kontak serumah BTA positif belum maksimal, karena masa pandemi Covid-19</t>
  </si>
  <si>
    <t>menyiapkan  / merencanakan pelaksanaan kegiatan penemuanterduga TB sesuai protokol kesehatanbaik di luar gedung maupun dalam gedung</t>
  </si>
  <si>
    <t>Penemuan kasus penderita kontak serumah, sesuai protokol kesehatan</t>
  </si>
  <si>
    <t>kegiatan penjaringan dilaksanakan melalui google form, saat ini masih berproses</t>
  </si>
  <si>
    <t>Cimahi, 4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</si>
</sst>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0">
    <font>
      <sz val="11"/>
      <color theme="1"/>
      <name val="Calibri"/>
      <family val="2"/>
      <charset val="1"/>
      <scheme val="minor"/>
    </font>
    <font>
      <sz val="11"/>
      <color theme="1"/>
      <name val="Calibri"/>
      <family val="2"/>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name val="Tahoma"/>
      <family val="2"/>
    </font>
    <font>
      <sz val="11"/>
      <color theme="1"/>
      <name val="Calibri"/>
      <family val="2"/>
      <charset val="1"/>
      <scheme val="minor"/>
    </font>
    <font>
      <sz val="11"/>
      <color theme="1"/>
      <name val="Calibri"/>
      <charset val="134"/>
      <scheme val="minor"/>
    </font>
    <font>
      <u/>
      <sz val="10"/>
      <name val="Tahoma"/>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41" fontId="7" fillId="0" borderId="0" applyFont="0" applyFill="0" applyBorder="0" applyAlignment="0" applyProtection="0"/>
    <xf numFmtId="0" fontId="8" fillId="0" borderId="0"/>
    <xf numFmtId="0" fontId="1" fillId="0" borderId="0"/>
  </cellStyleXfs>
  <cellXfs count="54">
    <xf numFmtId="0" fontId="0" fillId="0" borderId="0" xfId="0"/>
    <xf numFmtId="0" fontId="4" fillId="0" borderId="0" xfId="0" applyFont="1"/>
    <xf numFmtId="0" fontId="5" fillId="0" borderId="0" xfId="1" applyFont="1" applyAlignment="1">
      <alignment horizontal="left" vertical="top"/>
    </xf>
    <xf numFmtId="0" fontId="3" fillId="0" borderId="0" xfId="0" applyFont="1" applyAlignment="1">
      <alignment horizontal="left"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0" xfId="0" applyFont="1" applyAlignment="1"/>
    <xf numFmtId="0" fontId="5" fillId="0" borderId="0" xfId="1" applyFont="1" applyAlignment="1">
      <alignment horizontal="center" vertical="center"/>
    </xf>
    <xf numFmtId="0" fontId="3" fillId="0" borderId="0" xfId="0" applyFont="1" applyAlignment="1">
      <alignment horizontal="left"/>
    </xf>
    <xf numFmtId="0" fontId="4" fillId="0" borderId="1" xfId="0" applyFont="1" applyBorder="1" applyAlignment="1">
      <alignment horizontal="center" vertical="top"/>
    </xf>
    <xf numFmtId="41" fontId="6" fillId="0" borderId="1" xfId="2" applyFont="1" applyBorder="1" applyAlignment="1">
      <alignment horizontal="center" vertical="top"/>
    </xf>
    <xf numFmtId="0" fontId="4" fillId="0" borderId="0" xfId="0" applyFont="1" applyAlignment="1">
      <alignment vertical="top"/>
    </xf>
    <xf numFmtId="41" fontId="4" fillId="0" borderId="1" xfId="2" applyFont="1" applyBorder="1" applyAlignment="1">
      <alignment horizontal="center" vertical="top"/>
    </xf>
    <xf numFmtId="0" fontId="6" fillId="0" borderId="0" xfId="0" applyFont="1" applyAlignment="1">
      <alignment horizontal="left" vertical="center"/>
    </xf>
    <xf numFmtId="0" fontId="9" fillId="0" borderId="0" xfId="0" applyFont="1" applyAlignment="1">
      <alignment horizontal="left" vertical="center"/>
    </xf>
    <xf numFmtId="0" fontId="4" fillId="0" borderId="1" xfId="3" applyFont="1" applyBorder="1" applyAlignment="1">
      <alignment vertical="top" wrapText="1"/>
    </xf>
    <xf numFmtId="0" fontId="4" fillId="0" borderId="1" xfId="3" quotePrefix="1" applyFont="1" applyBorder="1" applyAlignment="1">
      <alignment vertical="top" wrapText="1"/>
    </xf>
    <xf numFmtId="0" fontId="3" fillId="0" borderId="0" xfId="0" applyFont="1" applyAlignment="1">
      <alignment horizontal="left"/>
    </xf>
    <xf numFmtId="0" fontId="3" fillId="0" borderId="0" xfId="1" applyFont="1" applyAlignment="1">
      <alignment horizontal="center"/>
    </xf>
    <xf numFmtId="0" fontId="5" fillId="0" borderId="0" xfId="1" applyFont="1" applyAlignment="1">
      <alignment horizontal="center" vertical="center"/>
    </xf>
    <xf numFmtId="0" fontId="5" fillId="0" borderId="0" xfId="1" applyFont="1" applyAlignment="1">
      <alignment horizontal="left" vertical="center"/>
    </xf>
    <xf numFmtId="0" fontId="4" fillId="0" borderId="2" xfId="3" applyFont="1" applyBorder="1" applyAlignment="1">
      <alignment horizontal="left" vertical="top" wrapText="1"/>
    </xf>
    <xf numFmtId="0" fontId="4" fillId="0" borderId="3" xfId="3" applyFont="1" applyBorder="1" applyAlignment="1">
      <alignment horizontal="left" vertical="top" wrapText="1"/>
    </xf>
    <xf numFmtId="0" fontId="4" fillId="0" borderId="1" xfId="0" applyFont="1" applyBorder="1" applyAlignment="1">
      <alignment horizontal="center" vertical="top"/>
    </xf>
    <xf numFmtId="41" fontId="4" fillId="0" borderId="1" xfId="2" applyFont="1" applyBorder="1" applyAlignment="1">
      <alignment horizontal="center" vertical="top"/>
    </xf>
    <xf numFmtId="41" fontId="6" fillId="0" borderId="1" xfId="2" applyFont="1" applyBorder="1" applyAlignment="1">
      <alignment horizontal="center" vertical="top"/>
    </xf>
    <xf numFmtId="0" fontId="4" fillId="0" borderId="1" xfId="4" applyFont="1" applyBorder="1" applyAlignment="1">
      <alignment horizontal="left" vertical="top" wrapText="1"/>
    </xf>
    <xf numFmtId="0" fontId="4" fillId="0" borderId="1" xfId="0" applyFont="1" applyBorder="1" applyAlignment="1">
      <alignment horizontal="justify" vertical="top"/>
    </xf>
    <xf numFmtId="0" fontId="4" fillId="0" borderId="1" xfId="4" applyFont="1" applyBorder="1" applyAlignment="1">
      <alignment vertical="top" wrapText="1"/>
    </xf>
    <xf numFmtId="0" fontId="4" fillId="0" borderId="1" xfId="0" applyFont="1" applyBorder="1" applyAlignment="1">
      <alignment horizontal="left"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left" vertical="top"/>
    </xf>
    <xf numFmtId="0" fontId="4" fillId="0" borderId="3" xfId="0" applyFont="1" applyBorder="1" applyAlignment="1">
      <alignment horizontal="left" vertical="top"/>
    </xf>
    <xf numFmtId="41" fontId="4" fillId="0" borderId="2" xfId="2" applyFont="1" applyBorder="1" applyAlignment="1">
      <alignment horizontal="center" vertical="top"/>
    </xf>
    <xf numFmtId="41" fontId="4" fillId="0" borderId="3" xfId="2" applyFont="1" applyBorder="1" applyAlignment="1">
      <alignment horizontal="center" vertical="top"/>
    </xf>
    <xf numFmtId="41" fontId="6" fillId="0" borderId="2" xfId="2" applyFont="1" applyBorder="1" applyAlignment="1">
      <alignment horizontal="center" vertical="top"/>
    </xf>
    <xf numFmtId="41" fontId="6" fillId="0" borderId="3" xfId="2" applyFont="1" applyBorder="1" applyAlignment="1">
      <alignment horizontal="center" vertical="top"/>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xf>
    <xf numFmtId="0" fontId="4" fillId="0" borderId="1" xfId="3" applyFont="1" applyBorder="1" applyAlignment="1">
      <alignment horizontal="left" vertical="top" wrapText="1"/>
    </xf>
    <xf numFmtId="0" fontId="4" fillId="0" borderId="1" xfId="0" quotePrefix="1" applyFont="1" applyBorder="1" applyAlignment="1">
      <alignment vertical="top" wrapText="1"/>
    </xf>
    <xf numFmtId="0" fontId="4" fillId="0" borderId="1" xfId="0" applyFont="1" applyBorder="1" applyAlignment="1">
      <alignment horizontal="left" vertical="top"/>
    </xf>
    <xf numFmtId="41" fontId="4" fillId="0" borderId="1" xfId="2" applyFont="1" applyBorder="1" applyAlignment="1">
      <alignment horizontal="left" vertical="top"/>
    </xf>
    <xf numFmtId="41" fontId="6" fillId="0" borderId="1" xfId="2" applyFont="1" applyBorder="1" applyAlignment="1">
      <alignment horizontal="left" vertical="top"/>
    </xf>
    <xf numFmtId="0" fontId="4" fillId="0" borderId="1" xfId="4" applyFont="1" applyBorder="1" applyAlignment="1">
      <alignment horizontal="left" vertical="top" wrapText="1"/>
    </xf>
    <xf numFmtId="0" fontId="4" fillId="0" borderId="1" xfId="0" applyFont="1" applyBorder="1" applyAlignment="1">
      <alignment horizontal="right" vertical="top"/>
    </xf>
    <xf numFmtId="0" fontId="4" fillId="0" borderId="1" xfId="0" applyFont="1" applyBorder="1" applyAlignment="1">
      <alignment horizontal="right" vertical="top"/>
    </xf>
    <xf numFmtId="2" fontId="6" fillId="0" borderId="1" xfId="0" applyNumberFormat="1" applyFont="1" applyBorder="1" applyAlignment="1">
      <alignment horizontal="right" vertical="top"/>
    </xf>
    <xf numFmtId="2" fontId="6" fillId="0" borderId="2" xfId="0" applyNumberFormat="1" applyFont="1" applyBorder="1" applyAlignment="1">
      <alignment horizontal="right" vertical="top"/>
    </xf>
    <xf numFmtId="2" fontId="6" fillId="0" borderId="3" xfId="0" applyNumberFormat="1" applyFont="1" applyBorder="1" applyAlignment="1">
      <alignment horizontal="right" vertical="top"/>
    </xf>
    <xf numFmtId="2" fontId="6" fillId="0" borderId="1" xfId="0" applyNumberFormat="1" applyFont="1" applyBorder="1" applyAlignment="1">
      <alignment horizontal="right" vertical="top"/>
    </xf>
    <xf numFmtId="41" fontId="5" fillId="0" borderId="0" xfId="2" applyFont="1" applyAlignment="1"/>
  </cellXfs>
  <cellStyles count="5">
    <cellStyle name="Comma [0]" xfId="2" builtinId="6"/>
    <cellStyle name="Normal" xfId="0" builtinId="0"/>
    <cellStyle name="Normal 2" xfId="1" xr:uid="{00000000-0005-0000-0000-000001000000}"/>
    <cellStyle name="Normal 3" xfId="3" xr:uid="{616A0BD9-1B97-4C6B-8BC1-9E7E345D781A}"/>
    <cellStyle name="Normal 4" xfId="4" xr:uid="{EBC23F60-EDAC-43DF-B903-7C52D059B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5098-E88C-4E3A-A55C-D77E4779B16B}">
  <dimension ref="A1:L41"/>
  <sheetViews>
    <sheetView tabSelected="1" topLeftCell="A7" workbookViewId="0">
      <selection activeCell="I52" sqref="I52"/>
    </sheetView>
  </sheetViews>
  <sheetFormatPr defaultColWidth="8.7109375" defaultRowHeight="12.75"/>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8" width="8.7109375" style="1"/>
    <col min="9" max="9" width="22.42578125" style="1" customWidth="1"/>
    <col min="10" max="10" width="37" style="1" customWidth="1"/>
    <col min="11" max="11" width="51.140625" style="1" customWidth="1"/>
    <col min="12" max="16384" width="8.7109375" style="1"/>
  </cols>
  <sheetData>
    <row r="1" spans="1:12">
      <c r="A1" s="18" t="s">
        <v>0</v>
      </c>
      <c r="B1" s="18"/>
      <c r="C1" s="18"/>
      <c r="D1" s="18"/>
      <c r="E1" s="18"/>
      <c r="F1" s="18"/>
      <c r="G1" s="18"/>
      <c r="H1" s="18"/>
      <c r="I1" s="18"/>
      <c r="J1" s="18"/>
      <c r="K1" s="18"/>
      <c r="L1" s="1" t="s">
        <v>40</v>
      </c>
    </row>
    <row r="2" spans="1:12">
      <c r="A2" s="19" t="s">
        <v>28</v>
      </c>
      <c r="B2" s="19"/>
      <c r="C2" s="19"/>
      <c r="D2" s="19"/>
      <c r="E2" s="19"/>
      <c r="F2" s="19"/>
      <c r="G2" s="19"/>
      <c r="H2" s="19"/>
      <c r="I2" s="19"/>
      <c r="J2" s="19"/>
      <c r="K2" s="19"/>
    </row>
    <row r="3" spans="1:12">
      <c r="A3" s="19" t="s">
        <v>29</v>
      </c>
      <c r="B3" s="19"/>
      <c r="C3" s="19"/>
      <c r="D3" s="19"/>
      <c r="E3" s="19"/>
      <c r="F3" s="19"/>
      <c r="G3" s="19"/>
      <c r="H3" s="19"/>
      <c r="I3" s="19"/>
      <c r="J3" s="19"/>
      <c r="K3" s="19"/>
    </row>
    <row r="4" spans="1:12">
      <c r="A4" s="7"/>
      <c r="B4" s="7"/>
      <c r="C4" s="7"/>
      <c r="D4" s="7"/>
      <c r="E4" s="7"/>
      <c r="F4" s="7"/>
      <c r="G4" s="7"/>
    </row>
    <row r="5" spans="1:12">
      <c r="A5" s="20" t="s">
        <v>30</v>
      </c>
      <c r="B5" s="20"/>
      <c r="C5" s="2" t="s">
        <v>39</v>
      </c>
      <c r="D5" s="7"/>
      <c r="E5" s="7"/>
      <c r="F5" s="7"/>
      <c r="G5" s="7"/>
    </row>
    <row r="6" spans="1:12">
      <c r="A6" s="17" t="s">
        <v>31</v>
      </c>
      <c r="B6" s="17"/>
      <c r="C6" s="53">
        <v>34125</v>
      </c>
      <c r="D6" s="53"/>
    </row>
    <row r="7" spans="1:12">
      <c r="A7" s="17" t="s">
        <v>32</v>
      </c>
      <c r="B7" s="17"/>
      <c r="C7" s="3" t="s">
        <v>41</v>
      </c>
    </row>
    <row r="8" spans="1:12">
      <c r="A8" s="8"/>
      <c r="B8" s="8"/>
    </row>
    <row r="10" spans="1:12" ht="14.45" customHeight="1">
      <c r="A10" s="38" t="s">
        <v>1</v>
      </c>
      <c r="B10" s="39" t="s">
        <v>26</v>
      </c>
      <c r="C10" s="39" t="s">
        <v>33</v>
      </c>
      <c r="D10" s="38" t="s">
        <v>27</v>
      </c>
      <c r="E10" s="40" t="s">
        <v>34</v>
      </c>
      <c r="F10" s="40"/>
      <c r="G10" s="40"/>
      <c r="H10" s="39" t="s">
        <v>38</v>
      </c>
      <c r="I10" s="38" t="s">
        <v>44</v>
      </c>
      <c r="J10" s="38" t="s">
        <v>45</v>
      </c>
      <c r="K10" s="38" t="s">
        <v>46</v>
      </c>
    </row>
    <row r="11" spans="1:12">
      <c r="A11" s="38"/>
      <c r="B11" s="39"/>
      <c r="C11" s="39"/>
      <c r="D11" s="38"/>
      <c r="E11" s="39" t="s">
        <v>36</v>
      </c>
      <c r="F11" s="38" t="s">
        <v>35</v>
      </c>
      <c r="G11" s="39" t="s">
        <v>37</v>
      </c>
      <c r="H11" s="39"/>
      <c r="I11" s="38"/>
      <c r="J11" s="38"/>
      <c r="K11" s="38"/>
    </row>
    <row r="12" spans="1:12">
      <c r="A12" s="38"/>
      <c r="B12" s="39"/>
      <c r="C12" s="39"/>
      <c r="D12" s="38"/>
      <c r="E12" s="39"/>
      <c r="F12" s="38"/>
      <c r="G12" s="39"/>
      <c r="H12" s="39"/>
      <c r="I12" s="38"/>
      <c r="J12" s="38"/>
      <c r="K12" s="38"/>
    </row>
    <row r="13" spans="1:12" s="11" customFormat="1" ht="63" customHeight="1">
      <c r="A13" s="47" t="s">
        <v>2</v>
      </c>
      <c r="B13" s="4" t="s">
        <v>3</v>
      </c>
      <c r="C13" s="9">
        <v>100</v>
      </c>
      <c r="D13" s="10">
        <v>715</v>
      </c>
      <c r="E13" s="10">
        <v>459</v>
      </c>
      <c r="F13" s="10">
        <v>59</v>
      </c>
      <c r="G13" s="10">
        <f>E13+F13</f>
        <v>518</v>
      </c>
      <c r="H13" s="49">
        <f>G13/D13*100</f>
        <v>72.44755244755244</v>
      </c>
      <c r="I13" s="15" t="s">
        <v>71</v>
      </c>
      <c r="J13" s="15" t="s">
        <v>49</v>
      </c>
      <c r="K13" s="15" t="s">
        <v>50</v>
      </c>
    </row>
    <row r="14" spans="1:12" s="11" customFormat="1" ht="21" customHeight="1">
      <c r="A14" s="30" t="s">
        <v>4</v>
      </c>
      <c r="B14" s="32" t="s">
        <v>5</v>
      </c>
      <c r="C14" s="30">
        <v>100</v>
      </c>
      <c r="D14" s="34">
        <v>682</v>
      </c>
      <c r="E14" s="36">
        <v>488</v>
      </c>
      <c r="F14" s="34">
        <v>58</v>
      </c>
      <c r="G14" s="36">
        <f t="shared" ref="G14:G31" si="0">E14+F14</f>
        <v>546</v>
      </c>
      <c r="H14" s="50">
        <f t="shared" ref="H14:H31" si="1">G14/D14*100</f>
        <v>80.058651026392951</v>
      </c>
      <c r="I14" s="21" t="s">
        <v>71</v>
      </c>
      <c r="J14" s="41" t="s">
        <v>51</v>
      </c>
      <c r="K14" s="16" t="s">
        <v>73</v>
      </c>
    </row>
    <row r="15" spans="1:12" s="11" customFormat="1" ht="54.75" customHeight="1">
      <c r="A15" s="31"/>
      <c r="B15" s="33"/>
      <c r="C15" s="31"/>
      <c r="D15" s="35"/>
      <c r="E15" s="37"/>
      <c r="F15" s="35"/>
      <c r="G15" s="37"/>
      <c r="H15" s="51"/>
      <c r="I15" s="22"/>
      <c r="J15" s="41"/>
      <c r="K15" s="16" t="s">
        <v>74</v>
      </c>
    </row>
    <row r="16" spans="1:12" s="11" customFormat="1" ht="66.75" customHeight="1">
      <c r="A16" s="47" t="s">
        <v>6</v>
      </c>
      <c r="B16" s="4" t="s">
        <v>7</v>
      </c>
      <c r="C16" s="9">
        <v>100</v>
      </c>
      <c r="D16" s="12">
        <v>657</v>
      </c>
      <c r="E16" s="10">
        <v>486</v>
      </c>
      <c r="F16" s="12">
        <v>57</v>
      </c>
      <c r="G16" s="10">
        <f t="shared" si="0"/>
        <v>543</v>
      </c>
      <c r="H16" s="49">
        <f t="shared" si="1"/>
        <v>82.648401826484019</v>
      </c>
      <c r="I16" s="15" t="s">
        <v>71</v>
      </c>
      <c r="J16" s="15" t="s">
        <v>75</v>
      </c>
      <c r="K16" s="15" t="s">
        <v>76</v>
      </c>
    </row>
    <row r="17" spans="1:11" s="11" customFormat="1" ht="106.5" customHeight="1">
      <c r="A17" s="47" t="s">
        <v>8</v>
      </c>
      <c r="B17" s="4" t="s">
        <v>9</v>
      </c>
      <c r="C17" s="9">
        <v>100</v>
      </c>
      <c r="D17" s="12">
        <v>2545</v>
      </c>
      <c r="E17" s="10">
        <v>0</v>
      </c>
      <c r="F17" s="12">
        <v>1468</v>
      </c>
      <c r="G17" s="10">
        <f t="shared" si="0"/>
        <v>1468</v>
      </c>
      <c r="H17" s="49">
        <f t="shared" si="1"/>
        <v>57.681728880157166</v>
      </c>
      <c r="I17" s="15" t="s">
        <v>71</v>
      </c>
      <c r="J17" s="16" t="s">
        <v>54</v>
      </c>
      <c r="K17" s="16" t="s">
        <v>53</v>
      </c>
    </row>
    <row r="18" spans="1:11" s="11" customFormat="1" ht="54.75" customHeight="1">
      <c r="A18" s="47" t="s">
        <v>10</v>
      </c>
      <c r="B18" s="5" t="s">
        <v>11</v>
      </c>
      <c r="C18" s="9">
        <v>100</v>
      </c>
      <c r="D18" s="12">
        <v>5875</v>
      </c>
      <c r="E18" s="10">
        <v>3428</v>
      </c>
      <c r="F18" s="12">
        <v>0</v>
      </c>
      <c r="G18" s="10">
        <f t="shared" si="0"/>
        <v>3428</v>
      </c>
      <c r="H18" s="49">
        <f t="shared" si="1"/>
        <v>58.34893617021276</v>
      </c>
      <c r="I18" s="15" t="s">
        <v>71</v>
      </c>
      <c r="J18" s="5" t="s">
        <v>55</v>
      </c>
      <c r="K18" s="42" t="s">
        <v>82</v>
      </c>
    </row>
    <row r="19" spans="1:11" s="11" customFormat="1" ht="30" customHeight="1">
      <c r="A19" s="48" t="s">
        <v>12</v>
      </c>
      <c r="B19" s="23" t="s">
        <v>13</v>
      </c>
      <c r="C19" s="23">
        <v>100</v>
      </c>
      <c r="D19" s="24">
        <v>23022</v>
      </c>
      <c r="E19" s="25">
        <v>16087</v>
      </c>
      <c r="F19" s="24">
        <v>1243</v>
      </c>
      <c r="G19" s="25">
        <f t="shared" si="0"/>
        <v>17330</v>
      </c>
      <c r="H19" s="52">
        <f t="shared" si="1"/>
        <v>75.275823125705841</v>
      </c>
      <c r="I19" s="43" t="s">
        <v>71</v>
      </c>
      <c r="J19" s="29" t="s">
        <v>64</v>
      </c>
      <c r="K19" s="5" t="s">
        <v>63</v>
      </c>
    </row>
    <row r="20" spans="1:11" s="11" customFormat="1" ht="65.25" customHeight="1">
      <c r="A20" s="48"/>
      <c r="B20" s="23"/>
      <c r="C20" s="23"/>
      <c r="D20" s="24"/>
      <c r="E20" s="25"/>
      <c r="F20" s="24"/>
      <c r="G20" s="25"/>
      <c r="H20" s="52"/>
      <c r="I20" s="43"/>
      <c r="J20" s="29"/>
      <c r="K20" s="5" t="s">
        <v>65</v>
      </c>
    </row>
    <row r="21" spans="1:11" s="11" customFormat="1" ht="33.75" customHeight="1">
      <c r="A21" s="48" t="s">
        <v>14</v>
      </c>
      <c r="B21" s="43" t="s">
        <v>15</v>
      </c>
      <c r="C21" s="43">
        <v>100</v>
      </c>
      <c r="D21" s="44">
        <v>3050</v>
      </c>
      <c r="E21" s="45">
        <v>1319</v>
      </c>
      <c r="F21" s="44">
        <v>47</v>
      </c>
      <c r="G21" s="45">
        <f>E21+F21</f>
        <v>1366</v>
      </c>
      <c r="H21" s="52">
        <f>G21/D21*100</f>
        <v>44.786885245901644</v>
      </c>
      <c r="I21" s="43" t="s">
        <v>71</v>
      </c>
      <c r="J21" s="29" t="s">
        <v>66</v>
      </c>
      <c r="K21" s="5" t="s">
        <v>67</v>
      </c>
    </row>
    <row r="22" spans="1:11" s="11" customFormat="1" ht="43.5" customHeight="1">
      <c r="A22" s="48"/>
      <c r="B22" s="43"/>
      <c r="C22" s="43"/>
      <c r="D22" s="44"/>
      <c r="E22" s="45"/>
      <c r="F22" s="44"/>
      <c r="G22" s="45"/>
      <c r="H22" s="52"/>
      <c r="I22" s="43"/>
      <c r="J22" s="29"/>
      <c r="K22" s="5" t="s">
        <v>68</v>
      </c>
    </row>
    <row r="23" spans="1:11" s="11" customFormat="1" ht="57.75" customHeight="1">
      <c r="A23" s="48"/>
      <c r="B23" s="43"/>
      <c r="C23" s="43"/>
      <c r="D23" s="44"/>
      <c r="E23" s="45"/>
      <c r="F23" s="44"/>
      <c r="G23" s="45"/>
      <c r="H23" s="52"/>
      <c r="I23" s="43"/>
      <c r="J23" s="29"/>
      <c r="K23" s="5" t="s">
        <v>69</v>
      </c>
    </row>
    <row r="24" spans="1:11" s="11" customFormat="1" ht="27.75" customHeight="1">
      <c r="A24" s="48"/>
      <c r="B24" s="43"/>
      <c r="C24" s="43"/>
      <c r="D24" s="44"/>
      <c r="E24" s="45"/>
      <c r="F24" s="44"/>
      <c r="G24" s="45"/>
      <c r="H24" s="52"/>
      <c r="I24" s="43"/>
      <c r="J24" s="29"/>
      <c r="K24" s="5" t="s">
        <v>70</v>
      </c>
    </row>
    <row r="25" spans="1:11" s="11" customFormat="1" ht="66" customHeight="1">
      <c r="A25" s="47" t="s">
        <v>16</v>
      </c>
      <c r="B25" s="4" t="s">
        <v>17</v>
      </c>
      <c r="C25" s="9">
        <v>100</v>
      </c>
      <c r="D25" s="12">
        <v>10644</v>
      </c>
      <c r="E25" s="10">
        <v>5047</v>
      </c>
      <c r="F25" s="12">
        <v>1002</v>
      </c>
      <c r="G25" s="10">
        <f t="shared" si="0"/>
        <v>6049</v>
      </c>
      <c r="H25" s="49">
        <f t="shared" si="1"/>
        <v>56.830139045471626</v>
      </c>
      <c r="I25" s="4" t="s">
        <v>71</v>
      </c>
      <c r="J25" s="27" t="s">
        <v>60</v>
      </c>
      <c r="K25" s="5" t="s">
        <v>61</v>
      </c>
    </row>
    <row r="26" spans="1:11" s="11" customFormat="1" ht="70.5" customHeight="1">
      <c r="A26" s="47"/>
      <c r="B26" s="4"/>
      <c r="C26" s="9"/>
      <c r="D26" s="12"/>
      <c r="E26" s="10"/>
      <c r="F26" s="12"/>
      <c r="G26" s="10"/>
      <c r="H26" s="49"/>
      <c r="I26" s="4"/>
      <c r="J26" s="27" t="s">
        <v>62</v>
      </c>
      <c r="K26" s="5" t="s">
        <v>72</v>
      </c>
    </row>
    <row r="27" spans="1:11" s="11" customFormat="1" ht="57.75" customHeight="1">
      <c r="A27" s="47" t="s">
        <v>18</v>
      </c>
      <c r="B27" s="5" t="s">
        <v>19</v>
      </c>
      <c r="C27" s="9">
        <v>100</v>
      </c>
      <c r="D27" s="12">
        <v>586</v>
      </c>
      <c r="E27" s="10">
        <v>420</v>
      </c>
      <c r="F27" s="12">
        <v>90</v>
      </c>
      <c r="G27" s="10">
        <f t="shared" si="0"/>
        <v>510</v>
      </c>
      <c r="H27" s="49">
        <f t="shared" si="1"/>
        <v>87.030716723549489</v>
      </c>
      <c r="I27" s="4" t="s">
        <v>71</v>
      </c>
      <c r="J27" s="27" t="s">
        <v>58</v>
      </c>
      <c r="K27" s="5" t="s">
        <v>59</v>
      </c>
    </row>
    <row r="28" spans="1:11" s="11" customFormat="1" ht="281.25" customHeight="1">
      <c r="A28" s="47" t="s">
        <v>20</v>
      </c>
      <c r="B28" s="5" t="s">
        <v>21</v>
      </c>
      <c r="C28" s="9">
        <v>100</v>
      </c>
      <c r="D28" s="12">
        <v>48</v>
      </c>
      <c r="E28" s="10">
        <v>40</v>
      </c>
      <c r="F28" s="12">
        <v>3</v>
      </c>
      <c r="G28" s="10">
        <f t="shared" si="0"/>
        <v>43</v>
      </c>
      <c r="H28" s="49">
        <f t="shared" si="1"/>
        <v>89.583333333333343</v>
      </c>
      <c r="I28" s="4" t="s">
        <v>71</v>
      </c>
      <c r="J28" s="5" t="s">
        <v>52</v>
      </c>
      <c r="K28" s="5" t="s">
        <v>48</v>
      </c>
    </row>
    <row r="29" spans="1:11" s="11" customFormat="1" ht="42.75" customHeight="1">
      <c r="A29" s="48" t="s">
        <v>22</v>
      </c>
      <c r="B29" s="43" t="s">
        <v>23</v>
      </c>
      <c r="C29" s="23">
        <v>100</v>
      </c>
      <c r="D29" s="24">
        <v>520</v>
      </c>
      <c r="E29" s="25">
        <v>258</v>
      </c>
      <c r="F29" s="24">
        <v>11</v>
      </c>
      <c r="G29" s="25">
        <f>E29+F29</f>
        <v>269</v>
      </c>
      <c r="H29" s="52">
        <f>G29/D29*100</f>
        <v>51.730769230769234</v>
      </c>
      <c r="I29" s="43" t="s">
        <v>71</v>
      </c>
      <c r="J29" s="46" t="s">
        <v>79</v>
      </c>
      <c r="K29" s="28" t="s">
        <v>80</v>
      </c>
    </row>
    <row r="30" spans="1:11" s="11" customFormat="1" ht="27.75" customHeight="1">
      <c r="A30" s="48"/>
      <c r="B30" s="43"/>
      <c r="C30" s="23"/>
      <c r="D30" s="24"/>
      <c r="E30" s="25"/>
      <c r="F30" s="24"/>
      <c r="G30" s="25"/>
      <c r="H30" s="52"/>
      <c r="I30" s="43"/>
      <c r="J30" s="46"/>
      <c r="K30" s="28" t="s">
        <v>81</v>
      </c>
    </row>
    <row r="31" spans="1:11" s="11" customFormat="1" ht="63.75">
      <c r="A31" s="48" t="s">
        <v>24</v>
      </c>
      <c r="B31" s="29" t="s">
        <v>25</v>
      </c>
      <c r="C31" s="23">
        <v>100</v>
      </c>
      <c r="D31" s="24">
        <v>929</v>
      </c>
      <c r="E31" s="25">
        <v>421</v>
      </c>
      <c r="F31" s="24">
        <v>55</v>
      </c>
      <c r="G31" s="25">
        <f t="shared" si="0"/>
        <v>476</v>
      </c>
      <c r="H31" s="52">
        <f t="shared" si="1"/>
        <v>51.237890204520987</v>
      </c>
      <c r="I31" s="43" t="s">
        <v>71</v>
      </c>
      <c r="J31" s="26" t="s">
        <v>78</v>
      </c>
      <c r="K31" s="26" t="s">
        <v>56</v>
      </c>
    </row>
    <row r="32" spans="1:11" s="11" customFormat="1" ht="51">
      <c r="A32" s="48"/>
      <c r="B32" s="29"/>
      <c r="C32" s="23"/>
      <c r="D32" s="24"/>
      <c r="E32" s="25"/>
      <c r="F32" s="24"/>
      <c r="G32" s="25"/>
      <c r="H32" s="52"/>
      <c r="I32" s="43"/>
      <c r="J32" s="26" t="s">
        <v>77</v>
      </c>
      <c r="K32" s="26" t="s">
        <v>57</v>
      </c>
    </row>
    <row r="33" spans="11:12" ht="15" customHeight="1">
      <c r="K33" s="6" t="s">
        <v>83</v>
      </c>
      <c r="L33" s="6"/>
    </row>
    <row r="34" spans="11:12" ht="6" customHeight="1">
      <c r="K34" s="13"/>
    </row>
    <row r="35" spans="11:12">
      <c r="K35" s="13" t="s">
        <v>47</v>
      </c>
    </row>
    <row r="36" spans="11:12">
      <c r="K36" s="13"/>
    </row>
    <row r="37" spans="11:12">
      <c r="K37" s="13"/>
    </row>
    <row r="38" spans="11:12">
      <c r="K38" s="13"/>
    </row>
    <row r="39" spans="11:12">
      <c r="K39" s="13"/>
    </row>
    <row r="40" spans="11:12">
      <c r="K40" s="14" t="s">
        <v>42</v>
      </c>
    </row>
    <row r="41" spans="11:12">
      <c r="K41" s="13" t="s">
        <v>43</v>
      </c>
    </row>
  </sheetData>
  <mergeCells count="68">
    <mergeCell ref="F19:F20"/>
    <mergeCell ref="G19:G20"/>
    <mergeCell ref="H19:H20"/>
    <mergeCell ref="I19:I20"/>
    <mergeCell ref="A14:A15"/>
    <mergeCell ref="B14:B15"/>
    <mergeCell ref="C14:C15"/>
    <mergeCell ref="D14:D15"/>
    <mergeCell ref="E14:E15"/>
    <mergeCell ref="F14:F15"/>
    <mergeCell ref="G14:G15"/>
    <mergeCell ref="H14:H15"/>
    <mergeCell ref="I14:I15"/>
    <mergeCell ref="A19:A20"/>
    <mergeCell ref="B19:B20"/>
    <mergeCell ref="C19:C20"/>
    <mergeCell ref="D19:D20"/>
    <mergeCell ref="E19:E20"/>
    <mergeCell ref="F21:F24"/>
    <mergeCell ref="G21:G24"/>
    <mergeCell ref="H21:H24"/>
    <mergeCell ref="I21:I24"/>
    <mergeCell ref="J21:J24"/>
    <mergeCell ref="A21:A24"/>
    <mergeCell ref="B21:B24"/>
    <mergeCell ref="C21:C24"/>
    <mergeCell ref="D21:D24"/>
    <mergeCell ref="E21:E24"/>
    <mergeCell ref="F29:F30"/>
    <mergeCell ref="G29:G30"/>
    <mergeCell ref="H29:H30"/>
    <mergeCell ref="I29:I30"/>
    <mergeCell ref="J29:J30"/>
    <mergeCell ref="J19:J20"/>
    <mergeCell ref="J14:J15"/>
    <mergeCell ref="A31:A32"/>
    <mergeCell ref="B31:B32"/>
    <mergeCell ref="C31:C32"/>
    <mergeCell ref="D31:D32"/>
    <mergeCell ref="E31:E32"/>
    <mergeCell ref="F31:F32"/>
    <mergeCell ref="G31:G32"/>
    <mergeCell ref="H31:H32"/>
    <mergeCell ref="I31:I32"/>
    <mergeCell ref="A29:A30"/>
    <mergeCell ref="B29:B30"/>
    <mergeCell ref="C29:C30"/>
    <mergeCell ref="D29:D30"/>
    <mergeCell ref="E29:E30"/>
    <mergeCell ref="A1:K1"/>
    <mergeCell ref="A2:K2"/>
    <mergeCell ref="A3:K3"/>
    <mergeCell ref="A10:A12"/>
    <mergeCell ref="B10:B12"/>
    <mergeCell ref="C10:C12"/>
    <mergeCell ref="D10:D12"/>
    <mergeCell ref="E10:G10"/>
    <mergeCell ref="H10:H12"/>
    <mergeCell ref="E11:E12"/>
    <mergeCell ref="F11:F12"/>
    <mergeCell ref="G11:G12"/>
    <mergeCell ref="A5:B5"/>
    <mergeCell ref="C6:D6"/>
    <mergeCell ref="A6:B6"/>
    <mergeCell ref="A7:B7"/>
    <mergeCell ref="I10:I12"/>
    <mergeCell ref="J10:J12"/>
    <mergeCell ref="K10:K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OKTOBER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2020-10-01T03:03:46Z</cp:lastPrinted>
  <dcterms:created xsi:type="dcterms:W3CDTF">2020-03-24T08:55:50Z</dcterms:created>
  <dcterms:modified xsi:type="dcterms:W3CDTF">2020-11-05T12:51:51Z</dcterms:modified>
</cp:coreProperties>
</file>