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830" activeTab="7"/>
  </bookViews>
  <sheets>
    <sheet name="JANUARI" sheetId="1" r:id="rId1"/>
    <sheet name="februari" sheetId="2" r:id="rId2"/>
    <sheet name="maret" sheetId="3" r:id="rId3"/>
    <sheet name="april" sheetId="4" r:id="rId4"/>
    <sheet name="mei" sheetId="5" r:id="rId5"/>
    <sheet name="juni" sheetId="6" r:id="rId6"/>
    <sheet name="juli" sheetId="7" r:id="rId7"/>
    <sheet name="agust" sheetId="8" r:id="rId8"/>
    <sheet name="sept" sheetId="9" r:id="rId9"/>
    <sheet name="OKT" sheetId="10" r:id="rId10"/>
    <sheet name="NOV" sheetId="11" r:id="rId11"/>
    <sheet name="des" sheetId="12" r:id="rId12"/>
  </sheets>
  <definedNames>
    <definedName name="_xlnm.Print_Titles" localSheetId="0">JANUARI!$7:$8</definedName>
  </definedNames>
  <calcPr calcId="144525"/>
</workbook>
</file>

<file path=xl/calcChain.xml><?xml version="1.0" encoding="utf-8"?>
<calcChain xmlns="http://schemas.openxmlformats.org/spreadsheetml/2006/main">
  <c r="H9" i="8" l="1"/>
  <c r="H10" i="8"/>
  <c r="H11" i="8"/>
  <c r="H12" i="8"/>
  <c r="H14" i="8"/>
  <c r="H15" i="8"/>
  <c r="H16" i="8"/>
  <c r="H17" i="8"/>
  <c r="H18" i="8"/>
  <c r="H19" i="8"/>
  <c r="H8" i="8"/>
  <c r="G9" i="8"/>
  <c r="G10" i="8"/>
  <c r="G11" i="8"/>
  <c r="G12" i="8"/>
  <c r="G13" i="8"/>
  <c r="H13" i="8" s="1"/>
  <c r="G14" i="8"/>
  <c r="G15" i="8"/>
  <c r="G16" i="8"/>
  <c r="G17" i="8"/>
  <c r="G18" i="8"/>
  <c r="G19" i="8"/>
  <c r="G8" i="8"/>
  <c r="H10" i="7" l="1"/>
  <c r="H11" i="7"/>
  <c r="H12" i="7"/>
  <c r="H13" i="7"/>
  <c r="H14" i="7"/>
  <c r="H18" i="7"/>
  <c r="G9" i="7"/>
  <c r="H9" i="7" s="1"/>
  <c r="G10" i="7"/>
  <c r="G11" i="7"/>
  <c r="G12" i="7"/>
  <c r="G13" i="7"/>
  <c r="G14" i="7"/>
  <c r="G15" i="7"/>
  <c r="H15" i="7" s="1"/>
  <c r="G16" i="7"/>
  <c r="H16" i="7" s="1"/>
  <c r="G17" i="7"/>
  <c r="H17" i="7" s="1"/>
  <c r="G18" i="7"/>
  <c r="G19" i="7"/>
  <c r="H19" i="7" s="1"/>
  <c r="H8" i="7"/>
  <c r="G8" i="7"/>
  <c r="H9" i="6" l="1"/>
  <c r="H15" i="6"/>
  <c r="H17" i="6"/>
  <c r="H18" i="6"/>
  <c r="G9" i="6"/>
  <c r="G10" i="6"/>
  <c r="H10" i="6" s="1"/>
  <c r="G11" i="6"/>
  <c r="H11" i="6" s="1"/>
  <c r="G12" i="6"/>
  <c r="H12" i="6" s="1"/>
  <c r="G13" i="6"/>
  <c r="H13" i="6" s="1"/>
  <c r="G14" i="6"/>
  <c r="H14" i="6" s="1"/>
  <c r="G15" i="6"/>
  <c r="G16" i="6"/>
  <c r="H16" i="6" s="1"/>
  <c r="G17" i="6"/>
  <c r="G18" i="6"/>
  <c r="G19" i="6"/>
  <c r="H19" i="6" s="1"/>
  <c r="H8" i="6"/>
  <c r="G8" i="6"/>
  <c r="H9" i="5" l="1"/>
  <c r="H10" i="5"/>
  <c r="H11" i="5"/>
  <c r="G9" i="5"/>
  <c r="G10" i="5"/>
  <c r="G11" i="5"/>
  <c r="G12" i="5"/>
  <c r="H12" i="5" s="1"/>
  <c r="G13" i="5"/>
  <c r="H13" i="5" s="1"/>
  <c r="G14" i="5"/>
  <c r="H14" i="5" s="1"/>
  <c r="G15" i="5"/>
  <c r="H15" i="5" s="1"/>
  <c r="G16" i="5"/>
  <c r="H16" i="5" s="1"/>
  <c r="G17" i="5"/>
  <c r="H17" i="5" s="1"/>
  <c r="G18" i="5"/>
  <c r="H18" i="5" s="1"/>
  <c r="G19" i="5"/>
  <c r="H19" i="5" s="1"/>
  <c r="H8" i="5"/>
  <c r="G8" i="5"/>
  <c r="H9" i="4" l="1"/>
  <c r="H10" i="4"/>
  <c r="H12" i="4"/>
  <c r="H15" i="4"/>
  <c r="H16" i="4"/>
  <c r="H17" i="4"/>
  <c r="G9" i="4"/>
  <c r="G10" i="4"/>
  <c r="G11" i="4"/>
  <c r="H11" i="4" s="1"/>
  <c r="G12" i="4"/>
  <c r="G13" i="4"/>
  <c r="H13" i="4" s="1"/>
  <c r="G14" i="4"/>
  <c r="H14" i="4" s="1"/>
  <c r="G15" i="4"/>
  <c r="G16" i="4"/>
  <c r="G17" i="4"/>
  <c r="G18" i="4"/>
  <c r="H18" i="4" s="1"/>
  <c r="G19" i="4"/>
  <c r="H19" i="4" s="1"/>
  <c r="H8" i="4"/>
  <c r="G8" i="4"/>
  <c r="H9" i="3" l="1"/>
  <c r="H10" i="3"/>
  <c r="H11" i="3"/>
  <c r="H12" i="3"/>
  <c r="H13" i="3"/>
  <c r="H14" i="3"/>
  <c r="H15" i="3"/>
  <c r="H16" i="3"/>
  <c r="H19" i="3"/>
  <c r="G9" i="3"/>
  <c r="G10" i="3"/>
  <c r="G11" i="3"/>
  <c r="G12" i="3"/>
  <c r="G13" i="3"/>
  <c r="G14" i="3"/>
  <c r="G15" i="3"/>
  <c r="G16" i="3"/>
  <c r="G17" i="3"/>
  <c r="H17" i="3" s="1"/>
  <c r="G18" i="3"/>
  <c r="H18" i="3" s="1"/>
  <c r="G19" i="3"/>
  <c r="H8" i="3"/>
  <c r="G8" i="3"/>
  <c r="H9" i="2" l="1"/>
  <c r="H14" i="2"/>
  <c r="H15" i="2"/>
  <c r="H16" i="2"/>
  <c r="G9" i="2"/>
  <c r="G10" i="2"/>
  <c r="H10" i="2" s="1"/>
  <c r="G11" i="2"/>
  <c r="H11" i="2" s="1"/>
  <c r="G12" i="2"/>
  <c r="H12" i="2" s="1"/>
  <c r="G13" i="2"/>
  <c r="H13" i="2" s="1"/>
  <c r="G14" i="2"/>
  <c r="G15" i="2"/>
  <c r="G16" i="2"/>
  <c r="G17" i="2"/>
  <c r="H17" i="2" s="1"/>
  <c r="G18" i="2"/>
  <c r="H18" i="2" s="1"/>
  <c r="G19" i="2"/>
  <c r="H19" i="2" s="1"/>
  <c r="G8" i="2"/>
  <c r="H8" i="2" s="1"/>
  <c r="H10" i="1" l="1"/>
  <c r="H11" i="1"/>
  <c r="H15" i="1"/>
  <c r="H16" i="1"/>
  <c r="G10" i="1"/>
  <c r="G11" i="1"/>
  <c r="G12" i="1"/>
  <c r="H12" i="1" s="1"/>
  <c r="G13" i="1"/>
  <c r="H13" i="1" s="1"/>
  <c r="G14" i="1"/>
  <c r="H14" i="1" s="1"/>
  <c r="G15" i="1"/>
  <c r="G16" i="1"/>
  <c r="G17" i="1"/>
  <c r="H17" i="1" s="1"/>
  <c r="G18" i="1"/>
  <c r="H18" i="1" s="1"/>
  <c r="G19" i="1"/>
  <c r="H19" i="1" s="1"/>
  <c r="G20" i="1"/>
  <c r="H20" i="1" s="1"/>
  <c r="G9" i="1"/>
  <c r="H9" i="1" s="1"/>
</calcChain>
</file>

<file path=xl/sharedStrings.xml><?xml version="1.0" encoding="utf-8"?>
<sst xmlns="http://schemas.openxmlformats.org/spreadsheetml/2006/main" count="506" uniqueCount="68">
  <si>
    <t>CAPAIAN KINERJA</t>
  </si>
  <si>
    <t>STANDAR PELAYANAN MINIMAL (SPM) BIDANG KESEHATAN TAHUN 2019</t>
  </si>
  <si>
    <t>PUSKESMAS : CIPAGERAN</t>
  </si>
  <si>
    <t>BULAN : JANUARI</t>
  </si>
  <si>
    <t>NO</t>
  </si>
  <si>
    <t>INDIKATOR SPM</t>
  </si>
  <si>
    <t>TARGET</t>
  </si>
  <si>
    <t>SASARAN</t>
  </si>
  <si>
    <t>Penjelasan/ Definisi Operasional</t>
  </si>
  <si>
    <t>PEMBAHASAN
ANALISIS CAPAIAN KINERJA TAHUN 2017 DIBANDINGKAN CAPAIAN TAHUN 2013-2016 (PERIODE RENSTRA 2012-2017)</t>
  </si>
  <si>
    <t>BIDANG</t>
  </si>
  <si>
    <t>S/D BULAN LALU</t>
  </si>
  <si>
    <t>BULAN INI</t>
  </si>
  <si>
    <t>S/D BULAN INI</t>
  </si>
  <si>
    <t>Pelayanan kesehatan ibu hamil</t>
  </si>
  <si>
    <t>Sama dengan Definisi operasional K4</t>
  </si>
  <si>
    <t>Pelayanan kesehatan ibu bersalin</t>
  </si>
  <si>
    <t xml:space="preserve">Linakes di fasilitas pelayanan kesehatan </t>
  </si>
  <si>
    <t>Pelayanan kesehatan bayi baru lahir</t>
  </si>
  <si>
    <t>Kunjungan Neonatus 0 - 28 hari</t>
  </si>
  <si>
    <t>Pelayanan Kesehatan Balita</t>
  </si>
  <si>
    <t>Pelayanan kesehatan balita (0-59 bulan)</t>
  </si>
  <si>
    <t>Pelayanan kesehatan pada usia pendidikan dasar</t>
  </si>
  <si>
    <t>Penjaringan anak sekolah (kelas 1 s/d kelas 9)</t>
  </si>
  <si>
    <t>Pelayanan kesehatan pada usia produktif</t>
  </si>
  <si>
    <t>Pelayanan kesehatan usia 15-59 tahun (skrining pelayanan kesehatan)</t>
  </si>
  <si>
    <t>Pelayanan kesehatan pada usia lanjut usia</t>
  </si>
  <si>
    <t>Jumlah pengunjung berusia 60 tahun ke atas yang mendapat skrining kesehatan sesuai standar minimal 1 kali dalam kurun waktu 1 tahun</t>
  </si>
  <si>
    <t>Pelayanan kesehatan penderita hipertensi</t>
  </si>
  <si>
    <t>penderita hipertensi yang mendapatkan pelayanan std dlm kurun wkt 1 tahun dibagi jml estimasi penderita hipertensi  berdasarkan angka prevalensi (riskesdasa 2013)</t>
  </si>
  <si>
    <t>Pelayanan kesehatan penderita diabetes melitus</t>
  </si>
  <si>
    <t>Jml penyandang DM yang mendapatkan pelayanan kesehatan  sesuai std dibagi jml penyandang DM berdasarkan prevalensi nasional</t>
  </si>
  <si>
    <t>Pelayanan kesehatan orang dengan gangguan jiwa berat</t>
  </si>
  <si>
    <t>Jumlah ODGJ berat (psikotik)di wilayah kerja kab/kota yang mendapat pelayanan kesehatan jiwa promotif preventif sesuai std dibagi Jumlah ODGJ berat (psikotik) yang ada di wilayah kerja kab/kota dalam kurun waktu satu tahun yang sama</t>
  </si>
  <si>
    <t>Pelayanan kesehatan orang dengan TB</t>
  </si>
  <si>
    <t>Jumlah orang terduga TB yang mendapatkan pelayanan TB sesuai standar dalam kurun waktu satu tahun yang sama dibagi Jumlah orang terduga TB yang ada di wilayah kerja pada kurun waktu satu tahun yang sama</t>
  </si>
  <si>
    <t>Pelayanan kesehatan orang dengan resiko terinfeksi HIV</t>
  </si>
  <si>
    <t>Jumlah orang berisiko terinfeksi HIV yang mendapatkan pemeriksaan HIV sesuai standar difasyankes dalam kurun waktu satu tahun dibagi Jumlah orang berisiko terinfeksi HIV yang ada di satu wilayah kerjapada kurun waktu satu tahun yang sama</t>
  </si>
  <si>
    <t>Ka. Puskesmas Cipageran</t>
  </si>
  <si>
    <t>drg. Irmawati Puspita Dewi</t>
  </si>
  <si>
    <t>NIP. 19750929 200604 2008</t>
  </si>
  <si>
    <t>BULAN : FEBRUARI</t>
  </si>
  <si>
    <t>BULAN : MARET</t>
  </si>
  <si>
    <t>PENCAPAIAN (%)</t>
  </si>
  <si>
    <t>BULAN : APRIL</t>
  </si>
  <si>
    <t>BULAN : MEI</t>
  </si>
  <si>
    <t>BULAN : JUNI</t>
  </si>
  <si>
    <t>BULAN : JULI</t>
  </si>
  <si>
    <t>BULAN : AGUSTUS</t>
  </si>
  <si>
    <t>BULAN : SEPTEMBER</t>
  </si>
  <si>
    <t>BULAN : OKTOBER</t>
  </si>
  <si>
    <t>BULAN : NOVEMBER</t>
  </si>
  <si>
    <t>BULAN : DESEMBER</t>
  </si>
  <si>
    <t>STANDAR PELAYANAN MINIMAL (SPM) BIDANG KESEHATAN TAHUN 2020</t>
  </si>
  <si>
    <t>PENCAPAIAN</t>
  </si>
  <si>
    <t>Cimahi,                  Febuari 2020</t>
  </si>
  <si>
    <t>Cimahi,                  Januari 2020</t>
  </si>
  <si>
    <t>Cimahi,                  Maret 2020</t>
  </si>
  <si>
    <t>Cimahi,                  April 2020</t>
  </si>
  <si>
    <t>Cimahi,                  Mei 2020</t>
  </si>
  <si>
    <t>Cimahi,                  Juni 2020</t>
  </si>
  <si>
    <t>Cimahi,    Juli 2020</t>
  </si>
  <si>
    <t>Cimahi,         Agustus 2020</t>
  </si>
  <si>
    <t>PENCAAIAN (%)</t>
  </si>
  <si>
    <t>Cimahi,                  September 2020</t>
  </si>
  <si>
    <t>Cimahi,                  Oktober 2020</t>
  </si>
  <si>
    <t>Cimahi,                  November 2020</t>
  </si>
  <si>
    <t>Cimahi,                  Desember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</si>
</sst>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64" formatCode="#,##0\ ;&quot; (&quot;#,##0\);&quot; - &quot;;@\ "/>
    <numFmt numFmtId="165" formatCode="_(* #,##0_);_(* \(#,##0\);_(* &quot;-&quot;??_);_(@_)"/>
    <numFmt numFmtId="166" formatCode="_(* #,##0.00_);_(* \(#,##0.00\);_(* &quot;-&quot;??_);_(@_)"/>
    <numFmt numFmtId="167" formatCode="_(* #,##0_);_(* \(#,##0\);_(* &quot;-&quot;_);_(@_)"/>
  </numFmts>
  <fonts count="26">
    <font>
      <sz val="11"/>
      <color theme="1"/>
      <name val="Calibri"/>
      <charset val="134"/>
      <scheme val="minor"/>
    </font>
    <font>
      <sz val="11"/>
      <name val="Calibri"/>
      <family val="2"/>
      <scheme val="minor"/>
    </font>
    <font>
      <b/>
      <sz val="10"/>
      <name val="Arial"/>
      <family val="2"/>
    </font>
    <font>
      <b/>
      <sz val="10"/>
      <color theme="1"/>
      <name val="Arial"/>
      <family val="2"/>
    </font>
    <font>
      <b/>
      <sz val="11"/>
      <color theme="1"/>
      <name val="Calibri"/>
      <family val="2"/>
      <scheme val="minor"/>
    </font>
    <font>
      <b/>
      <sz val="9"/>
      <color theme="1"/>
      <name val="Arial"/>
      <family val="2"/>
    </font>
    <font>
      <sz val="10"/>
      <name val="Arial"/>
      <family val="2"/>
    </font>
    <font>
      <sz val="10"/>
      <color theme="1"/>
      <name val="Arial"/>
      <family val="2"/>
    </font>
    <font>
      <sz val="8"/>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name val="Times New Roman"/>
      <family val="1"/>
    </font>
    <font>
      <sz val="11"/>
      <color indexed="8"/>
      <name val="Calibri"/>
      <family val="2"/>
    </font>
    <font>
      <sz val="11"/>
      <color indexed="8"/>
      <name val="Calibri"/>
      <family val="2"/>
    </font>
    <font>
      <sz val="11"/>
      <color theme="1"/>
      <name val="Calibri"/>
      <family val="2"/>
      <scheme val="minor"/>
    </font>
    <font>
      <sz val="10"/>
      <color indexed="8"/>
      <name val="Arial"/>
      <family val="2"/>
    </font>
    <font>
      <sz val="11"/>
      <color theme="1"/>
      <name val="Calibri"/>
      <family val="2"/>
      <scheme val="minor"/>
    </font>
    <font>
      <sz val="10"/>
      <color rgb="FFFF0000"/>
      <name val="Arial"/>
      <family val="2"/>
    </font>
    <font>
      <sz val="11"/>
      <color rgb="FFFF0000"/>
      <name val="Calibri"/>
      <family val="2"/>
      <scheme val="minor"/>
    </font>
    <font>
      <sz val="10"/>
      <name val="Arial"/>
      <family val="2"/>
    </font>
    <font>
      <sz val="11"/>
      <name val="Calibri"/>
      <family val="2"/>
      <scheme val="minor"/>
    </font>
    <font>
      <b/>
      <sz val="9"/>
      <name val="Arial"/>
      <family val="2"/>
    </font>
    <font>
      <b/>
      <sz val="10"/>
      <color theme="1"/>
      <name val="Arial"/>
      <family val="2"/>
    </font>
    <font>
      <sz val="10"/>
      <color theme="1"/>
      <name val="Arial"/>
      <family val="2"/>
    </font>
    <font>
      <b/>
      <sz val="10"/>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17">
    <xf numFmtId="0" fontId="0" fillId="0" borderId="0"/>
    <xf numFmtId="0" fontId="6" fillId="0" borderId="0">
      <alignment vertical="center"/>
    </xf>
    <xf numFmtId="0" fontId="6" fillId="0" borderId="0">
      <alignment vertical="center"/>
    </xf>
    <xf numFmtId="166" fontId="17" fillId="0" borderId="0" applyFont="0" applyFill="0" applyBorder="0" applyAlignment="0" applyProtection="0"/>
    <xf numFmtId="167" fontId="12" fillId="0" borderId="0" applyFont="0" applyFill="0" applyBorder="0" applyAlignment="0" applyProtection="0">
      <alignment vertical="center"/>
    </xf>
    <xf numFmtId="41" fontId="17" fillId="0" borderId="0" applyFont="0" applyFill="0" applyBorder="0" applyAlignment="0" applyProtection="0"/>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6" fillId="0" borderId="0"/>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6" fillId="0" borderId="0">
      <alignment vertical="center"/>
    </xf>
    <xf numFmtId="0" fontId="6" fillId="0" borderId="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6" fillId="0" borderId="0">
      <alignment vertical="center"/>
    </xf>
    <xf numFmtId="0" fontId="6" fillId="0" borderId="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7" fillId="0" borderId="0" applyFont="0" applyFill="0" applyBorder="0" applyAlignment="0" applyProtection="0"/>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0" fontId="13" fillId="0" borderId="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6" fillId="0" borderId="0">
      <alignment vertical="center"/>
      <protection locked="0"/>
    </xf>
    <xf numFmtId="167" fontId="12" fillId="0" borderId="0" applyFont="0" applyFill="0" applyBorder="0" applyAlignment="0" applyProtection="0">
      <alignment vertical="center"/>
    </xf>
    <xf numFmtId="0"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13" fillId="0" borderId="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7" fontId="6" fillId="0" borderId="0">
      <alignment vertical="center"/>
      <protection locked="0"/>
    </xf>
    <xf numFmtId="166" fontId="12" fillId="0" borderId="0" applyFont="0" applyFill="0" applyBorder="0" applyAlignment="0" applyProtection="0">
      <alignment vertical="center"/>
    </xf>
    <xf numFmtId="167" fontId="6" fillId="0" borderId="0">
      <alignment vertical="center"/>
      <protection locked="0"/>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3" fillId="0" borderId="0" applyFont="0" applyFill="0" applyBorder="0" applyAlignment="0" applyProtection="0"/>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5" fillId="0" borderId="0" applyFont="0" applyFill="0" applyBorder="0" applyAlignment="0" applyProtection="0"/>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6" fillId="0" borderId="0" applyFont="0" applyFill="0" applyBorder="0" applyAlignment="0" applyProtection="0"/>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6" fillId="0" borderId="0">
      <alignment vertical="center"/>
      <protection locked="0"/>
    </xf>
    <xf numFmtId="167" fontId="6" fillId="0" borderId="0">
      <alignment vertical="center"/>
      <protection locked="0"/>
    </xf>
    <xf numFmtId="0" fontId="13" fillId="0" borderId="0">
      <alignment vertical="center"/>
    </xf>
    <xf numFmtId="167" fontId="6" fillId="0" borderId="0">
      <alignment vertical="center"/>
      <protection locked="0"/>
    </xf>
    <xf numFmtId="0" fontId="14" fillId="0" borderId="0">
      <alignment vertical="center"/>
    </xf>
    <xf numFmtId="167" fontId="6" fillId="0" borderId="0">
      <alignment vertical="center"/>
      <protection locked="0"/>
    </xf>
    <xf numFmtId="0" fontId="6" fillId="0" borderId="0">
      <alignment vertical="center"/>
    </xf>
    <xf numFmtId="167" fontId="6" fillId="0" borderId="0">
      <alignment vertical="center"/>
      <protection locked="0"/>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5" fillId="0" borderId="0" applyFont="0" applyFill="0" applyBorder="0" applyAlignment="0" applyProtection="0"/>
    <xf numFmtId="167"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6" fillId="0" borderId="0">
      <alignment vertical="center"/>
    </xf>
    <xf numFmtId="0" fontId="6" fillId="0" borderId="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7" fontId="12" fillId="0" borderId="0" applyFont="0" applyFill="0" applyBorder="0" applyAlignment="0" applyProtection="0">
      <alignment vertical="center"/>
    </xf>
    <xf numFmtId="0" fontId="6" fillId="0" borderId="0">
      <alignment vertical="center"/>
    </xf>
    <xf numFmtId="0" fontId="13" fillId="0" borderId="0">
      <alignment vertical="center"/>
    </xf>
    <xf numFmtId="0" fontId="13" fillId="0" borderId="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0" fontId="13" fillId="0" borderId="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0" fontId="14" fillId="0" borderId="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0" fontId="6" fillId="0" borderId="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0" fontId="13" fillId="0" borderId="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0" fontId="13" fillId="0" borderId="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6" fontId="12" fillId="0" borderId="0" applyFont="0" applyFill="0" applyBorder="0" applyAlignment="0" applyProtection="0">
      <alignment vertical="center"/>
    </xf>
    <xf numFmtId="165" fontId="14" fillId="0" borderId="0">
      <alignment vertical="center"/>
    </xf>
    <xf numFmtId="164" fontId="14"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xf numFmtId="0" fontId="15" fillId="0" borderId="0"/>
    <xf numFmtId="0" fontId="6" fillId="0" borderId="0">
      <alignment vertical="center"/>
    </xf>
    <xf numFmtId="0" fontId="13" fillId="0" borderId="0">
      <alignment vertical="center"/>
    </xf>
    <xf numFmtId="0" fontId="6" fillId="0" borderId="0">
      <alignment vertical="center"/>
    </xf>
    <xf numFmtId="0" fontId="13" fillId="0" borderId="0">
      <alignment vertical="center"/>
    </xf>
    <xf numFmtId="0" fontId="14"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6" fillId="0" borderId="0">
      <alignment vertical="top"/>
    </xf>
    <xf numFmtId="0" fontId="13" fillId="0" borderId="0">
      <alignment vertical="center"/>
    </xf>
    <xf numFmtId="0" fontId="6" fillId="0" borderId="0"/>
    <xf numFmtId="0" fontId="14" fillId="0" borderId="0">
      <alignment vertical="center"/>
    </xf>
    <xf numFmtId="0" fontId="13" fillId="0" borderId="0">
      <alignment vertical="center"/>
    </xf>
    <xf numFmtId="0" fontId="13"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 fillId="0" borderId="0">
      <alignment vertical="center"/>
    </xf>
    <xf numFmtId="0" fontId="13" fillId="0" borderId="0">
      <alignment vertical="center"/>
    </xf>
    <xf numFmtId="0" fontId="6"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0" borderId="0">
      <alignment vertical="center"/>
    </xf>
    <xf numFmtId="0" fontId="13" fillId="0" borderId="0">
      <alignment vertical="center"/>
    </xf>
    <xf numFmtId="0" fontId="13" fillId="0" borderId="0">
      <alignment vertical="center"/>
    </xf>
    <xf numFmtId="0" fontId="14" fillId="0" borderId="0">
      <alignment vertical="center"/>
    </xf>
    <xf numFmtId="0" fontId="14" fillId="0" borderId="0">
      <alignment vertical="center"/>
    </xf>
    <xf numFmtId="0" fontId="13" fillId="0" borderId="0">
      <alignment vertical="center"/>
    </xf>
    <xf numFmtId="0" fontId="13" fillId="0" borderId="0">
      <alignment vertical="center"/>
    </xf>
    <xf numFmtId="0" fontId="14"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 fillId="0" borderId="0">
      <alignment vertical="center"/>
    </xf>
    <xf numFmtId="0" fontId="15" fillId="0" borderId="0"/>
    <xf numFmtId="0" fontId="15" fillId="0" borderId="0"/>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5" fillId="0" borderId="0" applyFont="0" applyFill="0" applyBorder="0" applyAlignment="0" applyProtection="0"/>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cellStyleXfs>
  <cellXfs count="108">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applyAlignment="1">
      <alignment horizontal="center"/>
    </xf>
    <xf numFmtId="1" fontId="3" fillId="2" borderId="0" xfId="0" applyNumberFormat="1" applyFont="1" applyFill="1" applyAlignment="1">
      <alignment horizontal="center"/>
    </xf>
    <xf numFmtId="0" fontId="3" fillId="2" borderId="0" xfId="0" applyNumberFormat="1" applyFont="1" applyFill="1" applyAlignment="1">
      <alignment horizontal="center"/>
    </xf>
    <xf numFmtId="0" fontId="2" fillId="2" borderId="0" xfId="0" applyFont="1" applyFill="1" applyAlignment="1">
      <alignment horizontal="left" vertical="center"/>
    </xf>
    <xf numFmtId="0" fontId="4" fillId="0" borderId="0" xfId="0" applyFont="1" applyFill="1"/>
    <xf numFmtId="0" fontId="5"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6" fillId="0" borderId="1" xfId="0" applyFont="1" applyFill="1" applyBorder="1" applyAlignment="1">
      <alignment horizontal="center" vertical="top"/>
    </xf>
    <xf numFmtId="0" fontId="7" fillId="0" borderId="3" xfId="0" applyFont="1" applyBorder="1" applyAlignment="1">
      <alignment horizontal="left" vertical="top" wrapText="1"/>
    </xf>
    <xf numFmtId="9" fontId="6" fillId="0" borderId="1" xfId="0" applyNumberFormat="1" applyFont="1" applyFill="1" applyBorder="1" applyAlignment="1">
      <alignment horizontal="right" vertical="top" wrapText="1"/>
    </xf>
    <xf numFmtId="1" fontId="6" fillId="0" borderId="1" xfId="3" applyNumberFormat="1" applyFont="1" applyFill="1" applyBorder="1" applyAlignment="1">
      <alignment vertical="top"/>
    </xf>
    <xf numFmtId="1" fontId="6" fillId="0" borderId="3" xfId="3" applyNumberFormat="1" applyFont="1" applyFill="1" applyBorder="1" applyAlignment="1">
      <alignment vertical="top"/>
    </xf>
    <xf numFmtId="0" fontId="6" fillId="0" borderId="3" xfId="3" applyNumberFormat="1" applyFont="1" applyFill="1" applyBorder="1" applyAlignment="1">
      <alignment vertical="top"/>
    </xf>
    <xf numFmtId="0" fontId="6" fillId="0" borderId="1" xfId="3" applyNumberFormat="1" applyFont="1" applyFill="1" applyBorder="1" applyAlignment="1">
      <alignment vertical="top"/>
    </xf>
    <xf numFmtId="0" fontId="6" fillId="0" borderId="3" xfId="0" applyFont="1" applyBorder="1" applyAlignment="1">
      <alignment horizontal="left" vertical="top" wrapText="1"/>
    </xf>
    <xf numFmtId="1" fontId="0" fillId="0" borderId="0" xfId="0" applyNumberFormat="1"/>
    <xf numFmtId="166" fontId="3" fillId="2" borderId="0" xfId="0" applyNumberFormat="1" applyFont="1" applyFill="1" applyAlignment="1">
      <alignment horizontal="right"/>
    </xf>
    <xf numFmtId="166" fontId="6" fillId="0" borderId="3" xfId="3" applyNumberFormat="1" applyFont="1" applyFill="1" applyBorder="1" applyAlignment="1">
      <alignment horizontal="right" vertical="top"/>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6" fillId="0" borderId="1" xfId="0" applyFont="1" applyBorder="1" applyAlignment="1">
      <alignment horizontal="left" vertical="top" wrapText="1"/>
    </xf>
    <xf numFmtId="166" fontId="0" fillId="0" borderId="0" xfId="0" applyNumberFormat="1"/>
    <xf numFmtId="0" fontId="7" fillId="0" borderId="0" xfId="0" applyFont="1" applyFill="1" applyBorder="1" applyAlignment="1">
      <alignment horizontal="left" vertical="top" wrapText="1"/>
    </xf>
    <xf numFmtId="9" fontId="6" fillId="0" borderId="1" xfId="0" applyNumberFormat="1" applyFont="1" applyFill="1" applyBorder="1" applyAlignment="1">
      <alignment horizontal="right" vertical="top"/>
    </xf>
    <xf numFmtId="1" fontId="6" fillId="0" borderId="1" xfId="5" applyNumberFormat="1" applyFont="1" applyFill="1" applyBorder="1" applyAlignment="1">
      <alignment vertical="top"/>
    </xf>
    <xf numFmtId="1" fontId="0" fillId="0" borderId="0" xfId="0" applyNumberFormat="1" applyAlignment="1">
      <alignment horizontal="right" vertical="top"/>
    </xf>
    <xf numFmtId="0" fontId="6" fillId="0" borderId="1" xfId="3" applyNumberFormat="1" applyFont="1" applyFill="1" applyBorder="1" applyAlignment="1">
      <alignment horizontal="right" vertical="top"/>
    </xf>
    <xf numFmtId="0" fontId="3" fillId="2" borderId="0" xfId="0" applyFont="1" applyFill="1" applyAlignment="1">
      <alignment horizontal="left" vertical="center"/>
    </xf>
    <xf numFmtId="0" fontId="7" fillId="0" borderId="1" xfId="0" applyFont="1" applyFill="1" applyBorder="1" applyAlignment="1">
      <alignment horizontal="center" vertical="top"/>
    </xf>
    <xf numFmtId="1" fontId="6" fillId="0" borderId="3" xfId="5" applyNumberFormat="1" applyFont="1" applyFill="1" applyBorder="1" applyAlignment="1">
      <alignment vertical="top"/>
    </xf>
    <xf numFmtId="0" fontId="4" fillId="0" borderId="0" xfId="0" applyFont="1"/>
    <xf numFmtId="0" fontId="0" fillId="0" borderId="0" xfId="0" applyFill="1"/>
    <xf numFmtId="0" fontId="0" fillId="0" borderId="0" xfId="0" applyNumberFormat="1"/>
    <xf numFmtId="0" fontId="8" fillId="0" borderId="0" xfId="0" applyNumberFormat="1" applyFont="1"/>
    <xf numFmtId="166" fontId="8" fillId="0" borderId="0" xfId="0" applyNumberFormat="1" applyFont="1" applyAlignment="1">
      <alignment horizontal="right"/>
    </xf>
    <xf numFmtId="0" fontId="9" fillId="0" borderId="0" xfId="0" applyFont="1"/>
    <xf numFmtId="1" fontId="9" fillId="0" borderId="0" xfId="0" applyNumberFormat="1" applyFont="1"/>
    <xf numFmtId="166" fontId="9" fillId="0" borderId="0" xfId="0" applyNumberFormat="1" applyFont="1"/>
    <xf numFmtId="0" fontId="10" fillId="0" borderId="0" xfId="0" applyFont="1" applyFill="1"/>
    <xf numFmtId="0" fontId="9" fillId="0" borderId="0" xfId="0" applyFont="1" applyFill="1"/>
    <xf numFmtId="0" fontId="9" fillId="0" borderId="0" xfId="0" applyNumberFormat="1" applyFont="1"/>
    <xf numFmtId="0" fontId="10" fillId="0" borderId="0" xfId="0" applyFont="1"/>
    <xf numFmtId="166" fontId="9" fillId="0" borderId="0" xfId="0" applyNumberFormat="1" applyFont="1" applyAlignment="1">
      <alignment horizontal="right"/>
    </xf>
    <xf numFmtId="1" fontId="5" fillId="2" borderId="2" xfId="0" applyNumberFormat="1" applyFont="1" applyFill="1" applyBorder="1" applyAlignment="1">
      <alignment horizontal="center" vertical="center" wrapText="1"/>
    </xf>
    <xf numFmtId="1" fontId="6" fillId="0" borderId="1" xfId="3" applyNumberFormat="1" applyFont="1" applyFill="1" applyBorder="1" applyAlignment="1">
      <alignment horizontal="right" vertical="top"/>
    </xf>
    <xf numFmtId="1" fontId="8" fillId="0" borderId="0" xfId="0" applyNumberFormat="1" applyFont="1"/>
    <xf numFmtId="167" fontId="0" fillId="0" borderId="0" xfId="0" applyNumberFormat="1"/>
    <xf numFmtId="167" fontId="3" fillId="2" borderId="0" xfId="0" applyNumberFormat="1" applyFont="1" applyFill="1" applyAlignment="1">
      <alignment horizontal="center"/>
    </xf>
    <xf numFmtId="0" fontId="7" fillId="2" borderId="0" xfId="0" applyFont="1" applyFill="1" applyAlignment="1">
      <alignment horizontal="left" vertical="center"/>
    </xf>
    <xf numFmtId="167" fontId="5" fillId="2" borderId="1" xfId="0" applyNumberFormat="1" applyFont="1" applyFill="1" applyBorder="1" applyAlignment="1">
      <alignment horizontal="center" vertical="center" wrapText="1"/>
    </xf>
    <xf numFmtId="167" fontId="7" fillId="0" borderId="3" xfId="0" applyNumberFormat="1" applyFont="1" applyFill="1" applyBorder="1" applyAlignment="1">
      <alignment vertical="top"/>
    </xf>
    <xf numFmtId="167" fontId="6" fillId="0" borderId="1" xfId="0" applyNumberFormat="1" applyFont="1" applyFill="1" applyBorder="1" applyAlignment="1">
      <alignment horizontal="right" vertical="top" wrapText="1"/>
    </xf>
    <xf numFmtId="167" fontId="6" fillId="0" borderId="1" xfId="0" applyNumberFormat="1" applyFont="1" applyFill="1" applyBorder="1" applyAlignment="1">
      <alignment horizontal="right" vertical="top"/>
    </xf>
    <xf numFmtId="167" fontId="7" fillId="0" borderId="1" xfId="0" applyNumberFormat="1" applyFont="1" applyFill="1" applyBorder="1"/>
    <xf numFmtId="167" fontId="7" fillId="0" borderId="1" xfId="0" applyNumberFormat="1" applyFont="1" applyBorder="1"/>
    <xf numFmtId="167" fontId="9" fillId="0" borderId="0" xfId="0" applyNumberFormat="1" applyFont="1"/>
    <xf numFmtId="0" fontId="3" fillId="2" borderId="0" xfId="0" applyFont="1" applyFill="1" applyAlignment="1"/>
    <xf numFmtId="2" fontId="11" fillId="0" borderId="1" xfId="0" applyNumberFormat="1" applyFont="1" applyFill="1" applyBorder="1" applyAlignment="1">
      <alignment vertical="top" wrapText="1"/>
    </xf>
    <xf numFmtId="0" fontId="9" fillId="0" borderId="1" xfId="0" applyFont="1" applyFill="1" applyBorder="1" applyAlignment="1">
      <alignment horizontal="center" vertical="center"/>
    </xf>
    <xf numFmtId="0" fontId="11" fillId="0" borderId="1" xfId="0" applyFont="1" applyFill="1" applyBorder="1" applyAlignment="1">
      <alignment vertical="top" wrapText="1"/>
    </xf>
    <xf numFmtId="2" fontId="11" fillId="0" borderId="1" xfId="0" applyNumberFormat="1" applyFont="1" applyFill="1" applyBorder="1" applyAlignment="1">
      <alignment vertical="top"/>
    </xf>
    <xf numFmtId="166" fontId="6" fillId="0" borderId="0" xfId="3" applyNumberFormat="1" applyFont="1" applyFill="1" applyBorder="1" applyAlignment="1">
      <alignment horizontal="right" vertical="top"/>
    </xf>
    <xf numFmtId="0" fontId="18" fillId="0" borderId="1" xfId="3" applyNumberFormat="1" applyFont="1" applyFill="1" applyBorder="1" applyAlignment="1">
      <alignment horizontal="right" vertical="top"/>
    </xf>
    <xf numFmtId="1" fontId="19" fillId="0" borderId="0" xfId="0" applyNumberFormat="1" applyFont="1" applyAlignment="1">
      <alignment horizontal="right" vertical="top"/>
    </xf>
    <xf numFmtId="0" fontId="20" fillId="0" borderId="1" xfId="0" applyFont="1" applyFill="1" applyBorder="1" applyAlignment="1">
      <alignment horizontal="center" vertical="top"/>
    </xf>
    <xf numFmtId="0" fontId="20" fillId="0" borderId="3" xfId="0" applyFont="1" applyBorder="1" applyAlignment="1">
      <alignment horizontal="left" vertical="top" wrapText="1"/>
    </xf>
    <xf numFmtId="9" fontId="20" fillId="0" borderId="1" xfId="0" applyNumberFormat="1" applyFont="1" applyFill="1" applyBorder="1" applyAlignment="1">
      <alignment horizontal="right" vertical="top" wrapText="1"/>
    </xf>
    <xf numFmtId="1" fontId="20" fillId="0" borderId="1" xfId="5" applyNumberFormat="1" applyFont="1" applyFill="1" applyBorder="1" applyAlignment="1">
      <alignment vertical="top"/>
    </xf>
    <xf numFmtId="0" fontId="20" fillId="0" borderId="1" xfId="3" applyNumberFormat="1" applyFont="1" applyFill="1" applyBorder="1" applyAlignment="1">
      <alignment vertical="top"/>
    </xf>
    <xf numFmtId="0" fontId="20" fillId="0" borderId="3" xfId="3" applyNumberFormat="1" applyFont="1" applyFill="1" applyBorder="1" applyAlignment="1">
      <alignment vertical="top"/>
    </xf>
    <xf numFmtId="166" fontId="20" fillId="0" borderId="3" xfId="3" applyNumberFormat="1" applyFont="1" applyFill="1" applyBorder="1" applyAlignment="1">
      <alignment horizontal="right" vertical="top"/>
    </xf>
    <xf numFmtId="0" fontId="20" fillId="0" borderId="1" xfId="0" applyFont="1" applyBorder="1" applyAlignment="1">
      <alignment horizontal="left" vertical="top" wrapText="1"/>
    </xf>
    <xf numFmtId="0" fontId="21" fillId="0" borderId="0" xfId="0" applyFont="1"/>
    <xf numFmtId="1" fontId="20" fillId="0" borderId="3" xfId="3" applyNumberFormat="1" applyFont="1" applyFill="1" applyBorder="1" applyAlignment="1">
      <alignment vertical="top"/>
    </xf>
    <xf numFmtId="1" fontId="21" fillId="0" borderId="0" xfId="0" applyNumberFormat="1" applyFont="1" applyAlignment="1">
      <alignment horizontal="right" vertical="top"/>
    </xf>
    <xf numFmtId="0" fontId="24" fillId="0" borderId="0" xfId="0" applyFont="1" applyFill="1" applyBorder="1" applyAlignment="1">
      <alignment horizontal="left" vertical="top" wrapText="1"/>
    </xf>
    <xf numFmtId="1" fontId="11" fillId="0" borderId="0" xfId="0" applyNumberFormat="1" applyFont="1" applyAlignment="1">
      <alignment horizontal="right" vertical="top"/>
    </xf>
    <xf numFmtId="1" fontId="18" fillId="0" borderId="1" xfId="3" applyNumberFormat="1" applyFont="1" applyFill="1" applyBorder="1" applyAlignment="1">
      <alignment vertical="top"/>
    </xf>
    <xf numFmtId="0" fontId="18" fillId="0" borderId="1" xfId="3" applyNumberFormat="1" applyFont="1" applyFill="1" applyBorder="1" applyAlignment="1">
      <alignment vertical="top"/>
    </xf>
    <xf numFmtId="1" fontId="18" fillId="0" borderId="3" xfId="3" applyNumberFormat="1" applyFont="1" applyFill="1" applyBorder="1" applyAlignment="1">
      <alignment vertical="top"/>
    </xf>
    <xf numFmtId="1" fontId="1" fillId="0" borderId="0" xfId="0" applyNumberFormat="1" applyFont="1" applyAlignment="1">
      <alignment horizontal="right" vertical="top"/>
    </xf>
    <xf numFmtId="0" fontId="10"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3" fillId="2" borderId="0" xfId="0" applyFont="1" applyFill="1" applyAlignment="1">
      <alignment horizontal="center"/>
    </xf>
    <xf numFmtId="0" fontId="3" fillId="2" borderId="2"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5"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wrapText="1"/>
    </xf>
    <xf numFmtId="1" fontId="22" fillId="2" borderId="6" xfId="0" applyNumberFormat="1" applyFont="1" applyFill="1" applyBorder="1" applyAlignment="1">
      <alignment horizontal="center" vertical="center"/>
    </xf>
    <xf numFmtId="1" fontId="22" fillId="2" borderId="3" xfId="0" applyNumberFormat="1" applyFont="1" applyFill="1" applyBorder="1" applyAlignment="1">
      <alignment horizontal="center" vertical="center"/>
    </xf>
    <xf numFmtId="166" fontId="22" fillId="2" borderId="6" xfId="0" applyNumberFormat="1" applyFont="1" applyFill="1" applyBorder="1" applyAlignment="1">
      <alignment horizontal="center" vertical="center"/>
    </xf>
    <xf numFmtId="166" fontId="22" fillId="2" borderId="3" xfId="0" applyNumberFormat="1" applyFont="1" applyFill="1" applyBorder="1" applyAlignment="1">
      <alignment horizontal="center" vertical="center"/>
    </xf>
    <xf numFmtId="0" fontId="23" fillId="2" borderId="0" xfId="0" applyFont="1" applyFill="1" applyAlignment="1">
      <alignment horizontal="center"/>
    </xf>
    <xf numFmtId="0" fontId="3" fillId="2" borderId="1" xfId="0" applyNumberFormat="1" applyFont="1" applyFill="1" applyBorder="1" applyAlignment="1">
      <alignment horizontal="center" vertical="center"/>
    </xf>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3"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2" borderId="0" xfId="0" applyFont="1" applyFill="1" applyAlignment="1">
      <alignment horizontal="center"/>
    </xf>
    <xf numFmtId="0" fontId="25" fillId="2" borderId="0" xfId="0" applyFont="1" applyFill="1" applyAlignment="1">
      <alignment horizontal="center"/>
    </xf>
    <xf numFmtId="0" fontId="2" fillId="2" borderId="1" xfId="0" applyFont="1" applyFill="1" applyBorder="1" applyAlignment="1">
      <alignment horizontal="center" vertical="center"/>
    </xf>
  </cellXfs>
  <cellStyles count="517">
    <cellStyle name="Comma" xfId="3" builtinId="3"/>
    <cellStyle name="Comma [0]" xfId="5" builtinId="6"/>
    <cellStyle name="Comma [0] 14" xfId="40"/>
    <cellStyle name="Comma [0] 14 2" xfId="49"/>
    <cellStyle name="Comma [0] 18" xfId="15"/>
    <cellStyle name="Comma [0] 18 2" xfId="58"/>
    <cellStyle name="Comma [0] 19" xfId="12"/>
    <cellStyle name="Comma [0] 2" xfId="61"/>
    <cellStyle name="Comma [0] 2 10" xfId="63"/>
    <cellStyle name="Comma [0] 2 11" xfId="65"/>
    <cellStyle name="Comma [0] 2 12" xfId="68"/>
    <cellStyle name="Comma [0] 2 13" xfId="55"/>
    <cellStyle name="Comma [0] 2 14" xfId="69"/>
    <cellStyle name="Comma [0] 2 15" xfId="70"/>
    <cellStyle name="Comma [0] 2 16" xfId="72"/>
    <cellStyle name="Comma [0] 2 17" xfId="8"/>
    <cellStyle name="Comma [0] 2 18" xfId="56"/>
    <cellStyle name="Comma [0] 2 19" xfId="74"/>
    <cellStyle name="Comma [0] 2 19 2" xfId="76"/>
    <cellStyle name="Comma [0] 2 2" xfId="77"/>
    <cellStyle name="Comma [0] 2 2 10" xfId="78"/>
    <cellStyle name="Comma [0] 2 2 11" xfId="25"/>
    <cellStyle name="Comma [0] 2 2 12" xfId="82"/>
    <cellStyle name="Comma [0] 2 2 13" xfId="87"/>
    <cellStyle name="Comma [0] 2 2 14" xfId="91"/>
    <cellStyle name="Comma [0] 2 2 15" xfId="95"/>
    <cellStyle name="Comma [0] 2 2 16" xfId="100"/>
    <cellStyle name="Comma [0] 2 2 17" xfId="105"/>
    <cellStyle name="Comma [0] 2 2 18" xfId="109"/>
    <cellStyle name="Comma [0] 2 2 19" xfId="113"/>
    <cellStyle name="Comma [0] 2 2 2" xfId="117"/>
    <cellStyle name="Comma [0] 2 2 20" xfId="96"/>
    <cellStyle name="Comma [0] 2 2 21" xfId="101"/>
    <cellStyle name="Comma [0] 2 2 22" xfId="106"/>
    <cellStyle name="Comma [0] 2 2 23" xfId="110"/>
    <cellStyle name="Comma [0] 2 2 24" xfId="114"/>
    <cellStyle name="Comma [0] 2 2 25" xfId="118"/>
    <cellStyle name="Comma [0] 2 2 26" xfId="122"/>
    <cellStyle name="Comma [0] 2 2 27" xfId="126"/>
    <cellStyle name="Comma [0] 2 2 28" xfId="129"/>
    <cellStyle name="Comma [0] 2 2 29" xfId="132"/>
    <cellStyle name="Comma [0] 2 2 3" xfId="135"/>
    <cellStyle name="Comma [0] 2 2 30" xfId="119"/>
    <cellStyle name="Comma [0] 2 2 31" xfId="123"/>
    <cellStyle name="Comma [0] 2 2 32" xfId="127"/>
    <cellStyle name="Comma [0] 2 2 33" xfId="130"/>
    <cellStyle name="Comma [0] 2 2 34" xfId="133"/>
    <cellStyle name="Comma [0] 2 2 35" xfId="136"/>
    <cellStyle name="Comma [0] 2 2 36" xfId="138"/>
    <cellStyle name="Comma [0] 2 2 37" xfId="140"/>
    <cellStyle name="Comma [0] 2 2 38" xfId="142"/>
    <cellStyle name="Comma [0] 2 2 39" xfId="144"/>
    <cellStyle name="Comma [0] 2 2 4" xfId="146"/>
    <cellStyle name="Comma [0] 2 2 40" xfId="137"/>
    <cellStyle name="Comma [0] 2 2 41" xfId="139"/>
    <cellStyle name="Comma [0] 2 2 42" xfId="141"/>
    <cellStyle name="Comma [0] 2 2 43" xfId="143"/>
    <cellStyle name="Comma [0] 2 2 44" xfId="145"/>
    <cellStyle name="Comma [0] 2 2 45" xfId="147"/>
    <cellStyle name="Comma [0] 2 2 46" xfId="150"/>
    <cellStyle name="Comma [0] 2 2 47" xfId="152"/>
    <cellStyle name="Comma [0] 2 2 48" xfId="154"/>
    <cellStyle name="Comma [0] 2 2 49" xfId="156"/>
    <cellStyle name="Comma [0] 2 2 5" xfId="159"/>
    <cellStyle name="Comma [0] 2 2 50" xfId="148"/>
    <cellStyle name="Comma [0] 2 2 51" xfId="151"/>
    <cellStyle name="Comma [0] 2 2 52" xfId="153"/>
    <cellStyle name="Comma [0] 2 2 53" xfId="155"/>
    <cellStyle name="Comma [0] 2 2 54" xfId="157"/>
    <cellStyle name="Comma [0] 2 2 55" xfId="160"/>
    <cellStyle name="Comma [0] 2 2 56" xfId="162"/>
    <cellStyle name="Comma [0] 2 2 57" xfId="165"/>
    <cellStyle name="Comma [0] 2 2 58" xfId="168"/>
    <cellStyle name="Comma [0] 2 2 59" xfId="171"/>
    <cellStyle name="Comma [0] 2 2 6" xfId="173"/>
    <cellStyle name="Comma [0] 2 2 60" xfId="161"/>
    <cellStyle name="Comma [0] 2 2 61" xfId="163"/>
    <cellStyle name="Comma [0] 2 2 62" xfId="166"/>
    <cellStyle name="Comma [0] 2 2 63" xfId="169"/>
    <cellStyle name="Comma [0] 2 2 64" xfId="172"/>
    <cellStyle name="Comma [0] 2 2 65" xfId="175"/>
    <cellStyle name="Comma [0] 2 2 7" xfId="62"/>
    <cellStyle name="Comma [0] 2 2 8" xfId="64"/>
    <cellStyle name="Comma [0] 2 2 9" xfId="67"/>
    <cellStyle name="Comma [0] 2 20" xfId="71"/>
    <cellStyle name="Comma [0] 2 21" xfId="73"/>
    <cellStyle name="Comma [0] 2 22" xfId="9"/>
    <cellStyle name="Comma [0] 2 23" xfId="57"/>
    <cellStyle name="Comma [0] 2 24" xfId="75"/>
    <cellStyle name="Comma [0] 2 25" xfId="176"/>
    <cellStyle name="Comma [0] 2 26" xfId="178"/>
    <cellStyle name="Comma [0] 2 27" xfId="180"/>
    <cellStyle name="Comma [0] 2 28" xfId="182"/>
    <cellStyle name="Comma [0] 2 29" xfId="184"/>
    <cellStyle name="Comma [0] 2 3" xfId="186"/>
    <cellStyle name="Comma [0] 2 3 2" xfId="86"/>
    <cellStyle name="Comma [0] 2 30" xfId="177"/>
    <cellStyle name="Comma [0] 2 31" xfId="179"/>
    <cellStyle name="Comma [0] 2 32" xfId="181"/>
    <cellStyle name="Comma [0] 2 33" xfId="183"/>
    <cellStyle name="Comma [0] 2 34" xfId="185"/>
    <cellStyle name="Comma [0] 2 35" xfId="187"/>
    <cellStyle name="Comma [0] 2 36" xfId="189"/>
    <cellStyle name="Comma [0] 2 37" xfId="191"/>
    <cellStyle name="Comma [0] 2 38" xfId="79"/>
    <cellStyle name="Comma [0] 2 39" xfId="26"/>
    <cellStyle name="Comma [0] 2 4" xfId="194"/>
    <cellStyle name="Comma [0] 2 4 10" xfId="29"/>
    <cellStyle name="Comma [0] 2 4 11" xfId="4"/>
    <cellStyle name="Comma [0] 2 4 12" xfId="195"/>
    <cellStyle name="Comma [0] 2 4 13" xfId="196"/>
    <cellStyle name="Comma [0] 2 4 14" xfId="197"/>
    <cellStyle name="Comma [0] 2 4 15" xfId="198"/>
    <cellStyle name="Comma [0] 2 4 16" xfId="200"/>
    <cellStyle name="Comma [0] 2 4 17" xfId="202"/>
    <cellStyle name="Comma [0] 2 4 18" xfId="204"/>
    <cellStyle name="Comma [0] 2 4 19" xfId="206"/>
    <cellStyle name="Comma [0] 2 4 2" xfId="164"/>
    <cellStyle name="Comma [0] 2 4 20" xfId="199"/>
    <cellStyle name="Comma [0] 2 4 21" xfId="201"/>
    <cellStyle name="Comma [0] 2 4 22" xfId="203"/>
    <cellStyle name="Comma [0] 2 4 23" xfId="205"/>
    <cellStyle name="Comma [0] 2 4 24" xfId="207"/>
    <cellStyle name="Comma [0] 2 4 25" xfId="208"/>
    <cellStyle name="Comma [0] 2 4 26" xfId="211"/>
    <cellStyle name="Comma [0] 2 4 27" xfId="214"/>
    <cellStyle name="Comma [0] 2 4 28" xfId="217"/>
    <cellStyle name="Comma [0] 2 4 29" xfId="220"/>
    <cellStyle name="Comma [0] 2 4 3" xfId="167"/>
    <cellStyle name="Comma [0] 2 4 30" xfId="209"/>
    <cellStyle name="Comma [0] 2 4 31" xfId="212"/>
    <cellStyle name="Comma [0] 2 4 32" xfId="215"/>
    <cellStyle name="Comma [0] 2 4 33" xfId="218"/>
    <cellStyle name="Comma [0] 2 4 34" xfId="221"/>
    <cellStyle name="Comma [0] 2 4 35" xfId="223"/>
    <cellStyle name="Comma [0] 2 4 36" xfId="226"/>
    <cellStyle name="Comma [0] 2 4 37" xfId="229"/>
    <cellStyle name="Comma [0] 2 4 38" xfId="232"/>
    <cellStyle name="Comma [0] 2 4 39" xfId="31"/>
    <cellStyle name="Comma [0] 2 4 4" xfId="170"/>
    <cellStyle name="Comma [0] 2 4 40" xfId="224"/>
    <cellStyle name="Comma [0] 2 4 41" xfId="227"/>
    <cellStyle name="Comma [0] 2 4 42" xfId="230"/>
    <cellStyle name="Comma [0] 2 4 43" xfId="233"/>
    <cellStyle name="Comma [0] 2 4 44" xfId="32"/>
    <cellStyle name="Comma [0] 2 4 45" xfId="33"/>
    <cellStyle name="Comma [0] 2 4 46" xfId="35"/>
    <cellStyle name="Comma [0] 2 4 47" xfId="38"/>
    <cellStyle name="Comma [0] 2 4 48" xfId="44"/>
    <cellStyle name="Comma [0] 2 4 49" xfId="50"/>
    <cellStyle name="Comma [0] 2 4 5" xfId="174"/>
    <cellStyle name="Comma [0] 2 4 50" xfId="34"/>
    <cellStyle name="Comma [0] 2 4 51" xfId="36"/>
    <cellStyle name="Comma [0] 2 4 52" xfId="39"/>
    <cellStyle name="Comma [0] 2 4 53" xfId="45"/>
    <cellStyle name="Comma [0] 2 4 54" xfId="51"/>
    <cellStyle name="Comma [0] 2 4 55" xfId="235"/>
    <cellStyle name="Comma [0] 2 4 56" xfId="13"/>
    <cellStyle name="Comma [0] 2 4 57" xfId="10"/>
    <cellStyle name="Comma [0] 2 4 58" xfId="237"/>
    <cellStyle name="Comma [0] 2 4 59" xfId="238"/>
    <cellStyle name="Comma [0] 2 4 6" xfId="239"/>
    <cellStyle name="Comma [0] 2 4 60" xfId="236"/>
    <cellStyle name="Comma [0] 2 4 61" xfId="14"/>
    <cellStyle name="Comma [0] 2 4 62" xfId="11"/>
    <cellStyle name="Comma [0] 2 4 7" xfId="240"/>
    <cellStyle name="Comma [0] 2 4 8" xfId="241"/>
    <cellStyle name="Comma [0] 2 4 9" xfId="242"/>
    <cellStyle name="Comma [0] 2 40" xfId="188"/>
    <cellStyle name="Comma [0] 2 41" xfId="190"/>
    <cellStyle name="Comma [0] 2 42" xfId="192"/>
    <cellStyle name="Comma [0] 2 43" xfId="80"/>
    <cellStyle name="Comma [0] 2 44" xfId="27"/>
    <cellStyle name="Comma [0] 2 45" xfId="83"/>
    <cellStyle name="Comma [0] 2 46" xfId="88"/>
    <cellStyle name="Comma [0] 2 47" xfId="92"/>
    <cellStyle name="Comma [0] 2 48" xfId="97"/>
    <cellStyle name="Comma [0] 2 49" xfId="102"/>
    <cellStyle name="Comma [0] 2 5" xfId="243"/>
    <cellStyle name="Comma [0] 2 50" xfId="84"/>
    <cellStyle name="Comma [0] 2 51" xfId="89"/>
    <cellStyle name="Comma [0] 2 52" xfId="93"/>
    <cellStyle name="Comma [0] 2 53" xfId="98"/>
    <cellStyle name="Comma [0] 2 54" xfId="103"/>
    <cellStyle name="Comma [0] 2 55" xfId="107"/>
    <cellStyle name="Comma [0] 2 56" xfId="111"/>
    <cellStyle name="Comma [0] 2 57" xfId="115"/>
    <cellStyle name="Comma [0] 2 58" xfId="120"/>
    <cellStyle name="Comma [0] 2 59" xfId="124"/>
    <cellStyle name="Comma [0] 2 6" xfId="244"/>
    <cellStyle name="Comma [0] 2 60" xfId="108"/>
    <cellStyle name="Comma [0] 2 61" xfId="112"/>
    <cellStyle name="Comma [0] 2 62" xfId="116"/>
    <cellStyle name="Comma [0] 2 63" xfId="121"/>
    <cellStyle name="Comma [0] 2 64" xfId="125"/>
    <cellStyle name="Comma [0] 2 65" xfId="128"/>
    <cellStyle name="Comma [0] 2 66" xfId="131"/>
    <cellStyle name="Comma [0] 2 67" xfId="134"/>
    <cellStyle name="Comma [0] 2 7" xfId="246"/>
    <cellStyle name="Comma [0] 2 8" xfId="248"/>
    <cellStyle name="Comma [0] 2 9" xfId="250"/>
    <cellStyle name="Comma [0] 20" xfId="43"/>
    <cellStyle name="Comma [0] 21" xfId="48"/>
    <cellStyle name="Comma [0] 22" xfId="234"/>
    <cellStyle name="Comma [0] 3" xfId="253"/>
    <cellStyle name="Comma [0] 3 2" xfId="254"/>
    <cellStyle name="Comma [0] 3 2 2" xfId="256"/>
    <cellStyle name="Comma [0] 3 3" xfId="257"/>
    <cellStyle name="Comma [0] 3 4" xfId="258"/>
    <cellStyle name="Comma [0] 3 4 2" xfId="261"/>
    <cellStyle name="Comma [0] 3 5" xfId="262"/>
    <cellStyle name="Comma [0] 4" xfId="266"/>
    <cellStyle name="Comma [0] 4 2" xfId="269"/>
    <cellStyle name="Comma [0] 5" xfId="272"/>
    <cellStyle name="Comma [0] 6" xfId="275"/>
    <cellStyle name="Comma [0] 7" xfId="278"/>
    <cellStyle name="Comma [0] 8" xfId="281"/>
    <cellStyle name="Comma [0] 9" xfId="260"/>
    <cellStyle name="Comma 10" xfId="285"/>
    <cellStyle name="Comma 2" xfId="210"/>
    <cellStyle name="Comma 2 10" xfId="286"/>
    <cellStyle name="Comma 2 11" xfId="287"/>
    <cellStyle name="Comma 2 12" xfId="288"/>
    <cellStyle name="Comma 2 13" xfId="30"/>
    <cellStyle name="Comma 2 14" xfId="289"/>
    <cellStyle name="Comma 2 15" xfId="290"/>
    <cellStyle name="Comma 2 16" xfId="292"/>
    <cellStyle name="Comma 2 17" xfId="294"/>
    <cellStyle name="Comma 2 18" xfId="296"/>
    <cellStyle name="Comma 2 19" xfId="298"/>
    <cellStyle name="Comma 2 2" xfId="193"/>
    <cellStyle name="Comma 2 2 2" xfId="300"/>
    <cellStyle name="Comma 2 20" xfId="291"/>
    <cellStyle name="Comma 2 21" xfId="293"/>
    <cellStyle name="Comma 2 22" xfId="295"/>
    <cellStyle name="Comma 2 23" xfId="297"/>
    <cellStyle name="Comma 2 24" xfId="299"/>
    <cellStyle name="Comma 2 25" xfId="301"/>
    <cellStyle name="Comma 2 26" xfId="304"/>
    <cellStyle name="Comma 2 27" xfId="306"/>
    <cellStyle name="Comma 2 28" xfId="6"/>
    <cellStyle name="Comma 2 29" xfId="309"/>
    <cellStyle name="Comma 2 3" xfId="81"/>
    <cellStyle name="Comma 2 30" xfId="302"/>
    <cellStyle name="Comma 2 31" xfId="305"/>
    <cellStyle name="Comma 2 32" xfId="307"/>
    <cellStyle name="Comma 2 33" xfId="7"/>
    <cellStyle name="Comma 2 34" xfId="310"/>
    <cellStyle name="Comma 2 35" xfId="311"/>
    <cellStyle name="Comma 2 36" xfId="313"/>
    <cellStyle name="Comma 2 37" xfId="316"/>
    <cellStyle name="Comma 2 38" xfId="318"/>
    <cellStyle name="Comma 2 39" xfId="321"/>
    <cellStyle name="Comma 2 4" xfId="28"/>
    <cellStyle name="Comma 2 4 2" xfId="323"/>
    <cellStyle name="Comma 2 4 2 2" xfId="326"/>
    <cellStyle name="Comma 2 40" xfId="312"/>
    <cellStyle name="Comma 2 41" xfId="314"/>
    <cellStyle name="Comma 2 42" xfId="317"/>
    <cellStyle name="Comma 2 43" xfId="319"/>
    <cellStyle name="Comma 2 44" xfId="322"/>
    <cellStyle name="Comma 2 45" xfId="327"/>
    <cellStyle name="Comma 2 46" xfId="329"/>
    <cellStyle name="Comma 2 47" xfId="332"/>
    <cellStyle name="Comma 2 48" xfId="59"/>
    <cellStyle name="Comma 2 49" xfId="251"/>
    <cellStyle name="Comma 2 5" xfId="85"/>
    <cellStyle name="Comma 2 50" xfId="328"/>
    <cellStyle name="Comma 2 51" xfId="330"/>
    <cellStyle name="Comma 2 52" xfId="333"/>
    <cellStyle name="Comma 2 53" xfId="60"/>
    <cellStyle name="Comma 2 54" xfId="252"/>
    <cellStyle name="Comma 2 55" xfId="264"/>
    <cellStyle name="Comma 2 56" xfId="270"/>
    <cellStyle name="Comma 2 57" xfId="273"/>
    <cellStyle name="Comma 2 58" xfId="276"/>
    <cellStyle name="Comma 2 59" xfId="279"/>
    <cellStyle name="Comma 2 6" xfId="90"/>
    <cellStyle name="Comma 2 60" xfId="265"/>
    <cellStyle name="Comma 2 61" xfId="271"/>
    <cellStyle name="Comma 2 62" xfId="274"/>
    <cellStyle name="Comma 2 63" xfId="277"/>
    <cellStyle name="Comma 2 64" xfId="280"/>
    <cellStyle name="Comma 2 65" xfId="259"/>
    <cellStyle name="Comma 2 66" xfId="334"/>
    <cellStyle name="Comma 2 67" xfId="335"/>
    <cellStyle name="Comma 2 7" xfId="94"/>
    <cellStyle name="Comma 2 8" xfId="99"/>
    <cellStyle name="Comma 2 9" xfId="104"/>
    <cellStyle name="Comma 3" xfId="213"/>
    <cellStyle name="Comma 3 2" xfId="158"/>
    <cellStyle name="Comma 3 2 2" xfId="336"/>
    <cellStyle name="Comma 32" xfId="255"/>
    <cellStyle name="Comma 35" xfId="263"/>
    <cellStyle name="Comma 4" xfId="216"/>
    <cellStyle name="Comma 5" xfId="219"/>
    <cellStyle name="Comma 6" xfId="222"/>
    <cellStyle name="Comma 60" xfId="325"/>
    <cellStyle name="Comma 7" xfId="225"/>
    <cellStyle name="Comma 7 2" xfId="308"/>
    <cellStyle name="Comma 8" xfId="228"/>
    <cellStyle name="Comma 9" xfId="231"/>
    <cellStyle name="Excel Built-in Comma [0]" xfId="337"/>
    <cellStyle name="Excel Built-in Comma [0] 2" xfId="338"/>
    <cellStyle name="Normal" xfId="0" builtinId="0"/>
    <cellStyle name="Normal 10" xfId="245"/>
    <cellStyle name="Normal 10 2" xfId="339"/>
    <cellStyle name="Normal 10 2 2" xfId="303"/>
    <cellStyle name="Normal 11" xfId="247"/>
    <cellStyle name="Normal 11 2" xfId="315"/>
    <cellStyle name="Normal 12" xfId="249"/>
    <cellStyle name="Normal 13" xfId="340"/>
    <cellStyle name="Normal 13 2" xfId="341"/>
    <cellStyle name="Normal 13 2 2 2" xfId="342"/>
    <cellStyle name="Normal 13 2 2 2 2" xfId="343"/>
    <cellStyle name="Normal 14" xfId="344"/>
    <cellStyle name="Normal 14 2" xfId="345"/>
    <cellStyle name="Normal 15" xfId="346"/>
    <cellStyle name="Normal 15 10" xfId="348"/>
    <cellStyle name="Normal 15 11" xfId="351"/>
    <cellStyle name="Normal 15 12" xfId="353"/>
    <cellStyle name="Normal 15 13" xfId="355"/>
    <cellStyle name="Normal 15 14" xfId="357"/>
    <cellStyle name="Normal 15 15" xfId="359"/>
    <cellStyle name="Normal 15 16" xfId="363"/>
    <cellStyle name="Normal 15 17" xfId="367"/>
    <cellStyle name="Normal 15 18" xfId="371"/>
    <cellStyle name="Normal 15 19" xfId="373"/>
    <cellStyle name="Normal 15 2" xfId="349"/>
    <cellStyle name="Normal 15 20" xfId="360"/>
    <cellStyle name="Normal 15 21" xfId="364"/>
    <cellStyle name="Normal 15 22" xfId="368"/>
    <cellStyle name="Normal 15 23" xfId="372"/>
    <cellStyle name="Normal 15 24" xfId="374"/>
    <cellStyle name="Normal 15 25" xfId="375"/>
    <cellStyle name="Normal 15 26" xfId="377"/>
    <cellStyle name="Normal 15 27" xfId="379"/>
    <cellStyle name="Normal 15 28" xfId="381"/>
    <cellStyle name="Normal 15 29" xfId="383"/>
    <cellStyle name="Normal 15 3" xfId="352"/>
    <cellStyle name="Normal 15 30" xfId="376"/>
    <cellStyle name="Normal 15 31" xfId="378"/>
    <cellStyle name="Normal 15 32" xfId="380"/>
    <cellStyle name="Normal 15 33" xfId="382"/>
    <cellStyle name="Normal 15 34" xfId="384"/>
    <cellStyle name="Normal 15 35" xfId="385"/>
    <cellStyle name="Normal 15 36" xfId="388"/>
    <cellStyle name="Normal 15 37" xfId="391"/>
    <cellStyle name="Normal 15 38" xfId="393"/>
    <cellStyle name="Normal 15 39" xfId="394"/>
    <cellStyle name="Normal 15 4" xfId="354"/>
    <cellStyle name="Normal 15 40" xfId="386"/>
    <cellStyle name="Normal 15 41" xfId="389"/>
    <cellStyle name="Normal 15 42" xfId="392"/>
    <cellStyle name="Normal 15 5" xfId="356"/>
    <cellStyle name="Normal 15 6" xfId="358"/>
    <cellStyle name="Normal 15 7" xfId="362"/>
    <cellStyle name="Normal 15 8" xfId="366"/>
    <cellStyle name="Normal 15 9" xfId="370"/>
    <cellStyle name="Normal 16" xfId="395"/>
    <cellStyle name="Normal 17" xfId="397"/>
    <cellStyle name="Normal 18" xfId="282"/>
    <cellStyle name="Normal 19" xfId="399"/>
    <cellStyle name="Normal 2" xfId="401"/>
    <cellStyle name="Normal 2 10" xfId="403"/>
    <cellStyle name="Normal 2 11" xfId="404"/>
    <cellStyle name="Normal 2 12" xfId="405"/>
    <cellStyle name="Normal 2 13" xfId="406"/>
    <cellStyle name="Normal 2 14" xfId="23"/>
    <cellStyle name="Normal 2 15" xfId="407"/>
    <cellStyle name="Normal 2 16" xfId="409"/>
    <cellStyle name="Normal 2 17" xfId="411"/>
    <cellStyle name="Normal 2 17 2" xfId="413"/>
    <cellStyle name="Normal 2 17 2 2" xfId="414"/>
    <cellStyle name="Normal 2 18" xfId="415"/>
    <cellStyle name="Normal 2 19" xfId="417"/>
    <cellStyle name="Normal 2 2" xfId="419"/>
    <cellStyle name="Normal 2 2 10" xfId="420"/>
    <cellStyle name="Normal 2 2 2" xfId="320"/>
    <cellStyle name="Normal 2 2 2 2" xfId="37"/>
    <cellStyle name="Normal 2 2 5" xfId="331"/>
    <cellStyle name="Normal 2 2 5 2" xfId="421"/>
    <cellStyle name="Normal 2 20" xfId="408"/>
    <cellStyle name="Normal 2 21" xfId="410"/>
    <cellStyle name="Normal 2 22" xfId="412"/>
    <cellStyle name="Normal 2 23" xfId="416"/>
    <cellStyle name="Normal 2 24" xfId="418"/>
    <cellStyle name="Normal 2 25" xfId="422"/>
    <cellStyle name="Normal 2 26" xfId="267"/>
    <cellStyle name="Normal 2 27" xfId="424"/>
    <cellStyle name="Normal 2 28" xfId="426"/>
    <cellStyle name="Normal 2 29" xfId="428"/>
    <cellStyle name="Normal 2 3" xfId="430"/>
    <cellStyle name="Normal 2 3 2" xfId="431"/>
    <cellStyle name="Normal 2 3 2 2" xfId="284"/>
    <cellStyle name="Normal 2 3 3" xfId="324"/>
    <cellStyle name="Normal 2 3 4" xfId="432"/>
    <cellStyle name="Normal 2 3 5" xfId="402"/>
    <cellStyle name="Normal 2 3 6" xfId="433"/>
    <cellStyle name="Normal 2 3 7" xfId="436"/>
    <cellStyle name="Normal 2 30" xfId="423"/>
    <cellStyle name="Normal 2 31" xfId="268"/>
    <cellStyle name="Normal 2 32" xfId="425"/>
    <cellStyle name="Normal 2 33" xfId="427"/>
    <cellStyle name="Normal 2 34" xfId="429"/>
    <cellStyle name="Normal 2 35" xfId="437"/>
    <cellStyle name="Normal 2 35 2 2 3 2" xfId="439"/>
    <cellStyle name="Normal 2 35 2 2 3 2 2" xfId="361"/>
    <cellStyle name="Normal 2 35 2 2 3 2 2 2" xfId="440"/>
    <cellStyle name="Normal 2 35 2 2 3 2 3" xfId="365"/>
    <cellStyle name="Normal 2 35 2 2 3 2 4" xfId="369"/>
    <cellStyle name="Normal 2 36" xfId="441"/>
    <cellStyle name="Normal 2 36 2 3 2" xfId="149"/>
    <cellStyle name="Normal 2 36 2 3 2 2" xfId="443"/>
    <cellStyle name="Normal 2 36 2 3 2 3" xfId="444"/>
    <cellStyle name="Normal 2 37" xfId="445"/>
    <cellStyle name="Normal 2 38" xfId="447"/>
    <cellStyle name="Normal 2 39" xfId="21"/>
    <cellStyle name="Normal 2 4" xfId="449"/>
    <cellStyle name="Normal 2 4 4 3 2" xfId="450"/>
    <cellStyle name="Normal 2 4 4 3 2 2" xfId="451"/>
    <cellStyle name="Normal 2 40" xfId="438"/>
    <cellStyle name="Normal 2 41" xfId="442"/>
    <cellStyle name="Normal 2 42" xfId="446"/>
    <cellStyle name="Normal 2 43" xfId="448"/>
    <cellStyle name="Normal 2 44" xfId="22"/>
    <cellStyle name="Normal 2 45" xfId="452"/>
    <cellStyle name="Normal 2 46" xfId="1"/>
    <cellStyle name="Normal 2 47" xfId="19"/>
    <cellStyle name="Normal 2 48" xfId="17"/>
    <cellStyle name="Normal 2 49" xfId="41"/>
    <cellStyle name="Normal 2 5" xfId="454"/>
    <cellStyle name="Normal 2 50" xfId="453"/>
    <cellStyle name="Normal 2 51" xfId="2"/>
    <cellStyle name="Normal 2 52" xfId="20"/>
    <cellStyle name="Normal 2 53" xfId="18"/>
    <cellStyle name="Normal 2 54" xfId="42"/>
    <cellStyle name="Normal 2 55" xfId="46"/>
    <cellStyle name="Normal 2 56" xfId="52"/>
    <cellStyle name="Normal 2 57" xfId="455"/>
    <cellStyle name="Normal 2 58" xfId="457"/>
    <cellStyle name="Normal 2 59" xfId="459"/>
    <cellStyle name="Normal 2 6" xfId="461"/>
    <cellStyle name="Normal 2 60" xfId="47"/>
    <cellStyle name="Normal 2 61" xfId="53"/>
    <cellStyle name="Normal 2 62" xfId="456"/>
    <cellStyle name="Normal 2 63" xfId="458"/>
    <cellStyle name="Normal 2 64" xfId="460"/>
    <cellStyle name="Normal 2 65" xfId="462"/>
    <cellStyle name="Normal 2 66" xfId="463"/>
    <cellStyle name="Normal 2 7" xfId="464"/>
    <cellStyle name="Normal 2 8" xfId="465"/>
    <cellStyle name="Normal 2 9" xfId="466"/>
    <cellStyle name="Normal 20" xfId="347"/>
    <cellStyle name="Normal 20 2" xfId="350"/>
    <cellStyle name="Normal 21" xfId="396"/>
    <cellStyle name="Normal 22" xfId="398"/>
    <cellStyle name="Normal 23" xfId="283"/>
    <cellStyle name="Normal 24" xfId="400"/>
    <cellStyle name="Normal 26" xfId="467"/>
    <cellStyle name="Normal 27" xfId="469"/>
    <cellStyle name="Normal 28" xfId="470"/>
    <cellStyle name="Normal 3" xfId="434"/>
    <cellStyle name="Normal 3 2" xfId="66"/>
    <cellStyle name="Normal 3 2 2" xfId="387"/>
    <cellStyle name="Normal 3 2 3" xfId="390"/>
    <cellStyle name="Normal 3 3" xfId="54"/>
    <cellStyle name="Normal 30" xfId="471"/>
    <cellStyle name="Normal 32" xfId="468"/>
    <cellStyle name="Normal 34" xfId="472"/>
    <cellStyle name="Normal 36" xfId="473"/>
    <cellStyle name="Normal 38" xfId="475"/>
    <cellStyle name="Normal 39" xfId="476"/>
    <cellStyle name="Normal 4" xfId="435"/>
    <cellStyle name="Normal 4 2" xfId="477"/>
    <cellStyle name="Normal 4 3" xfId="478"/>
    <cellStyle name="Normal 42" xfId="479"/>
    <cellStyle name="Normal 43" xfId="474"/>
    <cellStyle name="Normal 46" xfId="480"/>
    <cellStyle name="Normal 48" xfId="482"/>
    <cellStyle name="Normal 5" xfId="483"/>
    <cellStyle name="Normal 5 2" xfId="484"/>
    <cellStyle name="Normal 5 2 2" xfId="485"/>
    <cellStyle name="Normal 5 3" xfId="486"/>
    <cellStyle name="Normal 5 3 2" xfId="487"/>
    <cellStyle name="Normal 53" xfId="481"/>
    <cellStyle name="Normal 54" xfId="488"/>
    <cellStyle name="Normal 55" xfId="489"/>
    <cellStyle name="Normal 6" xfId="490"/>
    <cellStyle name="Normal 62" xfId="24"/>
    <cellStyle name="Normal 63" xfId="491"/>
    <cellStyle name="Normal 64" xfId="492"/>
    <cellStyle name="Normal 65" xfId="493"/>
    <cellStyle name="Normal 67" xfId="494"/>
    <cellStyle name="Normal 69" xfId="496"/>
    <cellStyle name="Normal 7" xfId="497"/>
    <cellStyle name="Normal 7 2" xfId="16"/>
    <cellStyle name="Normal 71" xfId="498"/>
    <cellStyle name="Normal 74" xfId="495"/>
    <cellStyle name="Normal 75" xfId="500"/>
    <cellStyle name="Normal 76" xfId="502"/>
    <cellStyle name="Normal 77" xfId="503"/>
    <cellStyle name="Normal 78" xfId="504"/>
    <cellStyle name="Normal 79" xfId="505"/>
    <cellStyle name="Normal 8" xfId="506"/>
    <cellStyle name="Normal 80" xfId="499"/>
    <cellStyle name="Normal 81" xfId="501"/>
    <cellStyle name="Normal 9" xfId="507"/>
    <cellStyle name="Normal 9 2" xfId="508"/>
    <cellStyle name="Percent 2" xfId="509"/>
    <cellStyle name="Percent 2 4 2 3 2" xfId="510"/>
    <cellStyle name="Percent 2 4 2 3 2 2" xfId="511"/>
    <cellStyle name="Percent 3" xfId="512"/>
    <cellStyle name="Percent 3 3" xfId="513"/>
    <cellStyle name="Percent 3 3 2" xfId="514"/>
    <cellStyle name="Percent 6" xfId="515"/>
    <cellStyle name="Percent 6 2" xfId="5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pane xSplit="2" ySplit="8" topLeftCell="C9" activePane="bottomRight" state="frozen"/>
      <selection pane="topRight"/>
      <selection pane="bottomLeft"/>
      <selection pane="bottomRight" activeCell="P19" sqref="P19"/>
    </sheetView>
  </sheetViews>
  <sheetFormatPr defaultColWidth="9" defaultRowHeight="15"/>
  <cols>
    <col min="1" max="1" width="4" customWidth="1"/>
    <col min="2" max="2" width="31.42578125" style="34" customWidth="1"/>
    <col min="3" max="3" width="8.85546875" customWidth="1"/>
    <col min="4" max="4" width="10.42578125" style="18" customWidth="1"/>
    <col min="5" max="5" width="8.85546875" style="49" customWidth="1"/>
    <col min="6" max="6" width="8.28515625" style="48" customWidth="1"/>
    <col min="7" max="7" width="9" style="48" customWidth="1"/>
    <col min="8" max="8" width="13.140625" style="37" customWidth="1"/>
    <col min="9" max="9" width="46" customWidth="1"/>
    <col min="10" max="10" width="36" hidden="1" customWidth="1"/>
    <col min="11" max="11" width="9" hidden="1" customWidth="1"/>
  </cols>
  <sheetData>
    <row r="1" spans="1:11" s="38" customFormat="1" ht="12.75">
      <c r="A1" s="86" t="s">
        <v>0</v>
      </c>
      <c r="B1" s="86"/>
      <c r="C1" s="86"/>
      <c r="D1" s="86"/>
      <c r="E1" s="86"/>
      <c r="F1" s="86"/>
      <c r="G1" s="86"/>
      <c r="H1" s="86"/>
      <c r="I1" s="86"/>
      <c r="J1" s="59"/>
      <c r="K1" s="59"/>
    </row>
    <row r="2" spans="1:11" s="38" customFormat="1" ht="12.75">
      <c r="A2" s="86" t="s">
        <v>53</v>
      </c>
      <c r="B2" s="86"/>
      <c r="C2" s="86"/>
      <c r="D2" s="86"/>
      <c r="E2" s="86"/>
      <c r="F2" s="86"/>
      <c r="G2" s="86"/>
      <c r="H2" s="86"/>
      <c r="I2" s="86"/>
      <c r="J2" s="59"/>
      <c r="K2" s="59"/>
    </row>
    <row r="3" spans="1:11" s="38" customFormat="1" ht="6" customHeight="1">
      <c r="A3" s="3"/>
      <c r="B3" s="3"/>
      <c r="C3" s="3"/>
      <c r="D3" s="4"/>
      <c r="E3" s="50"/>
      <c r="F3" s="4"/>
      <c r="G3" s="4"/>
      <c r="H3" s="19"/>
      <c r="I3" s="3"/>
      <c r="J3" s="3"/>
      <c r="K3" s="3"/>
    </row>
    <row r="4" spans="1:11" s="44" customFormat="1" ht="21.75" customHeight="1">
      <c r="A4" s="30" t="s">
        <v>2</v>
      </c>
      <c r="B4" s="41"/>
      <c r="C4" s="3"/>
      <c r="D4" s="4"/>
      <c r="E4" s="50"/>
      <c r="F4" s="4"/>
      <c r="G4" s="4"/>
      <c r="H4" s="19"/>
      <c r="I4" s="3"/>
      <c r="J4" s="3"/>
      <c r="K4" s="3"/>
    </row>
    <row r="5" spans="1:11" s="44" customFormat="1" ht="21.75" customHeight="1">
      <c r="A5" s="30" t="s">
        <v>3</v>
      </c>
      <c r="B5" s="41"/>
      <c r="C5" s="3"/>
      <c r="D5" s="4"/>
      <c r="E5" s="50"/>
      <c r="F5" s="4"/>
      <c r="G5" s="4"/>
      <c r="H5" s="19"/>
      <c r="I5" s="3"/>
      <c r="J5" s="3"/>
      <c r="K5" s="3"/>
    </row>
    <row r="6" spans="1:11" s="38" customFormat="1" ht="21.75" customHeight="1">
      <c r="A6" s="51"/>
      <c r="B6" s="42"/>
      <c r="C6" s="3"/>
      <c r="D6" s="4"/>
      <c r="E6" s="50"/>
      <c r="F6" s="4"/>
      <c r="G6" s="4"/>
      <c r="H6" s="19"/>
      <c r="I6" s="3"/>
      <c r="J6" s="3"/>
      <c r="K6" s="3"/>
    </row>
    <row r="7" spans="1:11" s="38" customFormat="1" ht="25.5" customHeight="1">
      <c r="A7" s="90" t="s">
        <v>4</v>
      </c>
      <c r="B7" s="91" t="s">
        <v>5</v>
      </c>
      <c r="C7" s="92" t="s">
        <v>6</v>
      </c>
      <c r="D7" s="93" t="s">
        <v>7</v>
      </c>
      <c r="E7" s="87" t="s">
        <v>0</v>
      </c>
      <c r="F7" s="88"/>
      <c r="G7" s="89"/>
      <c r="H7" s="95" t="s">
        <v>54</v>
      </c>
      <c r="I7" s="90" t="s">
        <v>8</v>
      </c>
      <c r="J7" s="84" t="s">
        <v>9</v>
      </c>
      <c r="K7" s="85" t="s">
        <v>10</v>
      </c>
    </row>
    <row r="8" spans="1:11" s="38" customFormat="1" ht="36" customHeight="1">
      <c r="A8" s="90"/>
      <c r="B8" s="91"/>
      <c r="C8" s="92"/>
      <c r="D8" s="94"/>
      <c r="E8" s="52" t="s">
        <v>11</v>
      </c>
      <c r="F8" s="46" t="s">
        <v>12</v>
      </c>
      <c r="G8" s="46" t="s">
        <v>13</v>
      </c>
      <c r="H8" s="96"/>
      <c r="I8" s="90"/>
      <c r="J8" s="84"/>
      <c r="K8" s="85"/>
    </row>
    <row r="9" spans="1:11" s="38" customFormat="1" ht="15" customHeight="1">
      <c r="A9" s="31">
        <v>1</v>
      </c>
      <c r="B9" s="11" t="s">
        <v>14</v>
      </c>
      <c r="C9" s="12">
        <v>1</v>
      </c>
      <c r="D9" s="14">
        <v>1019</v>
      </c>
      <c r="E9" s="53">
        <v>0</v>
      </c>
      <c r="F9" s="13">
        <v>85</v>
      </c>
      <c r="G9" s="14">
        <f>F9+E9</f>
        <v>85</v>
      </c>
      <c r="H9" s="20">
        <f>G9/D9*100</f>
        <v>8.3415112855740929</v>
      </c>
      <c r="I9" s="11" t="s">
        <v>15</v>
      </c>
      <c r="J9" s="60"/>
      <c r="K9" s="61"/>
    </row>
    <row r="10" spans="1:11" s="38" customFormat="1" ht="15" customHeight="1">
      <c r="A10" s="31">
        <v>2</v>
      </c>
      <c r="B10" s="11" t="s">
        <v>16</v>
      </c>
      <c r="C10" s="12">
        <v>1</v>
      </c>
      <c r="D10" s="13">
        <v>973</v>
      </c>
      <c r="E10" s="54">
        <v>0</v>
      </c>
      <c r="F10" s="13">
        <v>67</v>
      </c>
      <c r="G10" s="14">
        <f t="shared" ref="G10:G20" si="0">F10+E10</f>
        <v>67</v>
      </c>
      <c r="H10" s="20">
        <f t="shared" ref="H10:H20" si="1">G10/D10*100</f>
        <v>6.8859198355601237</v>
      </c>
      <c r="I10" s="21" t="s">
        <v>17</v>
      </c>
      <c r="J10" s="60"/>
      <c r="K10" s="61"/>
    </row>
    <row r="11" spans="1:11" s="38" customFormat="1" ht="15" customHeight="1">
      <c r="A11" s="31">
        <v>3</v>
      </c>
      <c r="B11" s="11" t="s">
        <v>18</v>
      </c>
      <c r="C11" s="12">
        <v>1</v>
      </c>
      <c r="D11" s="13">
        <v>945</v>
      </c>
      <c r="E11" s="54">
        <v>0</v>
      </c>
      <c r="F11" s="13">
        <v>66</v>
      </c>
      <c r="G11" s="14">
        <f t="shared" si="0"/>
        <v>66</v>
      </c>
      <c r="H11" s="20">
        <f t="shared" si="1"/>
        <v>6.9841269841269842</v>
      </c>
      <c r="I11" s="22" t="s">
        <v>19</v>
      </c>
      <c r="J11" s="60"/>
      <c r="K11" s="61"/>
    </row>
    <row r="12" spans="1:11" s="38" customFormat="1" ht="15" customHeight="1">
      <c r="A12" s="31">
        <v>4</v>
      </c>
      <c r="B12" s="11" t="s">
        <v>20</v>
      </c>
      <c r="C12" s="12">
        <v>1</v>
      </c>
      <c r="D12" s="13">
        <v>3644</v>
      </c>
      <c r="E12" s="54">
        <v>0</v>
      </c>
      <c r="F12" s="13">
        <v>238</v>
      </c>
      <c r="G12" s="14">
        <f t="shared" si="0"/>
        <v>238</v>
      </c>
      <c r="H12" s="20">
        <f t="shared" si="1"/>
        <v>6.5312843029637762</v>
      </c>
      <c r="I12" s="21" t="s">
        <v>21</v>
      </c>
      <c r="J12" s="62"/>
      <c r="K12" s="61"/>
    </row>
    <row r="13" spans="1:11" s="38" customFormat="1" ht="28.5" customHeight="1">
      <c r="A13" s="31">
        <v>5</v>
      </c>
      <c r="B13" s="11" t="s">
        <v>22</v>
      </c>
      <c r="C13" s="12">
        <v>1</v>
      </c>
      <c r="D13" s="13">
        <v>7181</v>
      </c>
      <c r="E13" s="55">
        <v>0</v>
      </c>
      <c r="F13" s="13">
        <v>6232</v>
      </c>
      <c r="G13" s="14">
        <f t="shared" si="0"/>
        <v>6232</v>
      </c>
      <c r="H13" s="20">
        <f t="shared" si="1"/>
        <v>86.784570394095525</v>
      </c>
      <c r="I13" s="21" t="s">
        <v>23</v>
      </c>
      <c r="J13" s="60"/>
      <c r="K13" s="61"/>
    </row>
    <row r="14" spans="1:11" s="38" customFormat="1" ht="33" customHeight="1">
      <c r="A14" s="31">
        <v>6</v>
      </c>
      <c r="B14" s="11" t="s">
        <v>24</v>
      </c>
      <c r="C14" s="26">
        <v>1</v>
      </c>
      <c r="D14" s="13">
        <v>32397</v>
      </c>
      <c r="E14" s="56">
        <v>0</v>
      </c>
      <c r="F14" s="13">
        <v>2809</v>
      </c>
      <c r="G14" s="14">
        <f t="shared" si="0"/>
        <v>2809</v>
      </c>
      <c r="H14" s="20">
        <f t="shared" si="1"/>
        <v>8.6705559156712049</v>
      </c>
      <c r="I14" s="21" t="s">
        <v>25</v>
      </c>
      <c r="J14" s="60"/>
      <c r="K14" s="61"/>
    </row>
    <row r="15" spans="1:11" s="42" customFormat="1" ht="44.25" customHeight="1">
      <c r="A15" s="31">
        <v>7</v>
      </c>
      <c r="B15" s="11" t="s">
        <v>26</v>
      </c>
      <c r="C15" s="12">
        <v>1</v>
      </c>
      <c r="D15" s="13">
        <v>5524</v>
      </c>
      <c r="E15" s="57">
        <v>0</v>
      </c>
      <c r="F15" s="13">
        <v>944</v>
      </c>
      <c r="G15" s="14">
        <f t="shared" si="0"/>
        <v>944</v>
      </c>
      <c r="H15" s="20">
        <f t="shared" si="1"/>
        <v>17.089065894279507</v>
      </c>
      <c r="I15" s="21" t="s">
        <v>27</v>
      </c>
      <c r="J15" s="63"/>
      <c r="K15" s="61"/>
    </row>
    <row r="16" spans="1:11" s="42" customFormat="1" ht="57.75" customHeight="1">
      <c r="A16" s="31">
        <v>8</v>
      </c>
      <c r="B16" s="11" t="s">
        <v>28</v>
      </c>
      <c r="C16" s="12">
        <v>1</v>
      </c>
      <c r="D16" s="27">
        <v>9226</v>
      </c>
      <c r="E16" s="57">
        <v>0</v>
      </c>
      <c r="F16" s="13">
        <v>417</v>
      </c>
      <c r="G16" s="14">
        <f t="shared" si="0"/>
        <v>417</v>
      </c>
      <c r="H16" s="20">
        <f t="shared" si="1"/>
        <v>4.5198352482115762</v>
      </c>
      <c r="I16" s="21" t="s">
        <v>29</v>
      </c>
      <c r="J16" s="63"/>
      <c r="K16" s="61"/>
    </row>
    <row r="17" spans="1:12" s="42" customFormat="1" ht="47.25" customHeight="1">
      <c r="A17" s="31">
        <v>9</v>
      </c>
      <c r="B17" s="11" t="s">
        <v>30</v>
      </c>
      <c r="C17" s="12">
        <v>1</v>
      </c>
      <c r="D17" s="27">
        <v>842</v>
      </c>
      <c r="E17" s="57">
        <v>0</v>
      </c>
      <c r="F17" s="13">
        <v>76</v>
      </c>
      <c r="G17" s="14">
        <f t="shared" si="0"/>
        <v>76</v>
      </c>
      <c r="H17" s="20">
        <f t="shared" si="1"/>
        <v>9.026128266033254</v>
      </c>
      <c r="I17" s="21" t="s">
        <v>31</v>
      </c>
      <c r="J17" s="63"/>
      <c r="K17" s="61"/>
    </row>
    <row r="18" spans="1:12" s="42" customFormat="1" ht="70.5" customHeight="1">
      <c r="A18" s="31">
        <v>10</v>
      </c>
      <c r="B18" s="11" t="s">
        <v>32</v>
      </c>
      <c r="C18" s="12">
        <v>1</v>
      </c>
      <c r="D18" s="13">
        <v>67</v>
      </c>
      <c r="E18" s="57">
        <v>0</v>
      </c>
      <c r="F18" s="13">
        <v>27</v>
      </c>
      <c r="G18" s="14">
        <f t="shared" si="0"/>
        <v>27</v>
      </c>
      <c r="H18" s="20">
        <f t="shared" si="1"/>
        <v>40.298507462686565</v>
      </c>
      <c r="I18" s="21" t="s">
        <v>33</v>
      </c>
      <c r="J18" s="63"/>
      <c r="K18" s="61"/>
    </row>
    <row r="19" spans="1:12" s="42" customFormat="1" ht="75" customHeight="1">
      <c r="A19" s="31">
        <v>11</v>
      </c>
      <c r="B19" s="11" t="s">
        <v>34</v>
      </c>
      <c r="C19" s="12">
        <v>1</v>
      </c>
      <c r="D19" s="13">
        <v>285</v>
      </c>
      <c r="E19" s="57">
        <v>0</v>
      </c>
      <c r="F19" s="80">
        <v>14</v>
      </c>
      <c r="G19" s="14">
        <f t="shared" si="0"/>
        <v>14</v>
      </c>
      <c r="H19" s="20">
        <f t="shared" si="1"/>
        <v>4.9122807017543861</v>
      </c>
      <c r="I19" s="21" t="s">
        <v>35</v>
      </c>
      <c r="J19" s="63"/>
      <c r="K19" s="61"/>
      <c r="L19" s="42">
        <v>14</v>
      </c>
    </row>
    <row r="20" spans="1:12" s="42" customFormat="1" ht="75" customHeight="1">
      <c r="A20" s="31">
        <v>12</v>
      </c>
      <c r="B20" s="11" t="s">
        <v>36</v>
      </c>
      <c r="C20" s="12">
        <v>1</v>
      </c>
      <c r="D20" s="13">
        <v>1123</v>
      </c>
      <c r="E20" s="57">
        <v>0</v>
      </c>
      <c r="F20" s="13">
        <v>32</v>
      </c>
      <c r="G20" s="14">
        <f t="shared" si="0"/>
        <v>32</v>
      </c>
      <c r="H20" s="20">
        <f t="shared" si="1"/>
        <v>2.8495102404274264</v>
      </c>
      <c r="I20" s="21" t="s">
        <v>37</v>
      </c>
      <c r="J20" s="63"/>
      <c r="K20" s="61"/>
    </row>
    <row r="21" spans="1:12" s="38" customFormat="1" ht="12.75">
      <c r="B21" s="42"/>
      <c r="D21" s="39"/>
      <c r="E21" s="58"/>
      <c r="F21" s="39"/>
      <c r="G21" s="39"/>
      <c r="H21" s="64"/>
    </row>
    <row r="22" spans="1:12" s="38" customFormat="1" ht="12.75">
      <c r="B22" s="42"/>
      <c r="D22" s="39"/>
      <c r="E22" s="58"/>
      <c r="F22" s="39"/>
      <c r="G22" s="39"/>
      <c r="H22" s="64"/>
      <c r="I22" s="78" t="s">
        <v>56</v>
      </c>
    </row>
    <row r="23" spans="1:12" s="38" customFormat="1" ht="6.75" customHeight="1">
      <c r="B23" s="42"/>
      <c r="D23" s="39"/>
      <c r="E23" s="58"/>
      <c r="F23" s="39"/>
      <c r="G23" s="39"/>
      <c r="H23" s="64"/>
    </row>
    <row r="24" spans="1:12" s="38" customFormat="1" ht="12.75">
      <c r="B24" s="42"/>
      <c r="D24" s="39"/>
      <c r="E24" s="58"/>
      <c r="F24" s="39"/>
      <c r="G24" s="39"/>
      <c r="H24" s="64"/>
      <c r="I24" s="25" t="s">
        <v>38</v>
      </c>
    </row>
    <row r="25" spans="1:12" s="38" customFormat="1" ht="12.75">
      <c r="B25" s="42"/>
      <c r="D25" s="39"/>
      <c r="E25" s="58"/>
      <c r="F25" s="39"/>
      <c r="G25" s="39"/>
      <c r="H25" s="45"/>
    </row>
    <row r="26" spans="1:12" s="38" customFormat="1" ht="12.75">
      <c r="B26" s="42"/>
      <c r="D26" s="39"/>
      <c r="E26" s="58"/>
      <c r="F26" s="39"/>
      <c r="G26" s="39"/>
      <c r="H26" s="45"/>
    </row>
    <row r="27" spans="1:12" s="38" customFormat="1" ht="12.75">
      <c r="B27" s="42"/>
      <c r="D27" s="39"/>
      <c r="E27" s="58"/>
      <c r="F27" s="39"/>
      <c r="G27" s="39"/>
      <c r="H27" s="45"/>
      <c r="I27" s="38" t="s">
        <v>39</v>
      </c>
    </row>
    <row r="28" spans="1:12" s="38" customFormat="1" ht="12.75">
      <c r="B28" s="42"/>
      <c r="D28" s="39"/>
      <c r="E28" s="58"/>
      <c r="F28" s="39"/>
      <c r="G28" s="39"/>
      <c r="H28" s="45"/>
      <c r="I28" s="38" t="s">
        <v>40</v>
      </c>
    </row>
    <row r="29" spans="1:12" s="38" customFormat="1" ht="12.75">
      <c r="B29" s="42"/>
      <c r="D29" s="39"/>
      <c r="E29" s="58"/>
      <c r="F29" s="39"/>
      <c r="G29" s="39"/>
      <c r="H29" s="45"/>
    </row>
    <row r="30" spans="1:12" s="38" customFormat="1" ht="12.75">
      <c r="B30" s="42"/>
      <c r="D30" s="39"/>
      <c r="E30" s="58"/>
      <c r="F30" s="39"/>
      <c r="G30" s="39"/>
      <c r="H30" s="45"/>
    </row>
  </sheetData>
  <mergeCells count="11">
    <mergeCell ref="J7:J8"/>
    <mergeCell ref="K7:K8"/>
    <mergeCell ref="A1:I1"/>
    <mergeCell ref="A2:I2"/>
    <mergeCell ref="E7:G7"/>
    <mergeCell ref="A7:A8"/>
    <mergeCell ref="B7:B8"/>
    <mergeCell ref="C7:C8"/>
    <mergeCell ref="I7:I8"/>
    <mergeCell ref="D7:D8"/>
    <mergeCell ref="H7:H8"/>
  </mergeCells>
  <pageMargins left="0.23622047244094491" right="0.23622047244094491" top="0.74803149606299213" bottom="0.74803149606299213" header="0.31496062992125984" footer="0.31496062992125984"/>
  <pageSetup scale="8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4" workbookViewId="0">
      <selection activeCell="I21" sqref="I21"/>
    </sheetView>
  </sheetViews>
  <sheetFormatPr defaultColWidth="9" defaultRowHeight="15"/>
  <cols>
    <col min="1" max="1" width="5.85546875" style="1" customWidth="1"/>
    <col min="2" max="2" width="27.28515625" customWidth="1"/>
    <col min="4" max="4" width="10.85546875" customWidth="1"/>
    <col min="8" max="8" width="16.28515625" customWidth="1"/>
    <col min="9" max="9" width="39.7109375" customWidth="1"/>
  </cols>
  <sheetData>
    <row r="1" spans="1:9">
      <c r="A1" s="105" t="s">
        <v>0</v>
      </c>
      <c r="B1" s="86"/>
      <c r="C1" s="86"/>
      <c r="D1" s="86"/>
      <c r="E1" s="86"/>
      <c r="F1" s="86"/>
      <c r="G1" s="86"/>
      <c r="H1" s="86"/>
      <c r="I1" s="86"/>
    </row>
    <row r="2" spans="1:9">
      <c r="A2" s="106" t="s">
        <v>53</v>
      </c>
      <c r="B2" s="86"/>
      <c r="C2" s="86"/>
      <c r="D2" s="86"/>
      <c r="E2" s="86"/>
      <c r="F2" s="86"/>
      <c r="G2" s="86"/>
      <c r="H2" s="86"/>
      <c r="I2" s="86"/>
    </row>
    <row r="3" spans="1:9">
      <c r="A3" s="2"/>
      <c r="B3" s="3"/>
      <c r="C3" s="3"/>
      <c r="D3" s="4"/>
      <c r="E3" s="5"/>
      <c r="F3" s="5"/>
      <c r="G3" s="5"/>
      <c r="H3" s="19"/>
      <c r="I3" s="3"/>
    </row>
    <row r="4" spans="1:9">
      <c r="A4" s="6" t="s">
        <v>2</v>
      </c>
      <c r="B4" s="7"/>
      <c r="C4" s="3"/>
      <c r="D4" s="4"/>
      <c r="E4" s="5"/>
      <c r="F4" s="5"/>
      <c r="G4" s="5"/>
      <c r="H4" s="19"/>
      <c r="I4" s="3"/>
    </row>
    <row r="5" spans="1:9">
      <c r="A5" s="6" t="s">
        <v>50</v>
      </c>
      <c r="B5" s="7"/>
      <c r="C5" s="3"/>
      <c r="D5" s="4"/>
      <c r="E5" s="5"/>
      <c r="F5" s="5"/>
      <c r="G5" s="5"/>
      <c r="H5" s="19"/>
      <c r="I5" s="3"/>
    </row>
    <row r="6" spans="1:9" ht="15" customHeight="1">
      <c r="A6" s="107" t="s">
        <v>4</v>
      </c>
      <c r="B6" s="91" t="s">
        <v>5</v>
      </c>
      <c r="C6" s="92" t="s">
        <v>6</v>
      </c>
      <c r="D6" s="93" t="s">
        <v>7</v>
      </c>
      <c r="E6" s="98" t="s">
        <v>0</v>
      </c>
      <c r="F6" s="98"/>
      <c r="G6" s="98"/>
      <c r="H6" s="95" t="s">
        <v>43</v>
      </c>
      <c r="I6" s="90" t="s">
        <v>8</v>
      </c>
    </row>
    <row r="7" spans="1:9" ht="36">
      <c r="A7" s="107"/>
      <c r="B7" s="91"/>
      <c r="C7" s="92"/>
      <c r="D7" s="94"/>
      <c r="E7" s="8" t="s">
        <v>11</v>
      </c>
      <c r="F7" s="9" t="s">
        <v>12</v>
      </c>
      <c r="G7" s="9" t="s">
        <v>13</v>
      </c>
      <c r="H7" s="96"/>
      <c r="I7" s="90"/>
    </row>
    <row r="8" spans="1:9" ht="30.75" customHeight="1">
      <c r="A8" s="10">
        <v>1</v>
      </c>
      <c r="B8" s="11" t="s">
        <v>14</v>
      </c>
      <c r="C8" s="12">
        <v>1</v>
      </c>
      <c r="D8" s="14">
        <v>1019</v>
      </c>
      <c r="E8" s="15"/>
      <c r="F8" s="16"/>
      <c r="G8" s="15"/>
      <c r="H8" s="20"/>
      <c r="I8" s="11" t="s">
        <v>15</v>
      </c>
    </row>
    <row r="9" spans="1:9" ht="24.75" customHeight="1">
      <c r="A9" s="10">
        <v>2</v>
      </c>
      <c r="B9" s="11" t="s">
        <v>16</v>
      </c>
      <c r="C9" s="12">
        <v>1</v>
      </c>
      <c r="D9" s="13">
        <v>973</v>
      </c>
      <c r="E9" s="16"/>
      <c r="F9" s="16"/>
      <c r="G9" s="15"/>
      <c r="H9" s="20"/>
      <c r="I9" s="21" t="s">
        <v>17</v>
      </c>
    </row>
    <row r="10" spans="1:9" ht="28.5" customHeight="1">
      <c r="A10" s="10">
        <v>3</v>
      </c>
      <c r="B10" s="11" t="s">
        <v>18</v>
      </c>
      <c r="C10" s="12">
        <v>1</v>
      </c>
      <c r="D10" s="13">
        <v>945</v>
      </c>
      <c r="E10" s="16"/>
      <c r="F10" s="16"/>
      <c r="G10" s="15"/>
      <c r="H10" s="20"/>
      <c r="I10" s="22" t="s">
        <v>19</v>
      </c>
    </row>
    <row r="11" spans="1:9" ht="27.75" customHeight="1">
      <c r="A11" s="10">
        <v>4</v>
      </c>
      <c r="B11" s="11" t="s">
        <v>20</v>
      </c>
      <c r="C11" s="12">
        <v>1</v>
      </c>
      <c r="D11" s="13">
        <v>3644</v>
      </c>
      <c r="E11" s="16"/>
      <c r="F11" s="16"/>
      <c r="G11" s="15"/>
      <c r="H11" s="20"/>
      <c r="I11" s="21" t="s">
        <v>21</v>
      </c>
    </row>
    <row r="12" spans="1:9" ht="27" customHeight="1">
      <c r="A12" s="10">
        <v>5</v>
      </c>
      <c r="B12" s="11" t="s">
        <v>22</v>
      </c>
      <c r="C12" s="12">
        <v>1</v>
      </c>
      <c r="D12" s="13">
        <v>7181</v>
      </c>
      <c r="E12" s="16"/>
      <c r="F12" s="16"/>
      <c r="G12" s="15"/>
      <c r="H12" s="20"/>
      <c r="I12" s="21" t="s">
        <v>23</v>
      </c>
    </row>
    <row r="13" spans="1:9" ht="35.25" customHeight="1">
      <c r="A13" s="10">
        <v>6</v>
      </c>
      <c r="B13" s="11" t="s">
        <v>24</v>
      </c>
      <c r="C13" s="26">
        <v>1</v>
      </c>
      <c r="D13" s="13">
        <v>32397</v>
      </c>
      <c r="E13" s="16"/>
      <c r="F13" s="16"/>
      <c r="G13" s="15"/>
      <c r="H13" s="20"/>
      <c r="I13" s="21" t="s">
        <v>25</v>
      </c>
    </row>
    <row r="14" spans="1:9" ht="55.5" customHeight="1">
      <c r="A14" s="10">
        <v>7</v>
      </c>
      <c r="B14" s="11" t="s">
        <v>26</v>
      </c>
      <c r="C14" s="12">
        <v>1</v>
      </c>
      <c r="D14" s="13">
        <v>5524</v>
      </c>
      <c r="E14" s="16"/>
      <c r="F14" s="16"/>
      <c r="G14" s="15"/>
      <c r="H14" s="20"/>
      <c r="I14" s="21" t="s">
        <v>27</v>
      </c>
    </row>
    <row r="15" spans="1:9" ht="60" customHeight="1">
      <c r="A15" s="10">
        <v>8</v>
      </c>
      <c r="B15" s="11" t="s">
        <v>28</v>
      </c>
      <c r="C15" s="12">
        <v>1</v>
      </c>
      <c r="D15" s="27">
        <v>9226</v>
      </c>
      <c r="E15" s="16"/>
      <c r="F15" s="28"/>
      <c r="G15" s="15"/>
      <c r="H15" s="20"/>
      <c r="I15" s="21" t="s">
        <v>29</v>
      </c>
    </row>
    <row r="16" spans="1:9" ht="55.5" customHeight="1">
      <c r="A16" s="10">
        <v>9</v>
      </c>
      <c r="B16" s="11" t="s">
        <v>30</v>
      </c>
      <c r="C16" s="12">
        <v>1</v>
      </c>
      <c r="D16" s="27">
        <v>842</v>
      </c>
      <c r="E16" s="16"/>
      <c r="F16" s="65"/>
      <c r="G16" s="15"/>
      <c r="H16" s="20"/>
      <c r="I16" s="21" t="s">
        <v>31</v>
      </c>
    </row>
    <row r="17" spans="1:9" ht="87" customHeight="1">
      <c r="A17" s="10">
        <v>10</v>
      </c>
      <c r="B17" s="11" t="s">
        <v>32</v>
      </c>
      <c r="C17" s="12">
        <v>1</v>
      </c>
      <c r="D17" s="13">
        <v>67</v>
      </c>
      <c r="E17" s="16"/>
      <c r="F17" s="16"/>
      <c r="G17" s="15"/>
      <c r="H17" s="20"/>
      <c r="I17" s="21" t="s">
        <v>33</v>
      </c>
    </row>
    <row r="18" spans="1:9" ht="72" customHeight="1">
      <c r="A18" s="10">
        <v>11</v>
      </c>
      <c r="B18" s="11" t="s">
        <v>34</v>
      </c>
      <c r="C18" s="12">
        <v>1</v>
      </c>
      <c r="D18" s="13">
        <v>285</v>
      </c>
      <c r="E18" s="16"/>
      <c r="F18" s="16"/>
      <c r="G18" s="15"/>
      <c r="H18" s="20"/>
      <c r="I18" s="21" t="s">
        <v>35</v>
      </c>
    </row>
    <row r="19" spans="1:9" ht="85.5" customHeight="1">
      <c r="A19" s="10">
        <v>12</v>
      </c>
      <c r="B19" s="11" t="s">
        <v>36</v>
      </c>
      <c r="C19" s="12">
        <v>1</v>
      </c>
      <c r="D19" s="13">
        <v>1123</v>
      </c>
      <c r="E19" s="16"/>
      <c r="F19" s="16"/>
      <c r="G19" s="15"/>
      <c r="H19" s="20"/>
      <c r="I19" s="21" t="s">
        <v>37</v>
      </c>
    </row>
    <row r="20" spans="1:9">
      <c r="D20" s="18"/>
      <c r="H20" s="24"/>
    </row>
    <row r="21" spans="1:9">
      <c r="D21" s="18"/>
      <c r="H21" s="24"/>
      <c r="I21" s="78" t="s">
        <v>65</v>
      </c>
    </row>
    <row r="22" spans="1:9">
      <c r="D22" s="18"/>
      <c r="H22" s="24"/>
    </row>
    <row r="23" spans="1:9">
      <c r="D23" s="18"/>
      <c r="H23" s="24"/>
      <c r="I23" s="25" t="s">
        <v>38</v>
      </c>
    </row>
    <row r="24" spans="1:9">
      <c r="D24" s="18"/>
      <c r="H24" s="24"/>
    </row>
    <row r="25" spans="1:9">
      <c r="D25" s="18"/>
      <c r="H25" s="24"/>
    </row>
    <row r="26" spans="1:9">
      <c r="D26" s="18"/>
      <c r="H26" s="24"/>
      <c r="I26" t="s">
        <v>39</v>
      </c>
    </row>
    <row r="27" spans="1:9">
      <c r="D27" s="18"/>
      <c r="H27" s="24"/>
      <c r="I27" t="s">
        <v>40</v>
      </c>
    </row>
    <row r="28" spans="1:9">
      <c r="D28" s="18"/>
      <c r="H28" s="24"/>
    </row>
    <row r="29" spans="1:9">
      <c r="D29" s="18"/>
      <c r="H29" s="24"/>
    </row>
  </sheetData>
  <mergeCells count="9">
    <mergeCell ref="A1:I1"/>
    <mergeCell ref="A2:I2"/>
    <mergeCell ref="E6:G6"/>
    <mergeCell ref="A6:A7"/>
    <mergeCell ref="B6:B7"/>
    <mergeCell ref="C6:C7"/>
    <mergeCell ref="I6:I7"/>
    <mergeCell ref="H6:H7"/>
    <mergeCell ref="D6:D7"/>
  </mergeCells>
  <pageMargins left="0.7" right="0.7" top="0.75" bottom="0.75" header="0.3" footer="0.3"/>
  <pageSetup paperSize="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6" workbookViewId="0">
      <selection activeCell="K25" sqref="K25"/>
    </sheetView>
  </sheetViews>
  <sheetFormatPr defaultColWidth="9" defaultRowHeight="15"/>
  <cols>
    <col min="1" max="1" width="5.5703125" style="1" customWidth="1"/>
    <col min="2" max="2" width="32.42578125" customWidth="1"/>
    <col min="4" max="4" width="11" customWidth="1"/>
    <col min="8" max="8" width="16" customWidth="1"/>
    <col min="9" max="9" width="35.28515625" customWidth="1"/>
  </cols>
  <sheetData>
    <row r="1" spans="1:9">
      <c r="A1" s="105" t="s">
        <v>0</v>
      </c>
      <c r="B1" s="86"/>
      <c r="C1" s="86"/>
      <c r="D1" s="86"/>
      <c r="E1" s="86"/>
      <c r="F1" s="86"/>
      <c r="G1" s="86"/>
      <c r="H1" s="86"/>
      <c r="I1" s="86"/>
    </row>
    <row r="2" spans="1:9">
      <c r="A2" s="106" t="s">
        <v>53</v>
      </c>
      <c r="B2" s="86"/>
      <c r="C2" s="86"/>
      <c r="D2" s="86"/>
      <c r="E2" s="86"/>
      <c r="F2" s="86"/>
      <c r="G2" s="86"/>
      <c r="H2" s="86"/>
      <c r="I2" s="86"/>
    </row>
    <row r="3" spans="1:9">
      <c r="A3" s="2"/>
      <c r="B3" s="3"/>
      <c r="C3" s="3"/>
      <c r="D3" s="4"/>
      <c r="E3" s="5"/>
      <c r="F3" s="5"/>
      <c r="G3" s="5"/>
      <c r="H3" s="19"/>
      <c r="I3" s="3"/>
    </row>
    <row r="4" spans="1:9">
      <c r="A4" s="6" t="s">
        <v>2</v>
      </c>
      <c r="B4" s="7"/>
      <c r="C4" s="3"/>
      <c r="D4" s="4"/>
      <c r="E4" s="5"/>
      <c r="F4" s="5"/>
      <c r="G4" s="5"/>
      <c r="H4" s="19"/>
      <c r="I4" s="3"/>
    </row>
    <row r="5" spans="1:9">
      <c r="A5" s="6" t="s">
        <v>51</v>
      </c>
      <c r="B5" s="7"/>
      <c r="C5" s="3"/>
      <c r="D5" s="4"/>
      <c r="E5" s="5"/>
      <c r="F5" s="5"/>
      <c r="G5" s="5"/>
      <c r="H5" s="19"/>
      <c r="I5" s="3"/>
    </row>
    <row r="6" spans="1:9" ht="15" customHeight="1">
      <c r="A6" s="107" t="s">
        <v>4</v>
      </c>
      <c r="B6" s="91" t="s">
        <v>5</v>
      </c>
      <c r="C6" s="92" t="s">
        <v>6</v>
      </c>
      <c r="D6" s="93" t="s">
        <v>7</v>
      </c>
      <c r="E6" s="98" t="s">
        <v>0</v>
      </c>
      <c r="F6" s="98"/>
      <c r="G6" s="98"/>
      <c r="H6" s="95" t="s">
        <v>43</v>
      </c>
      <c r="I6" s="90" t="s">
        <v>8</v>
      </c>
    </row>
    <row r="7" spans="1:9" ht="36">
      <c r="A7" s="107"/>
      <c r="B7" s="91"/>
      <c r="C7" s="92"/>
      <c r="D7" s="94"/>
      <c r="E7" s="8" t="s">
        <v>11</v>
      </c>
      <c r="F7" s="9" t="s">
        <v>12</v>
      </c>
      <c r="G7" s="9" t="s">
        <v>13</v>
      </c>
      <c r="H7" s="96"/>
      <c r="I7" s="90"/>
    </row>
    <row r="8" spans="1:9" ht="30.75" customHeight="1">
      <c r="A8" s="10">
        <v>1</v>
      </c>
      <c r="B8" s="11" t="s">
        <v>14</v>
      </c>
      <c r="C8" s="12">
        <v>1</v>
      </c>
      <c r="D8" s="14">
        <v>1019</v>
      </c>
      <c r="E8" s="15"/>
      <c r="F8" s="16"/>
      <c r="G8" s="15"/>
      <c r="H8" s="20"/>
      <c r="I8" s="11" t="s">
        <v>15</v>
      </c>
    </row>
    <row r="9" spans="1:9" ht="24.75" customHeight="1">
      <c r="A9" s="10">
        <v>2</v>
      </c>
      <c r="B9" s="11" t="s">
        <v>16</v>
      </c>
      <c r="C9" s="12">
        <v>1</v>
      </c>
      <c r="D9" s="13">
        <v>973</v>
      </c>
      <c r="E9" s="16"/>
      <c r="F9" s="16"/>
      <c r="G9" s="15"/>
      <c r="H9" s="20"/>
      <c r="I9" s="21" t="s">
        <v>17</v>
      </c>
    </row>
    <row r="10" spans="1:9" ht="28.5" customHeight="1">
      <c r="A10" s="10">
        <v>3</v>
      </c>
      <c r="B10" s="11" t="s">
        <v>18</v>
      </c>
      <c r="C10" s="12">
        <v>1</v>
      </c>
      <c r="D10" s="13">
        <v>945</v>
      </c>
      <c r="E10" s="16"/>
      <c r="F10" s="16"/>
      <c r="G10" s="15"/>
      <c r="H10" s="20"/>
      <c r="I10" s="22" t="s">
        <v>19</v>
      </c>
    </row>
    <row r="11" spans="1:9" ht="27.75" customHeight="1">
      <c r="A11" s="10">
        <v>4</v>
      </c>
      <c r="B11" s="11" t="s">
        <v>20</v>
      </c>
      <c r="C11" s="12">
        <v>1</v>
      </c>
      <c r="D11" s="13">
        <v>3644</v>
      </c>
      <c r="E11" s="16"/>
      <c r="F11" s="16"/>
      <c r="G11" s="15"/>
      <c r="H11" s="20"/>
      <c r="I11" s="21" t="s">
        <v>21</v>
      </c>
    </row>
    <row r="12" spans="1:9" ht="27" customHeight="1">
      <c r="A12" s="10">
        <v>5</v>
      </c>
      <c r="B12" s="11" t="s">
        <v>22</v>
      </c>
      <c r="C12" s="12">
        <v>1</v>
      </c>
      <c r="D12" s="13">
        <v>7181</v>
      </c>
      <c r="E12" s="16"/>
      <c r="F12" s="16"/>
      <c r="G12" s="15"/>
      <c r="H12" s="20"/>
      <c r="I12" s="21" t="s">
        <v>23</v>
      </c>
    </row>
    <row r="13" spans="1:9" ht="35.25" customHeight="1">
      <c r="A13" s="10">
        <v>6</v>
      </c>
      <c r="B13" s="11" t="s">
        <v>24</v>
      </c>
      <c r="C13" s="26">
        <v>1</v>
      </c>
      <c r="D13" s="13">
        <v>32397</v>
      </c>
      <c r="E13" s="16"/>
      <c r="F13" s="16"/>
      <c r="G13" s="15"/>
      <c r="H13" s="20"/>
      <c r="I13" s="21" t="s">
        <v>25</v>
      </c>
    </row>
    <row r="14" spans="1:9" ht="55.5" customHeight="1">
      <c r="A14" s="10">
        <v>7</v>
      </c>
      <c r="B14" s="11" t="s">
        <v>26</v>
      </c>
      <c r="C14" s="12">
        <v>1</v>
      </c>
      <c r="D14" s="13">
        <v>5524</v>
      </c>
      <c r="E14" s="16"/>
      <c r="F14" s="16"/>
      <c r="G14" s="15"/>
      <c r="H14" s="20"/>
      <c r="I14" s="21" t="s">
        <v>27</v>
      </c>
    </row>
    <row r="15" spans="1:9" ht="72" customHeight="1">
      <c r="A15" s="10">
        <v>8</v>
      </c>
      <c r="B15" s="11" t="s">
        <v>28</v>
      </c>
      <c r="C15" s="12">
        <v>1</v>
      </c>
      <c r="D15" s="27">
        <v>9226</v>
      </c>
      <c r="E15" s="16"/>
      <c r="F15" s="28"/>
      <c r="G15" s="15"/>
      <c r="H15" s="20"/>
      <c r="I15" s="21" t="s">
        <v>29</v>
      </c>
    </row>
    <row r="16" spans="1:9" ht="55.5" customHeight="1">
      <c r="A16" s="10">
        <v>9</v>
      </c>
      <c r="B16" s="11" t="s">
        <v>30</v>
      </c>
      <c r="C16" s="12">
        <v>1</v>
      </c>
      <c r="D16" s="27">
        <v>842</v>
      </c>
      <c r="E16" s="16"/>
      <c r="F16" s="65"/>
      <c r="G16" s="15"/>
      <c r="H16" s="20"/>
      <c r="I16" s="21" t="s">
        <v>31</v>
      </c>
    </row>
    <row r="17" spans="1:9" ht="96.75" customHeight="1">
      <c r="A17" s="10">
        <v>10</v>
      </c>
      <c r="B17" s="11" t="s">
        <v>32</v>
      </c>
      <c r="C17" s="12">
        <v>1</v>
      </c>
      <c r="D17" s="13">
        <v>67</v>
      </c>
      <c r="E17" s="16"/>
      <c r="F17" s="16"/>
      <c r="G17" s="15"/>
      <c r="H17" s="20"/>
      <c r="I17" s="21" t="s">
        <v>33</v>
      </c>
    </row>
    <row r="18" spans="1:9" ht="81.75" customHeight="1">
      <c r="A18" s="10">
        <v>11</v>
      </c>
      <c r="B18" s="11" t="s">
        <v>34</v>
      </c>
      <c r="C18" s="12">
        <v>1</v>
      </c>
      <c r="D18" s="13">
        <v>285</v>
      </c>
      <c r="E18" s="16"/>
      <c r="F18" s="16"/>
      <c r="G18" s="15"/>
      <c r="H18" s="20"/>
      <c r="I18" s="21" t="s">
        <v>35</v>
      </c>
    </row>
    <row r="19" spans="1:9" ht="93" customHeight="1">
      <c r="A19" s="10">
        <v>12</v>
      </c>
      <c r="B19" s="11" t="s">
        <v>36</v>
      </c>
      <c r="C19" s="12">
        <v>1</v>
      </c>
      <c r="D19" s="13">
        <v>1123</v>
      </c>
      <c r="E19" s="16"/>
      <c r="F19" s="16"/>
      <c r="G19" s="15"/>
      <c r="H19" s="20"/>
      <c r="I19" s="21" t="s">
        <v>37</v>
      </c>
    </row>
    <row r="20" spans="1:9">
      <c r="D20" s="18"/>
      <c r="H20" s="24"/>
    </row>
    <row r="21" spans="1:9">
      <c r="D21" s="18"/>
      <c r="H21" s="24"/>
      <c r="I21" s="78" t="s">
        <v>66</v>
      </c>
    </row>
    <row r="22" spans="1:9">
      <c r="D22" s="18"/>
      <c r="H22" s="24"/>
    </row>
    <row r="23" spans="1:9">
      <c r="D23" s="18"/>
      <c r="H23" s="24"/>
      <c r="I23" s="25" t="s">
        <v>38</v>
      </c>
    </row>
    <row r="24" spans="1:9">
      <c r="D24" s="18"/>
      <c r="H24" s="24"/>
    </row>
    <row r="25" spans="1:9">
      <c r="D25" s="18"/>
      <c r="H25" s="24"/>
    </row>
    <row r="26" spans="1:9">
      <c r="D26" s="18"/>
      <c r="H26" s="24"/>
      <c r="I26" t="s">
        <v>39</v>
      </c>
    </row>
    <row r="27" spans="1:9">
      <c r="D27" s="18"/>
      <c r="H27" s="24"/>
      <c r="I27" t="s">
        <v>40</v>
      </c>
    </row>
    <row r="28" spans="1:9">
      <c r="D28" s="18"/>
      <c r="H28" s="24"/>
    </row>
    <row r="29" spans="1:9">
      <c r="D29" s="18"/>
      <c r="H29" s="24"/>
    </row>
  </sheetData>
  <mergeCells count="9">
    <mergeCell ref="A1:I1"/>
    <mergeCell ref="A2:I2"/>
    <mergeCell ref="E6:G6"/>
    <mergeCell ref="A6:A7"/>
    <mergeCell ref="B6:B7"/>
    <mergeCell ref="C6:C7"/>
    <mergeCell ref="I6:I7"/>
    <mergeCell ref="D6:D7"/>
    <mergeCell ref="H6:H7"/>
  </mergeCells>
  <pageMargins left="2.1" right="0.7" top="0.75" bottom="0.75" header="0.3" footer="0.3"/>
  <pageSetup paperSize="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3" workbookViewId="0">
      <selection activeCell="L17" sqref="L17"/>
    </sheetView>
  </sheetViews>
  <sheetFormatPr defaultColWidth="9" defaultRowHeight="15"/>
  <cols>
    <col min="1" max="1" width="5.28515625" style="1" customWidth="1"/>
    <col min="2" max="2" width="28.85546875" customWidth="1"/>
    <col min="3" max="3" width="8.42578125" customWidth="1"/>
    <col min="4" max="4" width="10.28515625" customWidth="1"/>
    <col min="5" max="5" width="8.42578125" customWidth="1"/>
    <col min="6" max="6" width="8" customWidth="1"/>
    <col min="7" max="7" width="8.5703125" customWidth="1"/>
    <col min="8" max="8" width="18" customWidth="1"/>
    <col min="9" max="9" width="36.28515625" customWidth="1"/>
  </cols>
  <sheetData>
    <row r="1" spans="1:9">
      <c r="A1" s="105" t="s">
        <v>0</v>
      </c>
      <c r="B1" s="86"/>
      <c r="C1" s="86"/>
      <c r="D1" s="86"/>
      <c r="E1" s="86"/>
      <c r="F1" s="86"/>
      <c r="G1" s="86"/>
      <c r="H1" s="86"/>
      <c r="I1" s="86"/>
    </row>
    <row r="2" spans="1:9">
      <c r="A2" s="106" t="s">
        <v>53</v>
      </c>
      <c r="B2" s="86"/>
      <c r="C2" s="86"/>
      <c r="D2" s="86"/>
      <c r="E2" s="86"/>
      <c r="F2" s="86"/>
      <c r="G2" s="86"/>
      <c r="H2" s="86"/>
      <c r="I2" s="86"/>
    </row>
    <row r="3" spans="1:9">
      <c r="A3" s="2"/>
      <c r="B3" s="3"/>
      <c r="C3" s="3"/>
      <c r="D3" s="4"/>
      <c r="E3" s="5"/>
      <c r="F3" s="5"/>
      <c r="G3" s="5"/>
      <c r="H3" s="19"/>
      <c r="I3" s="3"/>
    </row>
    <row r="4" spans="1:9">
      <c r="A4" s="6" t="s">
        <v>2</v>
      </c>
      <c r="B4" s="7"/>
      <c r="C4" s="3"/>
      <c r="D4" s="4"/>
      <c r="E4" s="5"/>
      <c r="F4" s="5"/>
      <c r="G4" s="5"/>
      <c r="H4" s="19"/>
      <c r="I4" s="3"/>
    </row>
    <row r="5" spans="1:9">
      <c r="A5" s="6" t="s">
        <v>52</v>
      </c>
      <c r="B5" s="7"/>
      <c r="C5" s="3"/>
      <c r="D5" s="4"/>
      <c r="E5" s="5"/>
      <c r="F5" s="5"/>
      <c r="G5" s="5"/>
      <c r="H5" s="19"/>
      <c r="I5" s="3"/>
    </row>
    <row r="6" spans="1:9" ht="15" customHeight="1">
      <c r="A6" s="107" t="s">
        <v>4</v>
      </c>
      <c r="B6" s="91" t="s">
        <v>5</v>
      </c>
      <c r="C6" s="92" t="s">
        <v>6</v>
      </c>
      <c r="D6" s="93" t="s">
        <v>7</v>
      </c>
      <c r="E6" s="98" t="s">
        <v>0</v>
      </c>
      <c r="F6" s="98"/>
      <c r="G6" s="98"/>
      <c r="H6" s="95" t="s">
        <v>43</v>
      </c>
      <c r="I6" s="90" t="s">
        <v>8</v>
      </c>
    </row>
    <row r="7" spans="1:9" ht="36">
      <c r="A7" s="107"/>
      <c r="B7" s="91"/>
      <c r="C7" s="92"/>
      <c r="D7" s="94"/>
      <c r="E7" s="8" t="s">
        <v>11</v>
      </c>
      <c r="F7" s="9" t="s">
        <v>12</v>
      </c>
      <c r="G7" s="9" t="s">
        <v>13</v>
      </c>
      <c r="H7" s="96"/>
      <c r="I7" s="90"/>
    </row>
    <row r="8" spans="1:9" ht="30.75" customHeight="1">
      <c r="A8" s="10">
        <v>1</v>
      </c>
      <c r="B8" s="11" t="s">
        <v>14</v>
      </c>
      <c r="C8" s="12">
        <v>1</v>
      </c>
      <c r="D8" s="14">
        <v>1019</v>
      </c>
      <c r="E8" s="15"/>
      <c r="F8" s="16"/>
      <c r="G8" s="15"/>
      <c r="H8" s="20"/>
      <c r="I8" s="11" t="s">
        <v>15</v>
      </c>
    </row>
    <row r="9" spans="1:9" ht="24.75" customHeight="1">
      <c r="A9" s="10">
        <v>2</v>
      </c>
      <c r="B9" s="11" t="s">
        <v>16</v>
      </c>
      <c r="C9" s="12">
        <v>1</v>
      </c>
      <c r="D9" s="13">
        <v>973</v>
      </c>
      <c r="E9" s="16"/>
      <c r="F9" s="16"/>
      <c r="G9" s="15"/>
      <c r="H9" s="20"/>
      <c r="I9" s="21" t="s">
        <v>17</v>
      </c>
    </row>
    <row r="10" spans="1:9" ht="28.5" customHeight="1">
      <c r="A10" s="10">
        <v>3</v>
      </c>
      <c r="B10" s="11" t="s">
        <v>18</v>
      </c>
      <c r="C10" s="12">
        <v>1</v>
      </c>
      <c r="D10" s="13">
        <v>945</v>
      </c>
      <c r="E10" s="16"/>
      <c r="F10" s="16"/>
      <c r="G10" s="15"/>
      <c r="H10" s="20"/>
      <c r="I10" s="22" t="s">
        <v>19</v>
      </c>
    </row>
    <row r="11" spans="1:9" s="1" customFormat="1" ht="27.75" customHeight="1">
      <c r="A11" s="10">
        <v>4</v>
      </c>
      <c r="B11" s="17" t="s">
        <v>20</v>
      </c>
      <c r="C11" s="12">
        <v>1</v>
      </c>
      <c r="D11" s="13">
        <v>3644</v>
      </c>
      <c r="E11" s="16"/>
      <c r="F11" s="16"/>
      <c r="G11" s="15"/>
      <c r="H11" s="20"/>
      <c r="I11" s="23" t="s">
        <v>21</v>
      </c>
    </row>
    <row r="12" spans="1:9" s="1" customFormat="1" ht="27" customHeight="1">
      <c r="A12" s="10">
        <v>5</v>
      </c>
      <c r="B12" s="17" t="s">
        <v>22</v>
      </c>
      <c r="C12" s="12">
        <v>1</v>
      </c>
      <c r="D12" s="13">
        <v>7181</v>
      </c>
      <c r="E12" s="16"/>
      <c r="F12" s="16"/>
      <c r="G12" s="15"/>
      <c r="H12" s="20"/>
      <c r="I12" s="23" t="s">
        <v>23</v>
      </c>
    </row>
    <row r="13" spans="1:9" s="1" customFormat="1" ht="35.25" customHeight="1">
      <c r="A13" s="10">
        <v>6</v>
      </c>
      <c r="B13" s="17" t="s">
        <v>24</v>
      </c>
      <c r="C13" s="26">
        <v>1</v>
      </c>
      <c r="D13" s="13">
        <v>32397</v>
      </c>
      <c r="E13" s="16"/>
      <c r="F13" s="16"/>
      <c r="G13" s="15"/>
      <c r="H13" s="20"/>
      <c r="I13" s="23" t="s">
        <v>25</v>
      </c>
    </row>
    <row r="14" spans="1:9" s="1" customFormat="1" ht="55.5" customHeight="1">
      <c r="A14" s="10">
        <v>7</v>
      </c>
      <c r="B14" s="17" t="s">
        <v>26</v>
      </c>
      <c r="C14" s="12">
        <v>1</v>
      </c>
      <c r="D14" s="13">
        <v>5524</v>
      </c>
      <c r="E14" s="16"/>
      <c r="F14" s="16"/>
      <c r="G14" s="15"/>
      <c r="H14" s="20"/>
      <c r="I14" s="23" t="s">
        <v>27</v>
      </c>
    </row>
    <row r="15" spans="1:9" s="75" customFormat="1" ht="72" customHeight="1">
      <c r="A15" s="67">
        <v>8</v>
      </c>
      <c r="B15" s="68" t="s">
        <v>28</v>
      </c>
      <c r="C15" s="69">
        <v>1</v>
      </c>
      <c r="D15" s="70">
        <v>9226</v>
      </c>
      <c r="E15" s="71"/>
      <c r="F15" s="77"/>
      <c r="G15" s="72"/>
      <c r="H15" s="73"/>
      <c r="I15" s="74" t="s">
        <v>29</v>
      </c>
    </row>
    <row r="16" spans="1:9" s="75" customFormat="1" ht="55.5" customHeight="1">
      <c r="A16" s="67">
        <v>9</v>
      </c>
      <c r="B16" s="68" t="s">
        <v>30</v>
      </c>
      <c r="C16" s="69">
        <v>1</v>
      </c>
      <c r="D16" s="70">
        <v>842</v>
      </c>
      <c r="E16" s="71"/>
      <c r="F16" s="65"/>
      <c r="G16" s="72"/>
      <c r="H16" s="73"/>
      <c r="I16" s="74" t="s">
        <v>31</v>
      </c>
    </row>
    <row r="17" spans="1:9" ht="96.75" customHeight="1">
      <c r="A17" s="10">
        <v>10</v>
      </c>
      <c r="B17" s="11" t="s">
        <v>32</v>
      </c>
      <c r="C17" s="12">
        <v>1</v>
      </c>
      <c r="D17" s="13">
        <v>67</v>
      </c>
      <c r="E17" s="16"/>
      <c r="F17" s="16"/>
      <c r="G17" s="15"/>
      <c r="H17" s="20"/>
      <c r="I17" s="21" t="s">
        <v>33</v>
      </c>
    </row>
    <row r="18" spans="1:9" s="1" customFormat="1" ht="81.75" customHeight="1">
      <c r="A18" s="10">
        <v>11</v>
      </c>
      <c r="B18" s="17" t="s">
        <v>34</v>
      </c>
      <c r="C18" s="12">
        <v>1</v>
      </c>
      <c r="D18" s="13">
        <v>285</v>
      </c>
      <c r="E18" s="16"/>
      <c r="F18" s="16"/>
      <c r="G18" s="15"/>
      <c r="H18" s="20"/>
      <c r="I18" s="23" t="s">
        <v>35</v>
      </c>
    </row>
    <row r="19" spans="1:9" ht="93" customHeight="1">
      <c r="A19" s="10">
        <v>12</v>
      </c>
      <c r="B19" s="11" t="s">
        <v>36</v>
      </c>
      <c r="C19" s="12">
        <v>1</v>
      </c>
      <c r="D19" s="13">
        <v>1123</v>
      </c>
      <c r="E19" s="16"/>
      <c r="F19" s="16"/>
      <c r="G19" s="15"/>
      <c r="H19" s="20"/>
      <c r="I19" s="21" t="s">
        <v>37</v>
      </c>
    </row>
    <row r="20" spans="1:9">
      <c r="D20" s="18"/>
      <c r="H20" s="24"/>
    </row>
    <row r="21" spans="1:9">
      <c r="D21" s="18"/>
      <c r="H21" s="24"/>
      <c r="I21" s="78" t="s">
        <v>67</v>
      </c>
    </row>
    <row r="22" spans="1:9">
      <c r="D22" s="18"/>
      <c r="H22" s="24"/>
    </row>
    <row r="23" spans="1:9">
      <c r="D23" s="18"/>
      <c r="H23" s="24"/>
      <c r="I23" s="25" t="s">
        <v>38</v>
      </c>
    </row>
    <row r="24" spans="1:9">
      <c r="D24" s="18"/>
      <c r="H24" s="24"/>
    </row>
    <row r="25" spans="1:9">
      <c r="D25" s="18"/>
      <c r="H25" s="24"/>
    </row>
    <row r="26" spans="1:9">
      <c r="D26" s="18"/>
      <c r="H26" s="24"/>
      <c r="I26" t="s">
        <v>39</v>
      </c>
    </row>
    <row r="27" spans="1:9">
      <c r="D27" s="18"/>
      <c r="H27" s="24"/>
      <c r="I27" t="s">
        <v>40</v>
      </c>
    </row>
    <row r="28" spans="1:9">
      <c r="D28" s="18"/>
      <c r="H28" s="24"/>
    </row>
    <row r="29" spans="1:9">
      <c r="D29" s="18"/>
      <c r="H29" s="24"/>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6" workbookViewId="0">
      <selection activeCell="L15" sqref="L15"/>
    </sheetView>
  </sheetViews>
  <sheetFormatPr defaultColWidth="9" defaultRowHeight="15"/>
  <cols>
    <col min="1" max="1" width="4.28515625" customWidth="1"/>
    <col min="2" max="2" width="30.85546875" customWidth="1"/>
    <col min="3" max="3" width="8.5703125" customWidth="1"/>
    <col min="4" max="4" width="11.140625" style="18" customWidth="1"/>
    <col min="5" max="5" width="7.5703125" customWidth="1"/>
    <col min="6" max="7" width="7.7109375" style="18" customWidth="1"/>
    <col min="8" max="8" width="16.28515625" style="24" customWidth="1"/>
    <col min="9" max="9" width="39.85546875" customWidth="1"/>
  </cols>
  <sheetData>
    <row r="1" spans="1:9">
      <c r="A1" s="86" t="s">
        <v>0</v>
      </c>
      <c r="B1" s="86"/>
      <c r="C1" s="86"/>
      <c r="D1" s="86"/>
      <c r="E1" s="86"/>
      <c r="F1" s="86"/>
      <c r="G1" s="86"/>
      <c r="H1" s="86"/>
      <c r="I1" s="86"/>
    </row>
    <row r="2" spans="1:9">
      <c r="A2" s="97" t="s">
        <v>53</v>
      </c>
      <c r="B2" s="86"/>
      <c r="C2" s="86"/>
      <c r="D2" s="86"/>
      <c r="E2" s="86"/>
      <c r="F2" s="86"/>
      <c r="G2" s="86"/>
      <c r="H2" s="86"/>
      <c r="I2" s="86"/>
    </row>
    <row r="3" spans="1:9" ht="6" customHeight="1">
      <c r="A3" s="3"/>
      <c r="B3" s="3"/>
      <c r="C3" s="3"/>
      <c r="D3" s="4"/>
      <c r="E3" s="5"/>
      <c r="F3" s="4"/>
      <c r="G3" s="4"/>
      <c r="H3" s="19"/>
      <c r="I3" s="3"/>
    </row>
    <row r="4" spans="1:9" s="33" customFormat="1" ht="21.75" customHeight="1">
      <c r="A4" s="30" t="s">
        <v>2</v>
      </c>
      <c r="B4" s="7"/>
      <c r="C4" s="3"/>
      <c r="D4" s="4"/>
      <c r="E4" s="5"/>
      <c r="F4" s="4"/>
      <c r="G4" s="4"/>
      <c r="H4" s="19"/>
      <c r="I4" s="3"/>
    </row>
    <row r="5" spans="1:9" s="33" customFormat="1" ht="21.75" customHeight="1">
      <c r="A5" s="30" t="s">
        <v>41</v>
      </c>
      <c r="B5" s="7"/>
      <c r="C5" s="3"/>
      <c r="D5" s="4"/>
      <c r="E5" s="5"/>
      <c r="F5" s="4"/>
      <c r="G5" s="4"/>
      <c r="H5" s="19"/>
      <c r="I5" s="3"/>
    </row>
    <row r="6" spans="1:9" ht="15" customHeight="1">
      <c r="A6" s="99" t="s">
        <v>4</v>
      </c>
      <c r="B6" s="101" t="s">
        <v>5</v>
      </c>
      <c r="C6" s="103" t="s">
        <v>6</v>
      </c>
      <c r="D6" s="93" t="s">
        <v>7</v>
      </c>
      <c r="E6" s="98" t="s">
        <v>0</v>
      </c>
      <c r="F6" s="98"/>
      <c r="G6" s="98"/>
      <c r="H6" s="95" t="s">
        <v>43</v>
      </c>
      <c r="I6" s="99" t="s">
        <v>8</v>
      </c>
    </row>
    <row r="7" spans="1:9" ht="54.95" customHeight="1">
      <c r="A7" s="100"/>
      <c r="B7" s="102"/>
      <c r="C7" s="104"/>
      <c r="D7" s="94"/>
      <c r="E7" s="8" t="s">
        <v>11</v>
      </c>
      <c r="F7" s="46" t="s">
        <v>12</v>
      </c>
      <c r="G7" s="46" t="s">
        <v>13</v>
      </c>
      <c r="H7" s="96"/>
      <c r="I7" s="100"/>
    </row>
    <row r="8" spans="1:9" ht="15" customHeight="1">
      <c r="A8" s="31">
        <v>1</v>
      </c>
      <c r="B8" s="11" t="s">
        <v>14</v>
      </c>
      <c r="C8" s="12">
        <v>1</v>
      </c>
      <c r="D8" s="14">
        <v>1019</v>
      </c>
      <c r="E8" s="15">
        <v>85</v>
      </c>
      <c r="F8" s="13">
        <v>79</v>
      </c>
      <c r="G8" s="14">
        <f>E8+F8</f>
        <v>164</v>
      </c>
      <c r="H8" s="20">
        <f>G8/D8*100</f>
        <v>16.094210009813541</v>
      </c>
      <c r="I8" s="11" t="s">
        <v>15</v>
      </c>
    </row>
    <row r="9" spans="1:9" ht="15" customHeight="1">
      <c r="A9" s="31">
        <v>2</v>
      </c>
      <c r="B9" s="11" t="s">
        <v>16</v>
      </c>
      <c r="C9" s="12">
        <v>1</v>
      </c>
      <c r="D9" s="13">
        <v>973</v>
      </c>
      <c r="E9" s="16">
        <v>67</v>
      </c>
      <c r="F9" s="13">
        <v>60</v>
      </c>
      <c r="G9" s="14">
        <f t="shared" ref="G9:G19" si="0">E9+F9</f>
        <v>127</v>
      </c>
      <c r="H9" s="20">
        <f t="shared" ref="H9:H19" si="1">G9/D9*100</f>
        <v>13.052415210688592</v>
      </c>
      <c r="I9" s="21" t="s">
        <v>17</v>
      </c>
    </row>
    <row r="10" spans="1:9" ht="15" customHeight="1">
      <c r="A10" s="31">
        <v>3</v>
      </c>
      <c r="B10" s="11" t="s">
        <v>18</v>
      </c>
      <c r="C10" s="12">
        <v>1</v>
      </c>
      <c r="D10" s="13">
        <v>945</v>
      </c>
      <c r="E10" s="16">
        <v>66</v>
      </c>
      <c r="F10" s="13">
        <v>59</v>
      </c>
      <c r="G10" s="14">
        <f t="shared" si="0"/>
        <v>125</v>
      </c>
      <c r="H10" s="20">
        <f t="shared" si="1"/>
        <v>13.227513227513226</v>
      </c>
      <c r="I10" s="22" t="s">
        <v>19</v>
      </c>
    </row>
    <row r="11" spans="1:9" ht="15" customHeight="1">
      <c r="A11" s="31">
        <v>4</v>
      </c>
      <c r="B11" s="11" t="s">
        <v>20</v>
      </c>
      <c r="C11" s="12">
        <v>1</v>
      </c>
      <c r="D11" s="13">
        <v>3644</v>
      </c>
      <c r="E11" s="16">
        <v>238</v>
      </c>
      <c r="F11" s="13">
        <v>212</v>
      </c>
      <c r="G11" s="14">
        <f t="shared" si="0"/>
        <v>450</v>
      </c>
      <c r="H11" s="20">
        <f t="shared" si="1"/>
        <v>12.34906695938529</v>
      </c>
      <c r="I11" s="21" t="s">
        <v>21</v>
      </c>
    </row>
    <row r="12" spans="1:9" ht="28.5" customHeight="1">
      <c r="A12" s="31">
        <v>5</v>
      </c>
      <c r="B12" s="11" t="s">
        <v>22</v>
      </c>
      <c r="C12" s="12">
        <v>1</v>
      </c>
      <c r="D12" s="13">
        <v>7181</v>
      </c>
      <c r="E12" s="16">
        <v>6232</v>
      </c>
      <c r="F12" s="13">
        <v>72</v>
      </c>
      <c r="G12" s="14">
        <f t="shared" si="0"/>
        <v>6304</v>
      </c>
      <c r="H12" s="20">
        <f t="shared" si="1"/>
        <v>87.787216265144124</v>
      </c>
      <c r="I12" s="21" t="s">
        <v>23</v>
      </c>
    </row>
    <row r="13" spans="1:9" ht="31.5" customHeight="1">
      <c r="A13" s="31">
        <v>6</v>
      </c>
      <c r="B13" s="11" t="s">
        <v>24</v>
      </c>
      <c r="C13" s="26">
        <v>1</v>
      </c>
      <c r="D13" s="13">
        <v>32397</v>
      </c>
      <c r="E13" s="16">
        <v>2809</v>
      </c>
      <c r="F13" s="13">
        <v>2788</v>
      </c>
      <c r="G13" s="14">
        <f t="shared" si="0"/>
        <v>5597</v>
      </c>
      <c r="H13" s="20">
        <f t="shared" si="1"/>
        <v>17.276291014600119</v>
      </c>
      <c r="I13" s="21" t="s">
        <v>25</v>
      </c>
    </row>
    <row r="14" spans="1:9" s="34" customFormat="1" ht="54.75" customHeight="1">
      <c r="A14" s="31">
        <v>7</v>
      </c>
      <c r="B14" s="11" t="s">
        <v>26</v>
      </c>
      <c r="C14" s="12">
        <v>1</v>
      </c>
      <c r="D14" s="13">
        <v>5524</v>
      </c>
      <c r="E14" s="16">
        <v>944</v>
      </c>
      <c r="F14" s="13">
        <v>234</v>
      </c>
      <c r="G14" s="14">
        <f t="shared" si="0"/>
        <v>1178</v>
      </c>
      <c r="H14" s="20">
        <f t="shared" si="1"/>
        <v>21.325126719768285</v>
      </c>
      <c r="I14" s="21" t="s">
        <v>27</v>
      </c>
    </row>
    <row r="15" spans="1:9" s="34" customFormat="1" ht="60" customHeight="1">
      <c r="A15" s="31">
        <v>8</v>
      </c>
      <c r="B15" s="11" t="s">
        <v>28</v>
      </c>
      <c r="C15" s="12">
        <v>1</v>
      </c>
      <c r="D15" s="27">
        <v>9226</v>
      </c>
      <c r="E15" s="16">
        <v>417</v>
      </c>
      <c r="F15" s="28">
        <v>375</v>
      </c>
      <c r="G15" s="14">
        <f t="shared" si="0"/>
        <v>792</v>
      </c>
      <c r="H15" s="20">
        <f t="shared" si="1"/>
        <v>8.5844352915673099</v>
      </c>
      <c r="I15" s="21" t="s">
        <v>29</v>
      </c>
    </row>
    <row r="16" spans="1:9" s="34" customFormat="1" ht="55.5" customHeight="1">
      <c r="A16" s="31">
        <v>9</v>
      </c>
      <c r="B16" s="11" t="s">
        <v>30</v>
      </c>
      <c r="C16" s="12">
        <v>1</v>
      </c>
      <c r="D16" s="27">
        <v>842</v>
      </c>
      <c r="E16" s="16">
        <v>76</v>
      </c>
      <c r="F16" s="47">
        <v>81</v>
      </c>
      <c r="G16" s="14">
        <f t="shared" si="0"/>
        <v>157</v>
      </c>
      <c r="H16" s="20">
        <f t="shared" si="1"/>
        <v>18.646080760095014</v>
      </c>
      <c r="I16" s="21" t="s">
        <v>31</v>
      </c>
    </row>
    <row r="17" spans="1:10" s="34" customFormat="1" ht="84" customHeight="1">
      <c r="A17" s="31">
        <v>10</v>
      </c>
      <c r="B17" s="11" t="s">
        <v>32</v>
      </c>
      <c r="C17" s="12">
        <v>1</v>
      </c>
      <c r="D17" s="13">
        <v>67</v>
      </c>
      <c r="E17" s="16">
        <v>27</v>
      </c>
      <c r="F17" s="13">
        <v>14</v>
      </c>
      <c r="G17" s="14">
        <f t="shared" si="0"/>
        <v>41</v>
      </c>
      <c r="H17" s="20">
        <f t="shared" si="1"/>
        <v>61.194029850746269</v>
      </c>
      <c r="I17" s="21" t="s">
        <v>33</v>
      </c>
    </row>
    <row r="18" spans="1:10" s="34" customFormat="1" ht="72" customHeight="1">
      <c r="A18" s="31">
        <v>11</v>
      </c>
      <c r="B18" s="11" t="s">
        <v>34</v>
      </c>
      <c r="C18" s="12">
        <v>1</v>
      </c>
      <c r="D18" s="13">
        <v>285</v>
      </c>
      <c r="E18" s="81">
        <v>14</v>
      </c>
      <c r="F18" s="80">
        <v>14</v>
      </c>
      <c r="G18" s="14">
        <f t="shared" si="0"/>
        <v>28</v>
      </c>
      <c r="H18" s="20">
        <f t="shared" si="1"/>
        <v>9.8245614035087723</v>
      </c>
      <c r="I18" s="21" t="s">
        <v>35</v>
      </c>
      <c r="J18" s="34">
        <v>14</v>
      </c>
    </row>
    <row r="19" spans="1:10" s="34" customFormat="1" ht="84" customHeight="1">
      <c r="A19" s="31">
        <v>12</v>
      </c>
      <c r="B19" s="11" t="s">
        <v>36</v>
      </c>
      <c r="C19" s="12">
        <v>1</v>
      </c>
      <c r="D19" s="13">
        <v>1123</v>
      </c>
      <c r="E19" s="16">
        <v>32</v>
      </c>
      <c r="F19" s="13">
        <v>26</v>
      </c>
      <c r="G19" s="14">
        <f t="shared" si="0"/>
        <v>58</v>
      </c>
      <c r="H19" s="20">
        <f t="shared" si="1"/>
        <v>5.1647373107747105</v>
      </c>
      <c r="I19" s="21" t="s">
        <v>37</v>
      </c>
    </row>
    <row r="20" spans="1:10">
      <c r="B20" s="34"/>
      <c r="E20" s="35"/>
      <c r="F20" s="48"/>
      <c r="G20" s="48"/>
      <c r="H20" s="37"/>
    </row>
    <row r="21" spans="1:10">
      <c r="B21" s="34"/>
      <c r="E21" s="35"/>
      <c r="F21" s="48"/>
      <c r="G21" s="48"/>
      <c r="H21" s="37"/>
      <c r="I21" s="78" t="s">
        <v>55</v>
      </c>
    </row>
    <row r="22" spans="1:10" ht="6.75" customHeight="1">
      <c r="B22" s="34"/>
      <c r="E22" s="35"/>
      <c r="F22" s="48"/>
      <c r="G22" s="48"/>
      <c r="H22" s="37"/>
    </row>
    <row r="23" spans="1:10">
      <c r="B23" s="34"/>
      <c r="E23" s="35"/>
      <c r="F23" s="48"/>
      <c r="G23" s="48"/>
      <c r="H23" s="37"/>
      <c r="I23" s="25" t="s">
        <v>38</v>
      </c>
    </row>
    <row r="24" spans="1:10">
      <c r="B24" s="34"/>
      <c r="E24" s="35"/>
      <c r="F24" s="48"/>
      <c r="G24" s="48"/>
      <c r="H24" s="37"/>
    </row>
    <row r="25" spans="1:10">
      <c r="B25" s="34"/>
      <c r="E25" s="35"/>
      <c r="F25" s="48"/>
      <c r="G25" s="48"/>
      <c r="H25" s="37"/>
    </row>
    <row r="26" spans="1:10">
      <c r="B26" s="34"/>
      <c r="E26" s="35"/>
      <c r="F26" s="48"/>
      <c r="G26" s="48"/>
      <c r="H26" s="37"/>
      <c r="I26" t="s">
        <v>39</v>
      </c>
    </row>
    <row r="27" spans="1:10">
      <c r="B27" s="34"/>
      <c r="E27" s="35"/>
      <c r="F27" s="48"/>
      <c r="G27" s="48"/>
      <c r="H27" s="37"/>
      <c r="I27" t="s">
        <v>40</v>
      </c>
    </row>
    <row r="28" spans="1:10">
      <c r="B28" s="34"/>
      <c r="E28" s="35"/>
      <c r="F28" s="48"/>
      <c r="G28" s="48"/>
      <c r="H28" s="37"/>
    </row>
  </sheetData>
  <mergeCells count="9">
    <mergeCell ref="A1:I1"/>
    <mergeCell ref="A2:I2"/>
    <mergeCell ref="E6:G6"/>
    <mergeCell ref="A6:A7"/>
    <mergeCell ref="B6:B7"/>
    <mergeCell ref="C6:C7"/>
    <mergeCell ref="I6:I7"/>
    <mergeCell ref="D6:D7"/>
    <mergeCell ref="H6:H7"/>
  </mergeCells>
  <pageMargins left="1.82" right="0.25"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1" workbookViewId="0">
      <selection activeCell="O18" sqref="O18"/>
    </sheetView>
  </sheetViews>
  <sheetFormatPr defaultColWidth="9" defaultRowHeight="15"/>
  <cols>
    <col min="1" max="1" width="5.42578125" style="38" customWidth="1"/>
    <col min="2" max="2" width="31.140625" style="38" customWidth="1"/>
    <col min="3" max="3" width="8.85546875" style="38" customWidth="1"/>
    <col min="4" max="4" width="11.5703125" style="39" customWidth="1"/>
    <col min="5" max="5" width="7.85546875" style="38" customWidth="1"/>
    <col min="6" max="6" width="7.5703125" style="38" customWidth="1"/>
    <col min="7" max="7" width="7.85546875" style="38" customWidth="1"/>
    <col min="8" max="8" width="16.5703125" style="40" customWidth="1"/>
    <col min="9" max="9" width="41.85546875" style="38" customWidth="1"/>
    <col min="10" max="12" width="9" style="38"/>
  </cols>
  <sheetData>
    <row r="1" spans="1:12">
      <c r="A1" s="86" t="s">
        <v>0</v>
      </c>
      <c r="B1" s="86"/>
      <c r="C1" s="86"/>
      <c r="D1" s="86"/>
      <c r="E1" s="86"/>
      <c r="F1" s="86"/>
      <c r="G1" s="86"/>
      <c r="H1" s="86"/>
      <c r="I1" s="86"/>
    </row>
    <row r="2" spans="1:12">
      <c r="A2" s="97" t="s">
        <v>53</v>
      </c>
      <c r="B2" s="86"/>
      <c r="C2" s="86"/>
      <c r="D2" s="86"/>
      <c r="E2" s="86"/>
      <c r="F2" s="86"/>
      <c r="G2" s="86"/>
      <c r="H2" s="86"/>
      <c r="I2" s="86"/>
    </row>
    <row r="3" spans="1:12" ht="6" customHeight="1">
      <c r="A3" s="3"/>
      <c r="B3" s="3"/>
      <c r="C3" s="3"/>
      <c r="D3" s="4"/>
      <c r="E3" s="5"/>
      <c r="F3" s="5"/>
      <c r="G3" s="5"/>
      <c r="H3" s="19"/>
      <c r="I3" s="3"/>
    </row>
    <row r="4" spans="1:12" s="33" customFormat="1" ht="21.75" customHeight="1">
      <c r="A4" s="30" t="s">
        <v>2</v>
      </c>
      <c r="B4" s="41"/>
      <c r="C4" s="3"/>
      <c r="D4" s="4"/>
      <c r="E4" s="5"/>
      <c r="F4" s="5"/>
      <c r="G4" s="5"/>
      <c r="H4" s="19"/>
      <c r="I4" s="3"/>
      <c r="J4" s="44"/>
      <c r="K4" s="44"/>
      <c r="L4" s="44"/>
    </row>
    <row r="5" spans="1:12" s="33" customFormat="1" ht="21.75" customHeight="1">
      <c r="A5" s="30" t="s">
        <v>42</v>
      </c>
      <c r="B5" s="41"/>
      <c r="C5" s="3"/>
      <c r="D5" s="4"/>
      <c r="E5" s="5"/>
      <c r="F5" s="5"/>
      <c r="G5" s="5"/>
      <c r="H5" s="19"/>
      <c r="I5" s="3"/>
      <c r="J5" s="44"/>
      <c r="K5" s="44"/>
      <c r="L5" s="44"/>
    </row>
    <row r="6" spans="1:12" ht="15" customHeight="1">
      <c r="A6" s="90" t="s">
        <v>4</v>
      </c>
      <c r="B6" s="91" t="s">
        <v>5</v>
      </c>
      <c r="C6" s="92" t="s">
        <v>6</v>
      </c>
      <c r="D6" s="93" t="s">
        <v>7</v>
      </c>
      <c r="E6" s="98" t="s">
        <v>0</v>
      </c>
      <c r="F6" s="98"/>
      <c r="G6" s="98"/>
      <c r="H6" s="95" t="s">
        <v>43</v>
      </c>
      <c r="I6" s="90" t="s">
        <v>8</v>
      </c>
    </row>
    <row r="7" spans="1:12" ht="36" customHeight="1">
      <c r="A7" s="90"/>
      <c r="B7" s="91"/>
      <c r="C7" s="92"/>
      <c r="D7" s="94"/>
      <c r="E7" s="8" t="s">
        <v>11</v>
      </c>
      <c r="F7" s="9" t="s">
        <v>12</v>
      </c>
      <c r="G7" s="9" t="s">
        <v>13</v>
      </c>
      <c r="H7" s="96"/>
      <c r="I7" s="90"/>
    </row>
    <row r="8" spans="1:12" ht="15" customHeight="1">
      <c r="A8" s="31">
        <v>1</v>
      </c>
      <c r="B8" s="11" t="s">
        <v>14</v>
      </c>
      <c r="C8" s="12">
        <v>1</v>
      </c>
      <c r="D8" s="14">
        <v>1019</v>
      </c>
      <c r="E8" s="14">
        <v>164</v>
      </c>
      <c r="F8" s="16">
        <v>82</v>
      </c>
      <c r="G8" s="14">
        <f>E8+F8</f>
        <v>246</v>
      </c>
      <c r="H8" s="20">
        <f>G8/D8*100</f>
        <v>24.141315014720313</v>
      </c>
      <c r="I8" s="11" t="s">
        <v>15</v>
      </c>
    </row>
    <row r="9" spans="1:12" ht="15" customHeight="1">
      <c r="A9" s="31">
        <v>2</v>
      </c>
      <c r="B9" s="11" t="s">
        <v>16</v>
      </c>
      <c r="C9" s="12">
        <v>1</v>
      </c>
      <c r="D9" s="14">
        <v>973</v>
      </c>
      <c r="E9" s="14">
        <v>127</v>
      </c>
      <c r="F9" s="16">
        <v>82</v>
      </c>
      <c r="G9" s="14">
        <f t="shared" ref="G9:G19" si="0">E9+F9</f>
        <v>209</v>
      </c>
      <c r="H9" s="20">
        <f t="shared" ref="H9:H19" si="1">G9/D9*100</f>
        <v>21.479958890030833</v>
      </c>
      <c r="I9" s="21" t="s">
        <v>17</v>
      </c>
    </row>
    <row r="10" spans="1:12" ht="15" customHeight="1">
      <c r="A10" s="31">
        <v>3</v>
      </c>
      <c r="B10" s="11" t="s">
        <v>18</v>
      </c>
      <c r="C10" s="12">
        <v>1</v>
      </c>
      <c r="D10" s="14">
        <v>945</v>
      </c>
      <c r="E10" s="14">
        <v>125</v>
      </c>
      <c r="F10" s="16">
        <v>80</v>
      </c>
      <c r="G10" s="14">
        <f t="shared" si="0"/>
        <v>205</v>
      </c>
      <c r="H10" s="20">
        <f t="shared" si="1"/>
        <v>21.693121693121693</v>
      </c>
      <c r="I10" s="22" t="s">
        <v>19</v>
      </c>
    </row>
    <row r="11" spans="1:12" ht="15" customHeight="1">
      <c r="A11" s="31">
        <v>4</v>
      </c>
      <c r="B11" s="11" t="s">
        <v>20</v>
      </c>
      <c r="C11" s="12">
        <v>1</v>
      </c>
      <c r="D11" s="14">
        <v>3644</v>
      </c>
      <c r="E11" s="14">
        <v>450</v>
      </c>
      <c r="F11" s="16">
        <v>108</v>
      </c>
      <c r="G11" s="14">
        <f t="shared" si="0"/>
        <v>558</v>
      </c>
      <c r="H11" s="20">
        <f t="shared" si="1"/>
        <v>15.31284302963776</v>
      </c>
      <c r="I11" s="21" t="s">
        <v>21</v>
      </c>
    </row>
    <row r="12" spans="1:12" ht="28.5" customHeight="1">
      <c r="A12" s="31">
        <v>5</v>
      </c>
      <c r="B12" s="11" t="s">
        <v>22</v>
      </c>
      <c r="C12" s="12">
        <v>1</v>
      </c>
      <c r="D12" s="14">
        <v>7181</v>
      </c>
      <c r="E12" s="14">
        <v>6304</v>
      </c>
      <c r="F12" s="16">
        <v>0</v>
      </c>
      <c r="G12" s="14">
        <f t="shared" si="0"/>
        <v>6304</v>
      </c>
      <c r="H12" s="20">
        <f t="shared" si="1"/>
        <v>87.787216265144124</v>
      </c>
      <c r="I12" s="21" t="s">
        <v>23</v>
      </c>
    </row>
    <row r="13" spans="1:12" ht="36.75" customHeight="1">
      <c r="A13" s="31">
        <v>6</v>
      </c>
      <c r="B13" s="11" t="s">
        <v>24</v>
      </c>
      <c r="C13" s="26">
        <v>1</v>
      </c>
      <c r="D13" s="14">
        <v>32397</v>
      </c>
      <c r="E13" s="14">
        <v>5597</v>
      </c>
      <c r="F13" s="16">
        <v>2626</v>
      </c>
      <c r="G13" s="14">
        <f t="shared" si="0"/>
        <v>8223</v>
      </c>
      <c r="H13" s="20">
        <f t="shared" si="1"/>
        <v>25.381979812945644</v>
      </c>
      <c r="I13" s="21" t="s">
        <v>25</v>
      </c>
    </row>
    <row r="14" spans="1:12" s="34" customFormat="1" ht="42.75" customHeight="1">
      <c r="A14" s="31">
        <v>7</v>
      </c>
      <c r="B14" s="11" t="s">
        <v>26</v>
      </c>
      <c r="C14" s="12">
        <v>1</v>
      </c>
      <c r="D14" s="14">
        <v>5524</v>
      </c>
      <c r="E14" s="14">
        <v>1178</v>
      </c>
      <c r="F14" s="16">
        <v>121</v>
      </c>
      <c r="G14" s="14">
        <f t="shared" si="0"/>
        <v>1299</v>
      </c>
      <c r="H14" s="20">
        <f t="shared" si="1"/>
        <v>23.515568428674875</v>
      </c>
      <c r="I14" s="21" t="s">
        <v>27</v>
      </c>
      <c r="J14" s="42"/>
      <c r="K14" s="42"/>
      <c r="L14" s="42"/>
    </row>
    <row r="15" spans="1:12" s="34" customFormat="1" ht="53.25" customHeight="1">
      <c r="A15" s="31">
        <v>8</v>
      </c>
      <c r="B15" s="11" t="s">
        <v>28</v>
      </c>
      <c r="C15" s="12">
        <v>1</v>
      </c>
      <c r="D15" s="32">
        <v>9226</v>
      </c>
      <c r="E15" s="14">
        <v>792</v>
      </c>
      <c r="F15" s="79">
        <v>352</v>
      </c>
      <c r="G15" s="14">
        <f t="shared" si="0"/>
        <v>1144</v>
      </c>
      <c r="H15" s="20">
        <f t="shared" si="1"/>
        <v>12.399739865597226</v>
      </c>
      <c r="I15" s="21" t="s">
        <v>29</v>
      </c>
      <c r="J15" s="42"/>
      <c r="K15" s="42"/>
      <c r="L15" s="42"/>
    </row>
    <row r="16" spans="1:12" s="34" customFormat="1" ht="47.25" customHeight="1">
      <c r="A16" s="31">
        <v>9</v>
      </c>
      <c r="B16" s="11" t="s">
        <v>30</v>
      </c>
      <c r="C16" s="12">
        <v>1</v>
      </c>
      <c r="D16" s="32">
        <v>842</v>
      </c>
      <c r="E16" s="14">
        <v>157</v>
      </c>
      <c r="F16" s="29">
        <v>54</v>
      </c>
      <c r="G16" s="14">
        <f t="shared" si="0"/>
        <v>211</v>
      </c>
      <c r="H16" s="20">
        <f t="shared" si="1"/>
        <v>25.059382422802852</v>
      </c>
      <c r="I16" s="21" t="s">
        <v>31</v>
      </c>
      <c r="J16" s="42"/>
      <c r="K16" s="42"/>
      <c r="L16" s="42"/>
    </row>
    <row r="17" spans="1:12" s="34" customFormat="1" ht="77.25" customHeight="1">
      <c r="A17" s="31">
        <v>10</v>
      </c>
      <c r="B17" s="11" t="s">
        <v>32</v>
      </c>
      <c r="C17" s="12">
        <v>1</v>
      </c>
      <c r="D17" s="14">
        <v>67</v>
      </c>
      <c r="E17" s="14">
        <v>41</v>
      </c>
      <c r="F17" s="16">
        <v>8</v>
      </c>
      <c r="G17" s="14">
        <f t="shared" si="0"/>
        <v>49</v>
      </c>
      <c r="H17" s="20">
        <f t="shared" si="1"/>
        <v>73.134328358208961</v>
      </c>
      <c r="I17" s="21" t="s">
        <v>33</v>
      </c>
      <c r="J17" s="42"/>
      <c r="K17" s="42"/>
      <c r="L17" s="42"/>
    </row>
    <row r="18" spans="1:12" s="34" customFormat="1" ht="69" customHeight="1">
      <c r="A18" s="31">
        <v>11</v>
      </c>
      <c r="B18" s="11" t="s">
        <v>34</v>
      </c>
      <c r="C18" s="12">
        <v>1</v>
      </c>
      <c r="D18" s="14">
        <v>285</v>
      </c>
      <c r="E18" s="82">
        <v>28</v>
      </c>
      <c r="F18" s="81">
        <v>30</v>
      </c>
      <c r="G18" s="14">
        <f t="shared" si="0"/>
        <v>58</v>
      </c>
      <c r="H18" s="20">
        <f t="shared" si="1"/>
        <v>20.350877192982455</v>
      </c>
      <c r="I18" s="21" t="s">
        <v>35</v>
      </c>
      <c r="J18" s="42">
        <v>30</v>
      </c>
      <c r="K18" s="42"/>
      <c r="L18" s="42"/>
    </row>
    <row r="19" spans="1:12" s="34" customFormat="1" ht="82.5" customHeight="1">
      <c r="A19" s="31">
        <v>12</v>
      </c>
      <c r="B19" s="11" t="s">
        <v>36</v>
      </c>
      <c r="C19" s="12">
        <v>1</v>
      </c>
      <c r="D19" s="14">
        <v>1123</v>
      </c>
      <c r="E19" s="14">
        <v>58</v>
      </c>
      <c r="F19" s="16">
        <v>54</v>
      </c>
      <c r="G19" s="14">
        <f t="shared" si="0"/>
        <v>112</v>
      </c>
      <c r="H19" s="20">
        <f t="shared" si="1"/>
        <v>9.9732858414959935</v>
      </c>
      <c r="I19" s="21" t="s">
        <v>37</v>
      </c>
      <c r="J19" s="42"/>
      <c r="K19" s="42"/>
      <c r="L19" s="42"/>
    </row>
    <row r="20" spans="1:12">
      <c r="B20" s="42"/>
      <c r="E20" s="43"/>
      <c r="F20" s="43"/>
      <c r="G20" s="43"/>
      <c r="H20" s="45"/>
    </row>
    <row r="21" spans="1:12">
      <c r="B21" s="42"/>
      <c r="E21" s="43"/>
      <c r="F21" s="43"/>
      <c r="G21" s="43"/>
      <c r="H21" s="45"/>
      <c r="I21" s="78" t="s">
        <v>57</v>
      </c>
    </row>
    <row r="22" spans="1:12" ht="6.75" customHeight="1">
      <c r="B22" s="42"/>
      <c r="E22" s="43"/>
      <c r="F22" s="43"/>
      <c r="G22" s="43"/>
      <c r="H22" s="45"/>
    </row>
    <row r="23" spans="1:12">
      <c r="B23" s="42"/>
      <c r="E23" s="43"/>
      <c r="F23" s="43"/>
      <c r="G23" s="43"/>
      <c r="H23" s="45"/>
      <c r="I23" s="25" t="s">
        <v>38</v>
      </c>
    </row>
    <row r="24" spans="1:12">
      <c r="B24" s="42"/>
      <c r="E24" s="43"/>
      <c r="F24" s="43"/>
      <c r="G24" s="43"/>
      <c r="H24" s="45"/>
    </row>
    <row r="25" spans="1:12">
      <c r="B25" s="42"/>
      <c r="E25" s="43"/>
      <c r="F25" s="43"/>
      <c r="G25" s="43"/>
      <c r="H25" s="45"/>
    </row>
    <row r="26" spans="1:12">
      <c r="B26" s="42"/>
      <c r="E26" s="43"/>
      <c r="F26" s="43"/>
      <c r="G26" s="43"/>
      <c r="H26" s="45"/>
      <c r="I26" s="38" t="s">
        <v>39</v>
      </c>
    </row>
    <row r="27" spans="1:12">
      <c r="B27" s="42"/>
      <c r="E27" s="43"/>
      <c r="F27" s="43"/>
      <c r="G27" s="43"/>
      <c r="H27" s="45"/>
      <c r="I27" s="38" t="s">
        <v>40</v>
      </c>
    </row>
    <row r="28" spans="1:12">
      <c r="B28" s="42"/>
      <c r="E28" s="43"/>
      <c r="F28" s="43"/>
      <c r="G28" s="43"/>
      <c r="H28" s="45"/>
    </row>
  </sheetData>
  <mergeCells count="9">
    <mergeCell ref="A1:I1"/>
    <mergeCell ref="A2:I2"/>
    <mergeCell ref="E6:G6"/>
    <mergeCell ref="A6:A7"/>
    <mergeCell ref="B6:B7"/>
    <mergeCell ref="C6:C7"/>
    <mergeCell ref="I6:I7"/>
    <mergeCell ref="H6:H7"/>
    <mergeCell ref="D6:D7"/>
  </mergeCells>
  <pageMargins left="1.3812500000000001" right="0.25138888888888899" top="0.75138888888888899" bottom="0.75138888888888899" header="0.29861111111111099" footer="0.29861111111111099"/>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6" workbookViewId="0">
      <selection activeCell="N15" sqref="N15"/>
    </sheetView>
  </sheetViews>
  <sheetFormatPr defaultColWidth="9" defaultRowHeight="15"/>
  <cols>
    <col min="1" max="1" width="4.5703125" customWidth="1"/>
    <col min="2" max="2" width="27.5703125" customWidth="1"/>
    <col min="4" max="4" width="11.42578125" style="18" customWidth="1"/>
    <col min="8" max="8" width="16" style="24" customWidth="1"/>
    <col min="9" max="9" width="39.140625" customWidth="1"/>
  </cols>
  <sheetData>
    <row r="1" spans="1:9">
      <c r="A1" s="86" t="s">
        <v>0</v>
      </c>
      <c r="B1" s="86"/>
      <c r="C1" s="86"/>
      <c r="D1" s="86"/>
      <c r="E1" s="86"/>
      <c r="F1" s="86"/>
      <c r="G1" s="86"/>
      <c r="H1" s="86"/>
      <c r="I1" s="86"/>
    </row>
    <row r="2" spans="1:9">
      <c r="A2" s="97" t="s">
        <v>53</v>
      </c>
      <c r="B2" s="86"/>
      <c r="C2" s="86"/>
      <c r="D2" s="86"/>
      <c r="E2" s="86"/>
      <c r="F2" s="86"/>
      <c r="G2" s="86"/>
      <c r="H2" s="86"/>
      <c r="I2" s="86"/>
    </row>
    <row r="3" spans="1:9" ht="6" customHeight="1">
      <c r="A3" s="3"/>
      <c r="B3" s="3"/>
      <c r="C3" s="3"/>
      <c r="D3" s="4"/>
      <c r="E3" s="5"/>
      <c r="F3" s="5"/>
      <c r="G3" s="5"/>
      <c r="H3" s="19"/>
      <c r="I3" s="3"/>
    </row>
    <row r="4" spans="1:9" s="33" customFormat="1" ht="21.75" customHeight="1">
      <c r="A4" s="30" t="s">
        <v>2</v>
      </c>
      <c r="B4" s="7"/>
      <c r="C4" s="3"/>
      <c r="D4" s="4"/>
      <c r="E4" s="5"/>
      <c r="F4" s="5"/>
      <c r="G4" s="5"/>
      <c r="H4" s="19"/>
      <c r="I4" s="3"/>
    </row>
    <row r="5" spans="1:9" s="33" customFormat="1" ht="21.75" customHeight="1">
      <c r="A5" s="30" t="s">
        <v>44</v>
      </c>
      <c r="B5" s="7"/>
      <c r="C5" s="3"/>
      <c r="D5" s="4"/>
      <c r="E5" s="5"/>
      <c r="F5" s="5"/>
      <c r="G5" s="5"/>
      <c r="H5" s="19"/>
      <c r="I5" s="3"/>
    </row>
    <row r="6" spans="1:9" ht="15" customHeight="1">
      <c r="A6" s="90" t="s">
        <v>4</v>
      </c>
      <c r="B6" s="91" t="s">
        <v>5</v>
      </c>
      <c r="C6" s="92" t="s">
        <v>6</v>
      </c>
      <c r="D6" s="93" t="s">
        <v>7</v>
      </c>
      <c r="E6" s="98" t="s">
        <v>0</v>
      </c>
      <c r="F6" s="98"/>
      <c r="G6" s="98"/>
      <c r="H6" s="95" t="s">
        <v>43</v>
      </c>
      <c r="I6" s="90" t="s">
        <v>8</v>
      </c>
    </row>
    <row r="7" spans="1:9" ht="36" customHeight="1">
      <c r="A7" s="90"/>
      <c r="B7" s="91"/>
      <c r="C7" s="92"/>
      <c r="D7" s="94"/>
      <c r="E7" s="8" t="s">
        <v>11</v>
      </c>
      <c r="F7" s="9" t="s">
        <v>12</v>
      </c>
      <c r="G7" s="9" t="s">
        <v>13</v>
      </c>
      <c r="H7" s="96"/>
      <c r="I7" s="90"/>
    </row>
    <row r="8" spans="1:9" ht="15" customHeight="1">
      <c r="A8" s="31">
        <v>1</v>
      </c>
      <c r="B8" s="11" t="s">
        <v>14</v>
      </c>
      <c r="C8" s="12">
        <v>1</v>
      </c>
      <c r="D8" s="14">
        <v>1019</v>
      </c>
      <c r="E8" s="14">
        <v>246</v>
      </c>
      <c r="F8" s="16">
        <v>52</v>
      </c>
      <c r="G8" s="14">
        <f>E8+F8</f>
        <v>298</v>
      </c>
      <c r="H8" s="20">
        <f>G8/D8*100</f>
        <v>29.244357212953876</v>
      </c>
      <c r="I8" s="11" t="s">
        <v>15</v>
      </c>
    </row>
    <row r="9" spans="1:9" ht="27" customHeight="1">
      <c r="A9" s="31">
        <v>2</v>
      </c>
      <c r="B9" s="11" t="s">
        <v>16</v>
      </c>
      <c r="C9" s="12">
        <v>1</v>
      </c>
      <c r="D9" s="14">
        <v>973</v>
      </c>
      <c r="E9" s="14">
        <v>209</v>
      </c>
      <c r="F9" s="16">
        <v>52</v>
      </c>
      <c r="G9" s="14">
        <f t="shared" ref="G9:G19" si="0">E9+F9</f>
        <v>261</v>
      </c>
      <c r="H9" s="20">
        <f t="shared" ref="H9:H19" si="1">G9/D9*100</f>
        <v>26.824254881808841</v>
      </c>
      <c r="I9" s="21" t="s">
        <v>17</v>
      </c>
    </row>
    <row r="10" spans="1:9" ht="15" customHeight="1">
      <c r="A10" s="31">
        <v>3</v>
      </c>
      <c r="B10" s="11" t="s">
        <v>18</v>
      </c>
      <c r="C10" s="12">
        <v>1</v>
      </c>
      <c r="D10" s="14">
        <v>945</v>
      </c>
      <c r="E10" s="14">
        <v>205</v>
      </c>
      <c r="F10" s="16">
        <v>52</v>
      </c>
      <c r="G10" s="14">
        <f t="shared" si="0"/>
        <v>257</v>
      </c>
      <c r="H10" s="20">
        <f t="shared" si="1"/>
        <v>27.195767195767196</v>
      </c>
      <c r="I10" s="22" t="s">
        <v>19</v>
      </c>
    </row>
    <row r="11" spans="1:9" ht="25.5" customHeight="1">
      <c r="A11" s="31">
        <v>4</v>
      </c>
      <c r="B11" s="11" t="s">
        <v>20</v>
      </c>
      <c r="C11" s="12">
        <v>1</v>
      </c>
      <c r="D11" s="14">
        <v>3644</v>
      </c>
      <c r="E11" s="14">
        <v>558</v>
      </c>
      <c r="F11" s="16">
        <v>102</v>
      </c>
      <c r="G11" s="14">
        <f t="shared" si="0"/>
        <v>660</v>
      </c>
      <c r="H11" s="20">
        <f t="shared" si="1"/>
        <v>18.111964873765093</v>
      </c>
      <c r="I11" s="21" t="s">
        <v>21</v>
      </c>
    </row>
    <row r="12" spans="1:9" ht="28.5" customHeight="1">
      <c r="A12" s="31">
        <v>5</v>
      </c>
      <c r="B12" s="11" t="s">
        <v>22</v>
      </c>
      <c r="C12" s="12">
        <v>1</v>
      </c>
      <c r="D12" s="14">
        <v>7181</v>
      </c>
      <c r="E12" s="14">
        <v>6304</v>
      </c>
      <c r="F12" s="16">
        <v>0</v>
      </c>
      <c r="G12" s="14">
        <f t="shared" si="0"/>
        <v>6304</v>
      </c>
      <c r="H12" s="20">
        <f t="shared" si="1"/>
        <v>87.787216265144124</v>
      </c>
      <c r="I12" s="21" t="s">
        <v>23</v>
      </c>
    </row>
    <row r="13" spans="1:9" ht="39.75" customHeight="1">
      <c r="A13" s="31">
        <v>6</v>
      </c>
      <c r="B13" s="11" t="s">
        <v>24</v>
      </c>
      <c r="C13" s="26">
        <v>1</v>
      </c>
      <c r="D13" s="14">
        <v>32397</v>
      </c>
      <c r="E13" s="14">
        <v>8223</v>
      </c>
      <c r="F13" s="16">
        <v>1011</v>
      </c>
      <c r="G13" s="14">
        <f t="shared" si="0"/>
        <v>9234</v>
      </c>
      <c r="H13" s="20">
        <f t="shared" si="1"/>
        <v>28.502639133253076</v>
      </c>
      <c r="I13" s="21" t="s">
        <v>25</v>
      </c>
    </row>
    <row r="14" spans="1:9" s="34" customFormat="1" ht="60" customHeight="1">
      <c r="A14" s="31">
        <v>7</v>
      </c>
      <c r="B14" s="11" t="s">
        <v>26</v>
      </c>
      <c r="C14" s="12">
        <v>1</v>
      </c>
      <c r="D14" s="14">
        <v>5524</v>
      </c>
      <c r="E14" s="14">
        <v>1299</v>
      </c>
      <c r="F14" s="16">
        <v>40</v>
      </c>
      <c r="G14" s="14">
        <f t="shared" si="0"/>
        <v>1339</v>
      </c>
      <c r="H14" s="20">
        <f t="shared" si="1"/>
        <v>24.239681390296887</v>
      </c>
      <c r="I14" s="21" t="s">
        <v>27</v>
      </c>
    </row>
    <row r="15" spans="1:9" s="34" customFormat="1" ht="65.25" customHeight="1">
      <c r="A15" s="31">
        <v>8</v>
      </c>
      <c r="B15" s="11" t="s">
        <v>28</v>
      </c>
      <c r="C15" s="12">
        <v>1</v>
      </c>
      <c r="D15" s="32">
        <v>9226</v>
      </c>
      <c r="E15" s="76">
        <v>1144</v>
      </c>
      <c r="F15" s="28">
        <v>179</v>
      </c>
      <c r="G15" s="14">
        <f t="shared" si="0"/>
        <v>1323</v>
      </c>
      <c r="H15" s="20">
        <f t="shared" si="1"/>
        <v>14.33990895295903</v>
      </c>
      <c r="I15" s="21" t="s">
        <v>29</v>
      </c>
    </row>
    <row r="16" spans="1:9" s="34" customFormat="1" ht="61.5" customHeight="1">
      <c r="A16" s="31">
        <v>9</v>
      </c>
      <c r="B16" s="11" t="s">
        <v>30</v>
      </c>
      <c r="C16" s="12">
        <v>1</v>
      </c>
      <c r="D16" s="32">
        <v>842</v>
      </c>
      <c r="E16" s="14">
        <v>211</v>
      </c>
      <c r="F16" s="29">
        <v>27</v>
      </c>
      <c r="G16" s="14">
        <f t="shared" si="0"/>
        <v>238</v>
      </c>
      <c r="H16" s="20">
        <f t="shared" si="1"/>
        <v>28.26603325415677</v>
      </c>
      <c r="I16" s="21" t="s">
        <v>31</v>
      </c>
    </row>
    <row r="17" spans="1:9" s="34" customFormat="1" ht="92.25" customHeight="1">
      <c r="A17" s="31">
        <v>10</v>
      </c>
      <c r="B17" s="11" t="s">
        <v>32</v>
      </c>
      <c r="C17" s="12">
        <v>1</v>
      </c>
      <c r="D17" s="14">
        <v>67</v>
      </c>
      <c r="E17" s="14">
        <v>49</v>
      </c>
      <c r="F17" s="16">
        <v>3</v>
      </c>
      <c r="G17" s="14">
        <f t="shared" si="0"/>
        <v>52</v>
      </c>
      <c r="H17" s="20">
        <f t="shared" si="1"/>
        <v>77.611940298507463</v>
      </c>
      <c r="I17" s="21" t="s">
        <v>33</v>
      </c>
    </row>
    <row r="18" spans="1:9" s="34" customFormat="1" ht="87.75" customHeight="1">
      <c r="A18" s="31">
        <v>11</v>
      </c>
      <c r="B18" s="11" t="s">
        <v>34</v>
      </c>
      <c r="C18" s="12">
        <v>1</v>
      </c>
      <c r="D18" s="14">
        <v>285</v>
      </c>
      <c r="E18" s="82">
        <v>58</v>
      </c>
      <c r="F18" s="81">
        <v>9</v>
      </c>
      <c r="G18" s="14">
        <f t="shared" si="0"/>
        <v>67</v>
      </c>
      <c r="H18" s="20">
        <f t="shared" si="1"/>
        <v>23.508771929824562</v>
      </c>
      <c r="I18" s="21" t="s">
        <v>35</v>
      </c>
    </row>
    <row r="19" spans="1:9" s="34" customFormat="1" ht="96" customHeight="1">
      <c r="A19" s="31">
        <v>12</v>
      </c>
      <c r="B19" s="11" t="s">
        <v>36</v>
      </c>
      <c r="C19" s="12">
        <v>1</v>
      </c>
      <c r="D19" s="14">
        <v>1123</v>
      </c>
      <c r="E19" s="14">
        <v>112</v>
      </c>
      <c r="F19" s="16">
        <v>21</v>
      </c>
      <c r="G19" s="14">
        <f t="shared" si="0"/>
        <v>133</v>
      </c>
      <c r="H19" s="20">
        <f t="shared" si="1"/>
        <v>11.843276936776491</v>
      </c>
      <c r="I19" s="21" t="s">
        <v>37</v>
      </c>
    </row>
    <row r="20" spans="1:9">
      <c r="B20" s="34"/>
      <c r="E20" s="35"/>
      <c r="F20" s="36"/>
      <c r="G20" s="36"/>
      <c r="H20" s="37"/>
    </row>
    <row r="21" spans="1:9">
      <c r="B21" s="34"/>
      <c r="E21" s="35"/>
      <c r="F21" s="36"/>
      <c r="G21" s="36"/>
      <c r="H21" s="37"/>
      <c r="I21" s="78" t="s">
        <v>58</v>
      </c>
    </row>
    <row r="22" spans="1:9" ht="6.75" customHeight="1">
      <c r="B22" s="34"/>
      <c r="E22" s="35"/>
      <c r="F22" s="36"/>
      <c r="G22" s="36"/>
      <c r="H22" s="37"/>
    </row>
    <row r="23" spans="1:9">
      <c r="B23" s="34"/>
      <c r="E23" s="35"/>
      <c r="F23" s="36"/>
      <c r="G23" s="36"/>
      <c r="H23" s="37"/>
      <c r="I23" s="25" t="s">
        <v>38</v>
      </c>
    </row>
    <row r="24" spans="1:9">
      <c r="B24" s="34"/>
      <c r="E24" s="35"/>
      <c r="F24" s="36"/>
      <c r="G24" s="36"/>
      <c r="H24" s="37"/>
    </row>
    <row r="25" spans="1:9">
      <c r="B25" s="34"/>
      <c r="E25" s="35"/>
      <c r="F25" s="36"/>
      <c r="G25" s="36"/>
      <c r="H25" s="37"/>
    </row>
    <row r="26" spans="1:9">
      <c r="B26" s="34"/>
      <c r="E26" s="35"/>
      <c r="F26" s="36"/>
      <c r="G26" s="36"/>
      <c r="H26" s="37"/>
      <c r="I26" t="s">
        <v>39</v>
      </c>
    </row>
    <row r="27" spans="1:9">
      <c r="B27" s="34"/>
      <c r="E27" s="35"/>
      <c r="F27" s="36"/>
      <c r="G27" s="36"/>
      <c r="H27" s="37"/>
      <c r="I27" t="s">
        <v>40</v>
      </c>
    </row>
    <row r="28" spans="1:9">
      <c r="B28" s="34"/>
      <c r="E28" s="35"/>
      <c r="F28" s="36"/>
      <c r="G28" s="36"/>
      <c r="H28" s="37"/>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K17" sqref="K17"/>
    </sheetView>
  </sheetViews>
  <sheetFormatPr defaultColWidth="9" defaultRowHeight="15"/>
  <cols>
    <col min="1" max="1" width="5" customWidth="1"/>
    <col min="2" max="2" width="28.140625" customWidth="1"/>
    <col min="4" max="4" width="10.7109375" style="18" customWidth="1"/>
    <col min="8" max="8" width="17.42578125" style="24" customWidth="1"/>
    <col min="9" max="9" width="38.5703125" customWidth="1"/>
  </cols>
  <sheetData>
    <row r="1" spans="1:9">
      <c r="A1" s="86" t="s">
        <v>0</v>
      </c>
      <c r="B1" s="86"/>
      <c r="C1" s="86"/>
      <c r="D1" s="86"/>
      <c r="E1" s="86"/>
      <c r="F1" s="86"/>
      <c r="G1" s="86"/>
      <c r="H1" s="86"/>
      <c r="I1" s="86"/>
    </row>
    <row r="2" spans="1:9">
      <c r="A2" s="97" t="s">
        <v>53</v>
      </c>
      <c r="B2" s="86"/>
      <c r="C2" s="86"/>
      <c r="D2" s="86"/>
      <c r="E2" s="86"/>
      <c r="F2" s="86"/>
      <c r="G2" s="86"/>
      <c r="H2" s="86"/>
      <c r="I2" s="86"/>
    </row>
    <row r="3" spans="1:9" ht="6" customHeight="1">
      <c r="A3" s="3"/>
      <c r="B3" s="3"/>
      <c r="C3" s="3"/>
      <c r="D3" s="4"/>
      <c r="E3" s="5"/>
      <c r="F3" s="5"/>
      <c r="G3" s="5"/>
      <c r="H3" s="19"/>
      <c r="I3" s="3"/>
    </row>
    <row r="4" spans="1:9" s="33" customFormat="1" ht="21.75" customHeight="1">
      <c r="A4" s="30" t="s">
        <v>2</v>
      </c>
      <c r="B4" s="7"/>
      <c r="C4" s="3"/>
      <c r="D4" s="4"/>
      <c r="E4" s="5"/>
      <c r="F4" s="5"/>
      <c r="G4" s="5"/>
      <c r="H4" s="19"/>
      <c r="I4" s="3"/>
    </row>
    <row r="5" spans="1:9" s="33" customFormat="1" ht="21.75" customHeight="1">
      <c r="A5" s="30" t="s">
        <v>45</v>
      </c>
      <c r="B5" s="7"/>
      <c r="C5" s="3"/>
      <c r="D5" s="4"/>
      <c r="E5" s="5"/>
      <c r="F5" s="5"/>
      <c r="G5" s="5"/>
      <c r="H5" s="19"/>
      <c r="I5" s="3"/>
    </row>
    <row r="6" spans="1:9" ht="15" customHeight="1">
      <c r="A6" s="90" t="s">
        <v>4</v>
      </c>
      <c r="B6" s="91" t="s">
        <v>5</v>
      </c>
      <c r="C6" s="92" t="s">
        <v>6</v>
      </c>
      <c r="D6" s="93" t="s">
        <v>7</v>
      </c>
      <c r="E6" s="98" t="s">
        <v>0</v>
      </c>
      <c r="F6" s="98"/>
      <c r="G6" s="98"/>
      <c r="H6" s="95" t="s">
        <v>43</v>
      </c>
      <c r="I6" s="90" t="s">
        <v>8</v>
      </c>
    </row>
    <row r="7" spans="1:9" ht="36" customHeight="1">
      <c r="A7" s="90"/>
      <c r="B7" s="91"/>
      <c r="C7" s="92"/>
      <c r="D7" s="94"/>
      <c r="E7" s="8" t="s">
        <v>11</v>
      </c>
      <c r="F7" s="9" t="s">
        <v>12</v>
      </c>
      <c r="G7" s="9" t="s">
        <v>13</v>
      </c>
      <c r="H7" s="96"/>
      <c r="I7" s="90"/>
    </row>
    <row r="8" spans="1:9" ht="15" customHeight="1">
      <c r="A8" s="31">
        <v>1</v>
      </c>
      <c r="B8" s="11" t="s">
        <v>14</v>
      </c>
      <c r="C8" s="12">
        <v>1</v>
      </c>
      <c r="D8" s="14">
        <v>1019</v>
      </c>
      <c r="E8" s="14">
        <v>298</v>
      </c>
      <c r="F8" s="16">
        <v>81</v>
      </c>
      <c r="G8" s="14">
        <f>E8+F8</f>
        <v>379</v>
      </c>
      <c r="H8" s="20">
        <f>G8/D8*100</f>
        <v>37.19332679097154</v>
      </c>
      <c r="I8" s="11" t="s">
        <v>15</v>
      </c>
    </row>
    <row r="9" spans="1:9" ht="26.25" customHeight="1">
      <c r="A9" s="31">
        <v>2</v>
      </c>
      <c r="B9" s="11" t="s">
        <v>16</v>
      </c>
      <c r="C9" s="12">
        <v>1</v>
      </c>
      <c r="D9" s="14">
        <v>973</v>
      </c>
      <c r="E9" s="14">
        <v>261</v>
      </c>
      <c r="F9" s="16">
        <v>73</v>
      </c>
      <c r="G9" s="14">
        <f t="shared" ref="G9:G19" si="0">E9+F9</f>
        <v>334</v>
      </c>
      <c r="H9" s="20">
        <f t="shared" ref="H9:H19" si="1">G9/D9*100</f>
        <v>34.326824254881814</v>
      </c>
      <c r="I9" s="21" t="s">
        <v>17</v>
      </c>
    </row>
    <row r="10" spans="1:9" ht="15" customHeight="1">
      <c r="A10" s="31">
        <v>3</v>
      </c>
      <c r="B10" s="11" t="s">
        <v>18</v>
      </c>
      <c r="C10" s="12">
        <v>1</v>
      </c>
      <c r="D10" s="14">
        <v>945</v>
      </c>
      <c r="E10" s="14">
        <v>257</v>
      </c>
      <c r="F10" s="16">
        <v>73</v>
      </c>
      <c r="G10" s="14">
        <f t="shared" si="0"/>
        <v>330</v>
      </c>
      <c r="H10" s="20">
        <f t="shared" si="1"/>
        <v>34.920634920634917</v>
      </c>
      <c r="I10" s="22" t="s">
        <v>19</v>
      </c>
    </row>
    <row r="11" spans="1:9" ht="15" customHeight="1">
      <c r="A11" s="31">
        <v>4</v>
      </c>
      <c r="B11" s="11" t="s">
        <v>20</v>
      </c>
      <c r="C11" s="12">
        <v>1</v>
      </c>
      <c r="D11" s="14">
        <v>3644</v>
      </c>
      <c r="E11" s="14">
        <v>660</v>
      </c>
      <c r="F11" s="16">
        <v>113</v>
      </c>
      <c r="G11" s="14">
        <f t="shared" si="0"/>
        <v>773</v>
      </c>
      <c r="H11" s="20">
        <f t="shared" si="1"/>
        <v>21.212952799121844</v>
      </c>
      <c r="I11" s="21" t="s">
        <v>21</v>
      </c>
    </row>
    <row r="12" spans="1:9" ht="28.5" customHeight="1">
      <c r="A12" s="31">
        <v>5</v>
      </c>
      <c r="B12" s="11" t="s">
        <v>22</v>
      </c>
      <c r="C12" s="12">
        <v>1</v>
      </c>
      <c r="D12" s="14">
        <v>7181</v>
      </c>
      <c r="E12" s="14">
        <v>6304</v>
      </c>
      <c r="F12" s="16">
        <v>0</v>
      </c>
      <c r="G12" s="14">
        <f t="shared" si="0"/>
        <v>6304</v>
      </c>
      <c r="H12" s="20">
        <f t="shared" si="1"/>
        <v>87.787216265144124</v>
      </c>
      <c r="I12" s="21" t="s">
        <v>23</v>
      </c>
    </row>
    <row r="13" spans="1:9" ht="36.75" customHeight="1">
      <c r="A13" s="31">
        <v>6</v>
      </c>
      <c r="B13" s="11" t="s">
        <v>24</v>
      </c>
      <c r="C13" s="26">
        <v>1</v>
      </c>
      <c r="D13" s="14">
        <v>32397</v>
      </c>
      <c r="E13" s="15">
        <v>9234</v>
      </c>
      <c r="F13" s="16">
        <v>750</v>
      </c>
      <c r="G13" s="14">
        <f t="shared" si="0"/>
        <v>9984</v>
      </c>
      <c r="H13" s="20">
        <f t="shared" si="1"/>
        <v>30.817668302620614</v>
      </c>
      <c r="I13" s="21" t="s">
        <v>25</v>
      </c>
    </row>
    <row r="14" spans="1:9" s="34" customFormat="1" ht="51.75" customHeight="1">
      <c r="A14" s="31">
        <v>7</v>
      </c>
      <c r="B14" s="11" t="s">
        <v>26</v>
      </c>
      <c r="C14" s="12">
        <v>1</v>
      </c>
      <c r="D14" s="14">
        <v>5524</v>
      </c>
      <c r="E14" s="15">
        <v>1339</v>
      </c>
      <c r="F14" s="16">
        <v>45</v>
      </c>
      <c r="G14" s="14">
        <f t="shared" si="0"/>
        <v>1384</v>
      </c>
      <c r="H14" s="20">
        <f t="shared" si="1"/>
        <v>25.054308472121651</v>
      </c>
      <c r="I14" s="21" t="s">
        <v>27</v>
      </c>
    </row>
    <row r="15" spans="1:9" s="34" customFormat="1" ht="63.75" customHeight="1">
      <c r="A15" s="31">
        <v>8</v>
      </c>
      <c r="B15" s="11" t="s">
        <v>28</v>
      </c>
      <c r="C15" s="12">
        <v>1</v>
      </c>
      <c r="D15" s="32">
        <v>9226</v>
      </c>
      <c r="E15" s="15">
        <v>1323</v>
      </c>
      <c r="F15" s="28">
        <v>149</v>
      </c>
      <c r="G15" s="14">
        <f t="shared" si="0"/>
        <v>1472</v>
      </c>
      <c r="H15" s="20">
        <f t="shared" si="1"/>
        <v>15.954910036852374</v>
      </c>
      <c r="I15" s="21" t="s">
        <v>29</v>
      </c>
    </row>
    <row r="16" spans="1:9" s="34" customFormat="1" ht="60" customHeight="1">
      <c r="A16" s="31">
        <v>9</v>
      </c>
      <c r="B16" s="11" t="s">
        <v>30</v>
      </c>
      <c r="C16" s="12">
        <v>1</v>
      </c>
      <c r="D16" s="32">
        <v>842</v>
      </c>
      <c r="E16" s="15">
        <v>238</v>
      </c>
      <c r="F16" s="29">
        <v>27</v>
      </c>
      <c r="G16" s="14">
        <f t="shared" si="0"/>
        <v>265</v>
      </c>
      <c r="H16" s="20">
        <f t="shared" si="1"/>
        <v>31.472684085510689</v>
      </c>
      <c r="I16" s="21" t="s">
        <v>31</v>
      </c>
    </row>
    <row r="17" spans="1:9" s="34" customFormat="1" ht="77.25" customHeight="1">
      <c r="A17" s="31">
        <v>10</v>
      </c>
      <c r="B17" s="11" t="s">
        <v>32</v>
      </c>
      <c r="C17" s="12">
        <v>1</v>
      </c>
      <c r="D17" s="14">
        <v>67</v>
      </c>
      <c r="E17" s="15">
        <v>52</v>
      </c>
      <c r="F17" s="16">
        <v>2</v>
      </c>
      <c r="G17" s="14">
        <f t="shared" si="0"/>
        <v>54</v>
      </c>
      <c r="H17" s="20">
        <f t="shared" si="1"/>
        <v>80.597014925373131</v>
      </c>
      <c r="I17" s="21" t="s">
        <v>33</v>
      </c>
    </row>
    <row r="18" spans="1:9" s="34" customFormat="1" ht="69" customHeight="1">
      <c r="A18" s="31">
        <v>11</v>
      </c>
      <c r="B18" s="11" t="s">
        <v>34</v>
      </c>
      <c r="C18" s="12">
        <v>1</v>
      </c>
      <c r="D18" s="14">
        <v>285</v>
      </c>
      <c r="E18" s="15">
        <v>67</v>
      </c>
      <c r="F18" s="16">
        <v>4</v>
      </c>
      <c r="G18" s="14">
        <f t="shared" si="0"/>
        <v>71</v>
      </c>
      <c r="H18" s="20">
        <f t="shared" si="1"/>
        <v>24.912280701754387</v>
      </c>
      <c r="I18" s="21" t="s">
        <v>35</v>
      </c>
    </row>
    <row r="19" spans="1:9" s="34" customFormat="1" ht="97.5" customHeight="1">
      <c r="A19" s="31">
        <v>12</v>
      </c>
      <c r="B19" s="11" t="s">
        <v>36</v>
      </c>
      <c r="C19" s="12">
        <v>1</v>
      </c>
      <c r="D19" s="14">
        <v>1123</v>
      </c>
      <c r="E19" s="15">
        <v>133</v>
      </c>
      <c r="F19" s="16">
        <v>37</v>
      </c>
      <c r="G19" s="14">
        <f t="shared" si="0"/>
        <v>170</v>
      </c>
      <c r="H19" s="20">
        <f t="shared" si="1"/>
        <v>15.138023152270705</v>
      </c>
      <c r="I19" s="21" t="s">
        <v>37</v>
      </c>
    </row>
    <row r="20" spans="1:9">
      <c r="B20" s="34"/>
      <c r="E20" s="35"/>
      <c r="F20" s="36"/>
      <c r="G20" s="36"/>
      <c r="H20" s="37"/>
    </row>
    <row r="21" spans="1:9">
      <c r="B21" s="34"/>
      <c r="E21" s="35"/>
      <c r="F21" s="36"/>
      <c r="G21" s="36"/>
      <c r="H21" s="37"/>
      <c r="I21" s="78" t="s">
        <v>59</v>
      </c>
    </row>
    <row r="22" spans="1:9" ht="6.75" customHeight="1">
      <c r="B22" s="34"/>
      <c r="E22" s="35"/>
      <c r="F22" s="36"/>
      <c r="G22" s="36"/>
      <c r="H22" s="37"/>
    </row>
    <row r="23" spans="1:9">
      <c r="B23" s="34"/>
      <c r="E23" s="35"/>
      <c r="F23" s="36"/>
      <c r="G23" s="36"/>
      <c r="H23" s="37"/>
      <c r="I23" s="25" t="s">
        <v>38</v>
      </c>
    </row>
    <row r="24" spans="1:9">
      <c r="B24" s="34"/>
      <c r="E24" s="35"/>
      <c r="F24" s="36"/>
      <c r="G24" s="36"/>
      <c r="H24" s="37"/>
    </row>
    <row r="25" spans="1:9">
      <c r="B25" s="34"/>
      <c r="E25" s="35"/>
      <c r="F25" s="36"/>
      <c r="G25" s="36"/>
      <c r="H25" s="37"/>
    </row>
    <row r="26" spans="1:9">
      <c r="B26" s="34"/>
      <c r="E26" s="35"/>
      <c r="F26" s="36"/>
      <c r="G26" s="36"/>
      <c r="H26" s="37"/>
      <c r="I26" t="s">
        <v>39</v>
      </c>
    </row>
    <row r="27" spans="1:9">
      <c r="B27" s="34"/>
      <c r="E27" s="35"/>
      <c r="F27" s="36"/>
      <c r="G27" s="36"/>
      <c r="H27" s="37"/>
      <c r="I27" t="s">
        <v>40</v>
      </c>
    </row>
    <row r="28" spans="1:9">
      <c r="B28" s="34"/>
      <c r="E28" s="35"/>
      <c r="F28" s="36"/>
      <c r="G28" s="36"/>
      <c r="H28" s="37"/>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7" workbookViewId="0">
      <selection activeCell="G8" sqref="G8:G19"/>
    </sheetView>
  </sheetViews>
  <sheetFormatPr defaultColWidth="9" defaultRowHeight="15"/>
  <cols>
    <col min="1" max="1" width="4.5703125" customWidth="1"/>
    <col min="2" max="2" width="28.7109375" customWidth="1"/>
    <col min="4" max="4" width="10.85546875" style="18" customWidth="1"/>
    <col min="5" max="6" width="9" customWidth="1"/>
    <col min="8" max="8" width="16.42578125" style="24" customWidth="1"/>
    <col min="9" max="9" width="37.85546875" customWidth="1"/>
  </cols>
  <sheetData>
    <row r="1" spans="1:9">
      <c r="A1" s="86" t="s">
        <v>0</v>
      </c>
      <c r="B1" s="86"/>
      <c r="C1" s="86"/>
      <c r="D1" s="86"/>
      <c r="E1" s="86"/>
      <c r="F1" s="86"/>
      <c r="G1" s="86"/>
      <c r="H1" s="86"/>
      <c r="I1" s="86"/>
    </row>
    <row r="2" spans="1:9">
      <c r="A2" s="86" t="s">
        <v>1</v>
      </c>
      <c r="B2" s="86"/>
      <c r="C2" s="86"/>
      <c r="D2" s="86"/>
      <c r="E2" s="86"/>
      <c r="F2" s="86"/>
      <c r="G2" s="86"/>
      <c r="H2" s="86"/>
      <c r="I2" s="86"/>
    </row>
    <row r="3" spans="1:9" ht="6" customHeight="1">
      <c r="A3" s="3"/>
      <c r="B3" s="3"/>
      <c r="C3" s="3"/>
      <c r="D3" s="4"/>
      <c r="E3" s="5"/>
      <c r="F3" s="5"/>
      <c r="G3" s="5"/>
      <c r="H3" s="19"/>
      <c r="I3" s="3"/>
    </row>
    <row r="4" spans="1:9" s="33" customFormat="1" ht="21.75" customHeight="1">
      <c r="A4" s="30" t="s">
        <v>2</v>
      </c>
      <c r="B4" s="7"/>
      <c r="C4" s="3"/>
      <c r="D4" s="4"/>
      <c r="E4" s="5"/>
      <c r="F4" s="5"/>
      <c r="G4" s="5"/>
      <c r="H4" s="19"/>
      <c r="I4" s="3"/>
    </row>
    <row r="5" spans="1:9" s="33" customFormat="1" ht="21.75" customHeight="1">
      <c r="A5" s="30" t="s">
        <v>46</v>
      </c>
      <c r="B5" s="7"/>
      <c r="C5" s="3"/>
      <c r="D5" s="4"/>
      <c r="E5" s="5"/>
      <c r="F5" s="5"/>
      <c r="G5" s="5"/>
      <c r="H5" s="19"/>
      <c r="I5" s="3"/>
    </row>
    <row r="6" spans="1:9" ht="15" customHeight="1">
      <c r="A6" s="90" t="s">
        <v>4</v>
      </c>
      <c r="B6" s="91" t="s">
        <v>5</v>
      </c>
      <c r="C6" s="92" t="s">
        <v>6</v>
      </c>
      <c r="D6" s="93" t="s">
        <v>7</v>
      </c>
      <c r="E6" s="98" t="s">
        <v>0</v>
      </c>
      <c r="F6" s="98"/>
      <c r="G6" s="98"/>
      <c r="H6" s="95" t="s">
        <v>43</v>
      </c>
      <c r="I6" s="90" t="s">
        <v>8</v>
      </c>
    </row>
    <row r="7" spans="1:9" ht="36" customHeight="1">
      <c r="A7" s="90"/>
      <c r="B7" s="91"/>
      <c r="C7" s="92"/>
      <c r="D7" s="94"/>
      <c r="E7" s="8" t="s">
        <v>11</v>
      </c>
      <c r="F7" s="9" t="s">
        <v>12</v>
      </c>
      <c r="G7" s="9" t="s">
        <v>13</v>
      </c>
      <c r="H7" s="96"/>
      <c r="I7" s="90"/>
    </row>
    <row r="8" spans="1:9" ht="15" customHeight="1">
      <c r="A8" s="31">
        <v>1</v>
      </c>
      <c r="B8" s="11" t="s">
        <v>14</v>
      </c>
      <c r="C8" s="12">
        <v>1</v>
      </c>
      <c r="D8" s="14">
        <v>1019</v>
      </c>
      <c r="E8" s="14">
        <v>379</v>
      </c>
      <c r="F8" s="16">
        <v>79</v>
      </c>
      <c r="G8" s="14">
        <f>E8+F8</f>
        <v>458</v>
      </c>
      <c r="H8" s="20">
        <f>G8/D8*100</f>
        <v>44.946025515210991</v>
      </c>
      <c r="I8" s="11" t="s">
        <v>15</v>
      </c>
    </row>
    <row r="9" spans="1:9" ht="15" customHeight="1">
      <c r="A9" s="31">
        <v>2</v>
      </c>
      <c r="B9" s="11" t="s">
        <v>16</v>
      </c>
      <c r="C9" s="12">
        <v>1</v>
      </c>
      <c r="D9" s="14">
        <v>973</v>
      </c>
      <c r="E9" s="14">
        <v>334</v>
      </c>
      <c r="F9" s="16">
        <v>61</v>
      </c>
      <c r="G9" s="14">
        <f t="shared" ref="G9:G19" si="0">E9+F9</f>
        <v>395</v>
      </c>
      <c r="H9" s="20">
        <f t="shared" ref="H9:H19" si="1">G9/D9*100</f>
        <v>40.596094552929088</v>
      </c>
      <c r="I9" s="21" t="s">
        <v>17</v>
      </c>
    </row>
    <row r="10" spans="1:9" ht="15" customHeight="1">
      <c r="A10" s="31">
        <v>3</v>
      </c>
      <c r="B10" s="11" t="s">
        <v>18</v>
      </c>
      <c r="C10" s="12">
        <v>1</v>
      </c>
      <c r="D10" s="14">
        <v>945</v>
      </c>
      <c r="E10" s="14">
        <v>330</v>
      </c>
      <c r="F10" s="16">
        <v>61</v>
      </c>
      <c r="G10" s="14">
        <f t="shared" si="0"/>
        <v>391</v>
      </c>
      <c r="H10" s="20">
        <f t="shared" si="1"/>
        <v>41.37566137566138</v>
      </c>
      <c r="I10" s="22" t="s">
        <v>19</v>
      </c>
    </row>
    <row r="11" spans="1:9" ht="15" customHeight="1">
      <c r="A11" s="31">
        <v>4</v>
      </c>
      <c r="B11" s="11" t="s">
        <v>20</v>
      </c>
      <c r="C11" s="12">
        <v>1</v>
      </c>
      <c r="D11" s="14">
        <v>3644</v>
      </c>
      <c r="E11" s="14">
        <v>773</v>
      </c>
      <c r="F11" s="16">
        <v>120</v>
      </c>
      <c r="G11" s="14">
        <f t="shared" si="0"/>
        <v>893</v>
      </c>
      <c r="H11" s="20">
        <f t="shared" si="1"/>
        <v>24.506037321624589</v>
      </c>
      <c r="I11" s="21" t="s">
        <v>21</v>
      </c>
    </row>
    <row r="12" spans="1:9" ht="28.5" customHeight="1">
      <c r="A12" s="31">
        <v>5</v>
      </c>
      <c r="B12" s="11" t="s">
        <v>22</v>
      </c>
      <c r="C12" s="12">
        <v>1</v>
      </c>
      <c r="D12" s="14">
        <v>7181</v>
      </c>
      <c r="E12" s="14">
        <v>6304</v>
      </c>
      <c r="F12" s="16">
        <v>0</v>
      </c>
      <c r="G12" s="14">
        <f t="shared" si="0"/>
        <v>6304</v>
      </c>
      <c r="H12" s="20">
        <f t="shared" si="1"/>
        <v>87.787216265144124</v>
      </c>
      <c r="I12" s="21" t="s">
        <v>23</v>
      </c>
    </row>
    <row r="13" spans="1:9" ht="36.75" customHeight="1">
      <c r="A13" s="31">
        <v>6</v>
      </c>
      <c r="B13" s="11" t="s">
        <v>24</v>
      </c>
      <c r="C13" s="26">
        <v>1</v>
      </c>
      <c r="D13" s="14">
        <v>32397</v>
      </c>
      <c r="E13" s="14">
        <v>9984</v>
      </c>
      <c r="F13" s="16">
        <v>1473</v>
      </c>
      <c r="G13" s="14">
        <f t="shared" si="0"/>
        <v>11457</v>
      </c>
      <c r="H13" s="20">
        <f t="shared" si="1"/>
        <v>35.364385591258454</v>
      </c>
      <c r="I13" s="21" t="s">
        <v>25</v>
      </c>
    </row>
    <row r="14" spans="1:9" s="34" customFormat="1" ht="57.75" customHeight="1">
      <c r="A14" s="31">
        <v>7</v>
      </c>
      <c r="B14" s="11" t="s">
        <v>26</v>
      </c>
      <c r="C14" s="12">
        <v>1</v>
      </c>
      <c r="D14" s="14">
        <v>5524</v>
      </c>
      <c r="E14" s="14">
        <v>1384</v>
      </c>
      <c r="F14" s="16">
        <v>51</v>
      </c>
      <c r="G14" s="14">
        <f t="shared" si="0"/>
        <v>1435</v>
      </c>
      <c r="H14" s="20">
        <f t="shared" si="1"/>
        <v>25.977552498189716</v>
      </c>
      <c r="I14" s="21" t="s">
        <v>27</v>
      </c>
    </row>
    <row r="15" spans="1:9" s="34" customFormat="1" ht="74.25" customHeight="1">
      <c r="A15" s="31">
        <v>8</v>
      </c>
      <c r="B15" s="11" t="s">
        <v>28</v>
      </c>
      <c r="C15" s="12">
        <v>1</v>
      </c>
      <c r="D15" s="32">
        <v>9226</v>
      </c>
      <c r="E15" s="14">
        <v>1472</v>
      </c>
      <c r="F15" s="83">
        <v>233</v>
      </c>
      <c r="G15" s="14">
        <f t="shared" si="0"/>
        <v>1705</v>
      </c>
      <c r="H15" s="20">
        <f t="shared" si="1"/>
        <v>18.480381530457404</v>
      </c>
      <c r="I15" s="21" t="s">
        <v>29</v>
      </c>
    </row>
    <row r="16" spans="1:9" s="34" customFormat="1" ht="58.5" customHeight="1">
      <c r="A16" s="31">
        <v>9</v>
      </c>
      <c r="B16" s="11" t="s">
        <v>30</v>
      </c>
      <c r="C16" s="12">
        <v>1</v>
      </c>
      <c r="D16" s="32">
        <v>842</v>
      </c>
      <c r="E16" s="14">
        <v>265</v>
      </c>
      <c r="F16" s="29">
        <v>51</v>
      </c>
      <c r="G16" s="14">
        <f t="shared" si="0"/>
        <v>316</v>
      </c>
      <c r="H16" s="20">
        <f t="shared" si="1"/>
        <v>37.529691211401421</v>
      </c>
      <c r="I16" s="21" t="s">
        <v>31</v>
      </c>
    </row>
    <row r="17" spans="1:9" s="34" customFormat="1" ht="77.25" customHeight="1">
      <c r="A17" s="31">
        <v>10</v>
      </c>
      <c r="B17" s="11" t="s">
        <v>32</v>
      </c>
      <c r="C17" s="12">
        <v>1</v>
      </c>
      <c r="D17" s="14">
        <v>67</v>
      </c>
      <c r="E17" s="14">
        <v>54</v>
      </c>
      <c r="F17" s="16">
        <v>3</v>
      </c>
      <c r="G17" s="14">
        <f t="shared" si="0"/>
        <v>57</v>
      </c>
      <c r="H17" s="20">
        <f t="shared" si="1"/>
        <v>85.074626865671647</v>
      </c>
      <c r="I17" s="21" t="s">
        <v>33</v>
      </c>
    </row>
    <row r="18" spans="1:9" s="34" customFormat="1" ht="69" customHeight="1">
      <c r="A18" s="31">
        <v>11</v>
      </c>
      <c r="B18" s="11" t="s">
        <v>34</v>
      </c>
      <c r="C18" s="12">
        <v>1</v>
      </c>
      <c r="D18" s="14">
        <v>285</v>
      </c>
      <c r="E18" s="14">
        <v>71</v>
      </c>
      <c r="F18" s="16">
        <v>10</v>
      </c>
      <c r="G18" s="14">
        <f t="shared" si="0"/>
        <v>81</v>
      </c>
      <c r="H18" s="20">
        <f t="shared" si="1"/>
        <v>28.421052631578945</v>
      </c>
      <c r="I18" s="21" t="s">
        <v>35</v>
      </c>
    </row>
    <row r="19" spans="1:9" s="34" customFormat="1" ht="82.5" customHeight="1">
      <c r="A19" s="31">
        <v>12</v>
      </c>
      <c r="B19" s="11" t="s">
        <v>36</v>
      </c>
      <c r="C19" s="12">
        <v>1</v>
      </c>
      <c r="D19" s="14">
        <v>1123</v>
      </c>
      <c r="E19" s="14">
        <v>170</v>
      </c>
      <c r="F19" s="16">
        <v>20</v>
      </c>
      <c r="G19" s="14">
        <f t="shared" si="0"/>
        <v>190</v>
      </c>
      <c r="H19" s="20">
        <f t="shared" si="1"/>
        <v>16.918967052537845</v>
      </c>
      <c r="I19" s="21" t="s">
        <v>37</v>
      </c>
    </row>
    <row r="20" spans="1:9">
      <c r="B20" s="34"/>
      <c r="E20" s="35"/>
      <c r="F20" s="36"/>
      <c r="G20" s="36"/>
      <c r="H20" s="37"/>
    </row>
    <row r="21" spans="1:9">
      <c r="B21" s="34"/>
      <c r="E21" s="35"/>
      <c r="F21" s="36"/>
      <c r="G21" s="36"/>
      <c r="H21" s="37"/>
      <c r="I21" s="78" t="s">
        <v>60</v>
      </c>
    </row>
    <row r="22" spans="1:9" ht="6.75" customHeight="1">
      <c r="B22" s="34"/>
      <c r="E22" s="35"/>
      <c r="F22" s="36"/>
      <c r="G22" s="36"/>
      <c r="H22" s="37"/>
    </row>
    <row r="23" spans="1:9">
      <c r="B23" s="34"/>
      <c r="E23" s="35"/>
      <c r="F23" s="36"/>
      <c r="G23" s="36"/>
      <c r="H23" s="37"/>
      <c r="I23" s="25" t="s">
        <v>38</v>
      </c>
    </row>
    <row r="24" spans="1:9">
      <c r="B24" s="34"/>
      <c r="E24" s="35"/>
      <c r="F24" s="36"/>
      <c r="G24" s="36"/>
      <c r="H24" s="37"/>
    </row>
    <row r="25" spans="1:9">
      <c r="B25" s="34"/>
      <c r="E25" s="35"/>
      <c r="F25" s="36"/>
      <c r="G25" s="36"/>
      <c r="H25" s="37"/>
    </row>
    <row r="26" spans="1:9">
      <c r="B26" s="34"/>
      <c r="E26" s="35"/>
      <c r="F26" s="36"/>
      <c r="G26" s="36"/>
      <c r="H26" s="37"/>
      <c r="I26" t="s">
        <v>39</v>
      </c>
    </row>
    <row r="27" spans="1:9">
      <c r="B27" s="34"/>
      <c r="E27" s="35"/>
      <c r="F27" s="36"/>
      <c r="G27" s="36"/>
      <c r="H27" s="37"/>
      <c r="I27" t="s">
        <v>40</v>
      </c>
    </row>
    <row r="28" spans="1:9">
      <c r="B28" s="34"/>
      <c r="E28" s="35"/>
      <c r="F28" s="36"/>
      <c r="G28" s="36"/>
      <c r="H28" s="37"/>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8" workbookViewId="0">
      <selection activeCell="G8" sqref="G8:G19"/>
    </sheetView>
  </sheetViews>
  <sheetFormatPr defaultColWidth="9" defaultRowHeight="15"/>
  <cols>
    <col min="1" max="1" width="4.42578125" customWidth="1"/>
    <col min="2" max="2" width="26" customWidth="1"/>
    <col min="3" max="3" width="8.28515625" customWidth="1"/>
    <col min="4" max="4" width="11.42578125" style="18" customWidth="1"/>
    <col min="5" max="5" width="8.42578125" customWidth="1"/>
    <col min="6" max="6" width="8" customWidth="1"/>
    <col min="7" max="7" width="8.5703125" customWidth="1"/>
    <col min="8" max="8" width="16" style="24" customWidth="1"/>
    <col min="9" max="9" width="39.85546875" customWidth="1"/>
  </cols>
  <sheetData>
    <row r="1" spans="1:9">
      <c r="A1" s="86" t="s">
        <v>0</v>
      </c>
      <c r="B1" s="86"/>
      <c r="C1" s="86"/>
      <c r="D1" s="86"/>
      <c r="E1" s="86"/>
      <c r="F1" s="86"/>
      <c r="G1" s="86"/>
      <c r="H1" s="86"/>
      <c r="I1" s="86"/>
    </row>
    <row r="2" spans="1:9">
      <c r="A2" s="97" t="s">
        <v>53</v>
      </c>
      <c r="B2" s="86"/>
      <c r="C2" s="86"/>
      <c r="D2" s="86"/>
      <c r="E2" s="86"/>
      <c r="F2" s="86"/>
      <c r="G2" s="86"/>
      <c r="H2" s="86"/>
      <c r="I2" s="86"/>
    </row>
    <row r="3" spans="1:9">
      <c r="A3" s="3"/>
      <c r="B3" s="3"/>
      <c r="C3" s="3"/>
      <c r="D3" s="4"/>
      <c r="E3" s="5"/>
      <c r="F3" s="5"/>
      <c r="G3" s="5"/>
      <c r="H3" s="19"/>
      <c r="I3" s="3"/>
    </row>
    <row r="4" spans="1:9">
      <c r="A4" s="30" t="s">
        <v>2</v>
      </c>
      <c r="B4" s="7"/>
      <c r="C4" s="3"/>
      <c r="D4" s="4"/>
      <c r="E4" s="5"/>
      <c r="F4" s="5"/>
      <c r="G4" s="5"/>
      <c r="H4" s="19"/>
      <c r="I4" s="3"/>
    </row>
    <row r="5" spans="1:9">
      <c r="A5" s="30" t="s">
        <v>47</v>
      </c>
      <c r="B5" s="7"/>
      <c r="C5" s="3"/>
      <c r="D5" s="4"/>
      <c r="E5" s="5"/>
      <c r="F5" s="5"/>
      <c r="G5" s="5"/>
      <c r="H5" s="19"/>
      <c r="I5" s="3"/>
    </row>
    <row r="6" spans="1:9" ht="15" customHeight="1">
      <c r="A6" s="90" t="s">
        <v>4</v>
      </c>
      <c r="B6" s="91" t="s">
        <v>5</v>
      </c>
      <c r="C6" s="92" t="s">
        <v>6</v>
      </c>
      <c r="D6" s="93" t="s">
        <v>7</v>
      </c>
      <c r="E6" s="98" t="s">
        <v>0</v>
      </c>
      <c r="F6" s="98"/>
      <c r="G6" s="98"/>
      <c r="H6" s="95" t="s">
        <v>43</v>
      </c>
      <c r="I6" s="90" t="s">
        <v>8</v>
      </c>
    </row>
    <row r="7" spans="1:9" ht="36">
      <c r="A7" s="90"/>
      <c r="B7" s="91"/>
      <c r="C7" s="92"/>
      <c r="D7" s="94"/>
      <c r="E7" s="8" t="s">
        <v>11</v>
      </c>
      <c r="F7" s="9" t="s">
        <v>12</v>
      </c>
      <c r="G7" s="9" t="s">
        <v>13</v>
      </c>
      <c r="H7" s="96"/>
      <c r="I7" s="90"/>
    </row>
    <row r="8" spans="1:9" ht="33.75" customHeight="1">
      <c r="A8" s="31">
        <v>1</v>
      </c>
      <c r="B8" s="11" t="s">
        <v>14</v>
      </c>
      <c r="C8" s="12">
        <v>1</v>
      </c>
      <c r="D8" s="14">
        <v>1019</v>
      </c>
      <c r="E8" s="14">
        <v>458</v>
      </c>
      <c r="F8" s="16">
        <v>84</v>
      </c>
      <c r="G8" s="14">
        <f>E8+F8</f>
        <v>542</v>
      </c>
      <c r="H8" s="20">
        <f>G8/D8*100</f>
        <v>53.189401373895976</v>
      </c>
      <c r="I8" s="11" t="s">
        <v>15</v>
      </c>
    </row>
    <row r="9" spans="1:9" ht="33.75" customHeight="1">
      <c r="A9" s="31">
        <v>2</v>
      </c>
      <c r="B9" s="11" t="s">
        <v>16</v>
      </c>
      <c r="C9" s="12">
        <v>1</v>
      </c>
      <c r="D9" s="14">
        <v>973</v>
      </c>
      <c r="E9" s="14">
        <v>395</v>
      </c>
      <c r="F9" s="16">
        <v>78</v>
      </c>
      <c r="G9" s="14">
        <f t="shared" ref="G9:G19" si="0">E9+F9</f>
        <v>473</v>
      </c>
      <c r="H9" s="20">
        <f t="shared" ref="H9:H19" si="1">G9/D9*100</f>
        <v>48.612538540596098</v>
      </c>
      <c r="I9" s="21" t="s">
        <v>17</v>
      </c>
    </row>
    <row r="10" spans="1:9" ht="28.5" customHeight="1">
      <c r="A10" s="31">
        <v>3</v>
      </c>
      <c r="B10" s="11" t="s">
        <v>18</v>
      </c>
      <c r="C10" s="12">
        <v>1</v>
      </c>
      <c r="D10" s="14">
        <v>945</v>
      </c>
      <c r="E10" s="14">
        <v>391</v>
      </c>
      <c r="F10" s="16">
        <v>77</v>
      </c>
      <c r="G10" s="14">
        <f t="shared" si="0"/>
        <v>468</v>
      </c>
      <c r="H10" s="20">
        <f t="shared" si="1"/>
        <v>49.523809523809526</v>
      </c>
      <c r="I10" s="22" t="s">
        <v>19</v>
      </c>
    </row>
    <row r="11" spans="1:9" ht="21" customHeight="1">
      <c r="A11" s="31">
        <v>4</v>
      </c>
      <c r="B11" s="11" t="s">
        <v>20</v>
      </c>
      <c r="C11" s="12">
        <v>1</v>
      </c>
      <c r="D11" s="14">
        <v>3644</v>
      </c>
      <c r="E11" s="14">
        <v>893</v>
      </c>
      <c r="F11" s="16">
        <v>258</v>
      </c>
      <c r="G11" s="14">
        <f t="shared" si="0"/>
        <v>1151</v>
      </c>
      <c r="H11" s="20">
        <f t="shared" si="1"/>
        <v>31.586169045005491</v>
      </c>
      <c r="I11" s="21" t="s">
        <v>21</v>
      </c>
    </row>
    <row r="12" spans="1:9" ht="27" customHeight="1">
      <c r="A12" s="31">
        <v>5</v>
      </c>
      <c r="B12" s="11" t="s">
        <v>22</v>
      </c>
      <c r="C12" s="12">
        <v>1</v>
      </c>
      <c r="D12" s="14">
        <v>7181</v>
      </c>
      <c r="E12" s="14">
        <v>6304</v>
      </c>
      <c r="F12" s="16">
        <v>0</v>
      </c>
      <c r="G12" s="14">
        <f t="shared" si="0"/>
        <v>6304</v>
      </c>
      <c r="H12" s="20">
        <f t="shared" si="1"/>
        <v>87.787216265144124</v>
      </c>
      <c r="I12" s="21" t="s">
        <v>23</v>
      </c>
    </row>
    <row r="13" spans="1:9" ht="32.25" customHeight="1">
      <c r="A13" s="31">
        <v>6</v>
      </c>
      <c r="B13" s="11" t="s">
        <v>24</v>
      </c>
      <c r="C13" s="26">
        <v>1</v>
      </c>
      <c r="D13" s="14">
        <v>32397</v>
      </c>
      <c r="E13" s="14">
        <v>11457</v>
      </c>
      <c r="F13" s="16">
        <v>1487</v>
      </c>
      <c r="G13" s="14">
        <f t="shared" si="0"/>
        <v>12944</v>
      </c>
      <c r="H13" s="20">
        <f t="shared" si="1"/>
        <v>39.954316757724477</v>
      </c>
      <c r="I13" s="21" t="s">
        <v>25</v>
      </c>
    </row>
    <row r="14" spans="1:9" ht="58.5" customHeight="1">
      <c r="A14" s="31">
        <v>7</v>
      </c>
      <c r="B14" s="11" t="s">
        <v>26</v>
      </c>
      <c r="C14" s="12">
        <v>1</v>
      </c>
      <c r="D14" s="14">
        <v>5524</v>
      </c>
      <c r="E14" s="14">
        <v>1435</v>
      </c>
      <c r="F14" s="16">
        <v>47</v>
      </c>
      <c r="G14" s="14">
        <f t="shared" si="0"/>
        <v>1482</v>
      </c>
      <c r="H14" s="20">
        <f t="shared" si="1"/>
        <v>26.828385228095581</v>
      </c>
      <c r="I14" s="21" t="s">
        <v>27</v>
      </c>
    </row>
    <row r="15" spans="1:9" ht="56.25" customHeight="1">
      <c r="A15" s="31">
        <v>8</v>
      </c>
      <c r="B15" s="11" t="s">
        <v>28</v>
      </c>
      <c r="C15" s="12">
        <v>1</v>
      </c>
      <c r="D15" s="32">
        <v>9226</v>
      </c>
      <c r="E15" s="14">
        <v>1705</v>
      </c>
      <c r="F15" s="28">
        <v>303</v>
      </c>
      <c r="G15" s="14">
        <f t="shared" si="0"/>
        <v>2008</v>
      </c>
      <c r="H15" s="20">
        <f t="shared" si="1"/>
        <v>21.764578365488834</v>
      </c>
      <c r="I15" s="21" t="s">
        <v>29</v>
      </c>
    </row>
    <row r="16" spans="1:9" ht="56.25" customHeight="1">
      <c r="A16" s="31">
        <v>9</v>
      </c>
      <c r="B16" s="11" t="s">
        <v>30</v>
      </c>
      <c r="C16" s="12">
        <v>1</v>
      </c>
      <c r="D16" s="32">
        <v>842</v>
      </c>
      <c r="E16" s="14">
        <v>316</v>
      </c>
      <c r="F16" s="29">
        <v>49</v>
      </c>
      <c r="G16" s="14">
        <f t="shared" si="0"/>
        <v>365</v>
      </c>
      <c r="H16" s="20">
        <f t="shared" si="1"/>
        <v>43.349168646080763</v>
      </c>
      <c r="I16" s="21" t="s">
        <v>31</v>
      </c>
    </row>
    <row r="17" spans="1:9" ht="85.5" customHeight="1">
      <c r="A17" s="31">
        <v>10</v>
      </c>
      <c r="B17" s="11" t="s">
        <v>32</v>
      </c>
      <c r="C17" s="12">
        <v>1</v>
      </c>
      <c r="D17" s="14">
        <v>67</v>
      </c>
      <c r="E17" s="14">
        <v>57</v>
      </c>
      <c r="F17" s="16">
        <v>4</v>
      </c>
      <c r="G17" s="14">
        <f t="shared" si="0"/>
        <v>61</v>
      </c>
      <c r="H17" s="20">
        <f t="shared" si="1"/>
        <v>91.044776119402982</v>
      </c>
      <c r="I17" s="21" t="s">
        <v>33</v>
      </c>
    </row>
    <row r="18" spans="1:9" ht="73.5" customHeight="1">
      <c r="A18" s="31">
        <v>11</v>
      </c>
      <c r="B18" s="11" t="s">
        <v>34</v>
      </c>
      <c r="C18" s="12">
        <v>1</v>
      </c>
      <c r="D18" s="14">
        <v>285</v>
      </c>
      <c r="E18" s="14">
        <v>81</v>
      </c>
      <c r="F18" s="16">
        <v>10</v>
      </c>
      <c r="G18" s="14">
        <f t="shared" si="0"/>
        <v>91</v>
      </c>
      <c r="H18" s="20">
        <f t="shared" si="1"/>
        <v>31.929824561403507</v>
      </c>
      <c r="I18" s="21" t="s">
        <v>35</v>
      </c>
    </row>
    <row r="19" spans="1:9" ht="78.75" customHeight="1">
      <c r="A19" s="31">
        <v>12</v>
      </c>
      <c r="B19" s="11" t="s">
        <v>36</v>
      </c>
      <c r="C19" s="12">
        <v>1</v>
      </c>
      <c r="D19" s="14">
        <v>1123</v>
      </c>
      <c r="E19" s="14">
        <v>190</v>
      </c>
      <c r="F19" s="16">
        <v>11</v>
      </c>
      <c r="G19" s="14">
        <f t="shared" si="0"/>
        <v>201</v>
      </c>
      <c r="H19" s="20">
        <f t="shared" si="1"/>
        <v>17.898486197684775</v>
      </c>
      <c r="I19" s="21" t="s">
        <v>37</v>
      </c>
    </row>
    <row r="21" spans="1:9">
      <c r="I21" s="78" t="s">
        <v>61</v>
      </c>
    </row>
    <row r="23" spans="1:9">
      <c r="I23" s="25" t="s">
        <v>38</v>
      </c>
    </row>
    <row r="26" spans="1:9">
      <c r="I26" t="s">
        <v>39</v>
      </c>
    </row>
    <row r="27" spans="1:9">
      <c r="I27" t="s">
        <v>40</v>
      </c>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election activeCell="N13" sqref="N13"/>
    </sheetView>
  </sheetViews>
  <sheetFormatPr defaultColWidth="9" defaultRowHeight="15"/>
  <cols>
    <col min="1" max="1" width="4.85546875" customWidth="1"/>
    <col min="2" max="2" width="30.42578125" customWidth="1"/>
    <col min="3" max="3" width="8.140625" customWidth="1"/>
    <col min="4" max="4" width="10.85546875" style="18" customWidth="1"/>
    <col min="8" max="8" width="16.42578125" style="24" customWidth="1"/>
    <col min="9" max="9" width="38" customWidth="1"/>
  </cols>
  <sheetData>
    <row r="1" spans="1:9">
      <c r="A1" s="86" t="s">
        <v>0</v>
      </c>
      <c r="B1" s="86"/>
      <c r="C1" s="86"/>
      <c r="D1" s="86"/>
      <c r="E1" s="86"/>
      <c r="F1" s="86"/>
      <c r="G1" s="86"/>
      <c r="H1" s="86"/>
      <c r="I1" s="86"/>
    </row>
    <row r="2" spans="1:9">
      <c r="A2" s="97" t="s">
        <v>53</v>
      </c>
      <c r="B2" s="86"/>
      <c r="C2" s="86"/>
      <c r="D2" s="86"/>
      <c r="E2" s="86"/>
      <c r="F2" s="86"/>
      <c r="G2" s="86"/>
      <c r="H2" s="86"/>
      <c r="I2" s="86"/>
    </row>
    <row r="3" spans="1:9">
      <c r="A3" s="3"/>
      <c r="B3" s="3"/>
      <c r="C3" s="3"/>
      <c r="D3" s="4"/>
      <c r="E3" s="5"/>
      <c r="F3" s="5"/>
      <c r="G3" s="5"/>
      <c r="H3" s="19"/>
      <c r="I3" s="3"/>
    </row>
    <row r="4" spans="1:9">
      <c r="A4" s="30" t="s">
        <v>2</v>
      </c>
      <c r="B4" s="7"/>
      <c r="C4" s="3"/>
      <c r="D4" s="4"/>
      <c r="E4" s="5"/>
      <c r="F4" s="5"/>
      <c r="G4" s="5"/>
      <c r="H4" s="19"/>
      <c r="I4" s="3"/>
    </row>
    <row r="5" spans="1:9">
      <c r="A5" s="30" t="s">
        <v>48</v>
      </c>
      <c r="B5" s="7"/>
      <c r="C5" s="3"/>
      <c r="D5" s="4"/>
      <c r="E5" s="5"/>
      <c r="F5" s="5"/>
      <c r="G5" s="5"/>
      <c r="H5" s="19"/>
      <c r="I5" s="3"/>
    </row>
    <row r="6" spans="1:9" ht="15" customHeight="1">
      <c r="A6" s="90" t="s">
        <v>4</v>
      </c>
      <c r="B6" s="91" t="s">
        <v>5</v>
      </c>
      <c r="C6" s="92" t="s">
        <v>6</v>
      </c>
      <c r="D6" s="93" t="s">
        <v>7</v>
      </c>
      <c r="E6" s="98" t="s">
        <v>0</v>
      </c>
      <c r="F6" s="98"/>
      <c r="G6" s="98"/>
      <c r="H6" s="95" t="s">
        <v>43</v>
      </c>
      <c r="I6" s="90" t="s">
        <v>8</v>
      </c>
    </row>
    <row r="7" spans="1:9" ht="36">
      <c r="A7" s="90"/>
      <c r="B7" s="91"/>
      <c r="C7" s="92"/>
      <c r="D7" s="94"/>
      <c r="E7" s="8" t="s">
        <v>11</v>
      </c>
      <c r="F7" s="9" t="s">
        <v>12</v>
      </c>
      <c r="G7" s="9" t="s">
        <v>13</v>
      </c>
      <c r="H7" s="96"/>
      <c r="I7" s="90"/>
    </row>
    <row r="8" spans="1:9" ht="22.5" customHeight="1">
      <c r="A8" s="31">
        <v>1</v>
      </c>
      <c r="B8" s="11" t="s">
        <v>14</v>
      </c>
      <c r="C8" s="12">
        <v>1</v>
      </c>
      <c r="D8" s="14">
        <v>1019</v>
      </c>
      <c r="E8" s="15">
        <v>542</v>
      </c>
      <c r="F8" s="16">
        <v>80</v>
      </c>
      <c r="G8" s="15">
        <f>E8+F8</f>
        <v>622</v>
      </c>
      <c r="H8" s="20">
        <f>G8/D8*100</f>
        <v>61.040235525024535</v>
      </c>
      <c r="I8" s="11" t="s">
        <v>15</v>
      </c>
    </row>
    <row r="9" spans="1:9" ht="24.75" customHeight="1">
      <c r="A9" s="31">
        <v>2</v>
      </c>
      <c r="B9" s="11" t="s">
        <v>16</v>
      </c>
      <c r="C9" s="12">
        <v>1</v>
      </c>
      <c r="D9" s="13">
        <v>973</v>
      </c>
      <c r="E9" s="16">
        <v>473</v>
      </c>
      <c r="F9" s="16">
        <v>82</v>
      </c>
      <c r="G9" s="15">
        <f t="shared" ref="G9:G19" si="0">E9+F9</f>
        <v>555</v>
      </c>
      <c r="H9" s="20">
        <f t="shared" ref="H9:H19" si="1">G9/D9*100</f>
        <v>57.040082219938334</v>
      </c>
      <c r="I9" s="21" t="s">
        <v>17</v>
      </c>
    </row>
    <row r="10" spans="1:9" ht="28.5" customHeight="1">
      <c r="A10" s="31">
        <v>3</v>
      </c>
      <c r="B10" s="11" t="s">
        <v>18</v>
      </c>
      <c r="C10" s="12">
        <v>1</v>
      </c>
      <c r="D10" s="13">
        <v>945</v>
      </c>
      <c r="E10" s="16">
        <v>468</v>
      </c>
      <c r="F10" s="16">
        <v>82</v>
      </c>
      <c r="G10" s="15">
        <f t="shared" si="0"/>
        <v>550</v>
      </c>
      <c r="H10" s="20">
        <f t="shared" si="1"/>
        <v>58.201058201058196</v>
      </c>
      <c r="I10" s="22" t="s">
        <v>19</v>
      </c>
    </row>
    <row r="11" spans="1:9" ht="21" customHeight="1">
      <c r="A11" s="31">
        <v>4</v>
      </c>
      <c r="B11" s="11" t="s">
        <v>20</v>
      </c>
      <c r="C11" s="12">
        <v>1</v>
      </c>
      <c r="D11" s="13">
        <v>3644</v>
      </c>
      <c r="E11" s="16">
        <v>1151</v>
      </c>
      <c r="F11" s="16">
        <v>289</v>
      </c>
      <c r="G11" s="15">
        <f t="shared" si="0"/>
        <v>1440</v>
      </c>
      <c r="H11" s="20">
        <f t="shared" si="1"/>
        <v>39.517014270032931</v>
      </c>
      <c r="I11" s="21" t="s">
        <v>21</v>
      </c>
    </row>
    <row r="12" spans="1:9" ht="27" customHeight="1">
      <c r="A12" s="31">
        <v>5</v>
      </c>
      <c r="B12" s="11" t="s">
        <v>22</v>
      </c>
      <c r="C12" s="12">
        <v>1</v>
      </c>
      <c r="D12" s="13">
        <v>7181</v>
      </c>
      <c r="E12" s="16">
        <v>6304</v>
      </c>
      <c r="F12" s="16">
        <v>0</v>
      </c>
      <c r="G12" s="15">
        <f t="shared" si="0"/>
        <v>6304</v>
      </c>
      <c r="H12" s="20">
        <f t="shared" si="1"/>
        <v>87.787216265144124</v>
      </c>
      <c r="I12" s="21" t="s">
        <v>23</v>
      </c>
    </row>
    <row r="13" spans="1:9" ht="32.25" customHeight="1">
      <c r="A13" s="31">
        <v>6</v>
      </c>
      <c r="B13" s="11" t="s">
        <v>24</v>
      </c>
      <c r="C13" s="26">
        <v>1</v>
      </c>
      <c r="D13" s="13">
        <v>32397</v>
      </c>
      <c r="E13" s="16">
        <v>12944</v>
      </c>
      <c r="F13" s="16">
        <v>1311</v>
      </c>
      <c r="G13" s="15">
        <f t="shared" si="0"/>
        <v>14255</v>
      </c>
      <c r="H13" s="20">
        <f t="shared" si="1"/>
        <v>44.000987745778929</v>
      </c>
      <c r="I13" s="21" t="s">
        <v>25</v>
      </c>
    </row>
    <row r="14" spans="1:9" ht="57.75" customHeight="1">
      <c r="A14" s="31">
        <v>7</v>
      </c>
      <c r="B14" s="11" t="s">
        <v>26</v>
      </c>
      <c r="C14" s="12">
        <v>1</v>
      </c>
      <c r="D14" s="13">
        <v>5524</v>
      </c>
      <c r="E14" s="16">
        <v>1482</v>
      </c>
      <c r="F14" s="16">
        <v>76</v>
      </c>
      <c r="G14" s="15">
        <f t="shared" si="0"/>
        <v>1558</v>
      </c>
      <c r="H14" s="20">
        <f t="shared" si="1"/>
        <v>28.204199855177407</v>
      </c>
      <c r="I14" s="21" t="s">
        <v>27</v>
      </c>
    </row>
    <row r="15" spans="1:9" ht="66" customHeight="1">
      <c r="A15" s="31">
        <v>8</v>
      </c>
      <c r="B15" s="11" t="s">
        <v>28</v>
      </c>
      <c r="C15" s="12">
        <v>1</v>
      </c>
      <c r="D15" s="27">
        <v>9226</v>
      </c>
      <c r="E15" s="16">
        <v>2008</v>
      </c>
      <c r="F15" s="28">
        <v>327</v>
      </c>
      <c r="G15" s="15">
        <f t="shared" si="0"/>
        <v>2335</v>
      </c>
      <c r="H15" s="20">
        <f t="shared" si="1"/>
        <v>25.308909603295039</v>
      </c>
      <c r="I15" s="21" t="s">
        <v>29</v>
      </c>
    </row>
    <row r="16" spans="1:9" ht="61.5" customHeight="1">
      <c r="A16" s="31">
        <v>9</v>
      </c>
      <c r="B16" s="11" t="s">
        <v>30</v>
      </c>
      <c r="C16" s="12">
        <v>1</v>
      </c>
      <c r="D16" s="27">
        <v>842</v>
      </c>
      <c r="E16" s="16">
        <v>365</v>
      </c>
      <c r="F16" s="29">
        <v>57</v>
      </c>
      <c r="G16" s="15">
        <f t="shared" si="0"/>
        <v>422</v>
      </c>
      <c r="H16" s="20">
        <f t="shared" si="1"/>
        <v>50.118764845605703</v>
      </c>
      <c r="I16" s="21" t="s">
        <v>31</v>
      </c>
    </row>
    <row r="17" spans="1:9" ht="85.5" customHeight="1">
      <c r="A17" s="31">
        <v>10</v>
      </c>
      <c r="B17" s="11" t="s">
        <v>32</v>
      </c>
      <c r="C17" s="12">
        <v>1</v>
      </c>
      <c r="D17" s="13">
        <v>67</v>
      </c>
      <c r="E17" s="16">
        <v>61</v>
      </c>
      <c r="F17" s="16">
        <v>4</v>
      </c>
      <c r="G17" s="15">
        <f t="shared" si="0"/>
        <v>65</v>
      </c>
      <c r="H17" s="20">
        <f t="shared" si="1"/>
        <v>97.014925373134332</v>
      </c>
      <c r="I17" s="21" t="s">
        <v>33</v>
      </c>
    </row>
    <row r="18" spans="1:9" ht="73.5" customHeight="1">
      <c r="A18" s="31">
        <v>11</v>
      </c>
      <c r="B18" s="11" t="s">
        <v>34</v>
      </c>
      <c r="C18" s="12">
        <v>1</v>
      </c>
      <c r="D18" s="13">
        <v>285</v>
      </c>
      <c r="E18" s="16">
        <v>91</v>
      </c>
      <c r="F18" s="16">
        <v>5</v>
      </c>
      <c r="G18" s="15">
        <f t="shared" si="0"/>
        <v>96</v>
      </c>
      <c r="H18" s="20">
        <f t="shared" si="1"/>
        <v>33.684210526315788</v>
      </c>
      <c r="I18" s="21" t="s">
        <v>35</v>
      </c>
    </row>
    <row r="19" spans="1:9" ht="83.25" customHeight="1">
      <c r="A19" s="31">
        <v>12</v>
      </c>
      <c r="B19" s="11" t="s">
        <v>36</v>
      </c>
      <c r="C19" s="12">
        <v>1</v>
      </c>
      <c r="D19" s="13">
        <v>1123</v>
      </c>
      <c r="E19" s="16">
        <v>201</v>
      </c>
      <c r="F19" s="16">
        <v>42</v>
      </c>
      <c r="G19" s="15">
        <f t="shared" si="0"/>
        <v>243</v>
      </c>
      <c r="H19" s="20">
        <f t="shared" si="1"/>
        <v>21.638468388245773</v>
      </c>
      <c r="I19" s="21" t="s">
        <v>37</v>
      </c>
    </row>
    <row r="21" spans="1:9">
      <c r="I21" s="78" t="s">
        <v>62</v>
      </c>
    </row>
    <row r="23" spans="1:9">
      <c r="I23" s="25" t="s">
        <v>38</v>
      </c>
    </row>
    <row r="26" spans="1:9">
      <c r="I26" t="s">
        <v>39</v>
      </c>
    </row>
    <row r="27" spans="1:9">
      <c r="I27" t="s">
        <v>40</v>
      </c>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3" workbookViewId="0">
      <selection activeCell="K24" sqref="K24"/>
    </sheetView>
  </sheetViews>
  <sheetFormatPr defaultColWidth="9" defaultRowHeight="15"/>
  <cols>
    <col min="1" max="1" width="4" style="1" customWidth="1"/>
    <col min="2" max="2" width="26.140625" customWidth="1"/>
    <col min="4" max="4" width="10.140625" style="18" customWidth="1"/>
    <col min="8" max="8" width="17.28515625" style="24" customWidth="1"/>
    <col min="9" max="9" width="36.5703125" customWidth="1"/>
  </cols>
  <sheetData>
    <row r="1" spans="1:9">
      <c r="A1" s="105" t="s">
        <v>0</v>
      </c>
      <c r="B1" s="86"/>
      <c r="C1" s="86"/>
      <c r="D1" s="86"/>
      <c r="E1" s="86"/>
      <c r="F1" s="86"/>
      <c r="G1" s="86"/>
      <c r="H1" s="86"/>
      <c r="I1" s="86"/>
    </row>
    <row r="2" spans="1:9">
      <c r="A2" s="106" t="s">
        <v>53</v>
      </c>
      <c r="B2" s="86"/>
      <c r="C2" s="86"/>
      <c r="D2" s="86"/>
      <c r="E2" s="86"/>
      <c r="F2" s="86"/>
      <c r="G2" s="86"/>
      <c r="H2" s="86"/>
      <c r="I2" s="86"/>
    </row>
    <row r="3" spans="1:9">
      <c r="A3" s="2"/>
      <c r="B3" s="3"/>
      <c r="C3" s="3"/>
      <c r="D3" s="4"/>
      <c r="E3" s="5"/>
      <c r="F3" s="5"/>
      <c r="G3" s="5"/>
      <c r="H3" s="19"/>
      <c r="I3" s="3"/>
    </row>
    <row r="4" spans="1:9">
      <c r="A4" s="6" t="s">
        <v>2</v>
      </c>
      <c r="B4" s="7"/>
      <c r="C4" s="3"/>
      <c r="D4" s="4"/>
      <c r="E4" s="5"/>
      <c r="F4" s="5"/>
      <c r="G4" s="5"/>
      <c r="H4" s="19"/>
      <c r="I4" s="3"/>
    </row>
    <row r="5" spans="1:9">
      <c r="A5" s="6" t="s">
        <v>49</v>
      </c>
      <c r="B5" s="7"/>
      <c r="C5" s="3"/>
      <c r="D5" s="4"/>
      <c r="E5" s="5"/>
      <c r="F5" s="5"/>
      <c r="G5" s="5"/>
      <c r="H5" s="19"/>
      <c r="I5" s="3"/>
    </row>
    <row r="6" spans="1:9" ht="15" customHeight="1">
      <c r="A6" s="107" t="s">
        <v>4</v>
      </c>
      <c r="B6" s="91" t="s">
        <v>5</v>
      </c>
      <c r="C6" s="92" t="s">
        <v>6</v>
      </c>
      <c r="D6" s="93" t="s">
        <v>7</v>
      </c>
      <c r="E6" s="98" t="s">
        <v>0</v>
      </c>
      <c r="F6" s="98"/>
      <c r="G6" s="98"/>
      <c r="H6" s="95" t="s">
        <v>63</v>
      </c>
      <c r="I6" s="90" t="s">
        <v>8</v>
      </c>
    </row>
    <row r="7" spans="1:9" ht="36">
      <c r="A7" s="107"/>
      <c r="B7" s="91"/>
      <c r="C7" s="92"/>
      <c r="D7" s="94"/>
      <c r="E7" s="8" t="s">
        <v>11</v>
      </c>
      <c r="F7" s="9" t="s">
        <v>12</v>
      </c>
      <c r="G7" s="9" t="s">
        <v>13</v>
      </c>
      <c r="H7" s="96"/>
      <c r="I7" s="90"/>
    </row>
    <row r="8" spans="1:9" ht="30.75" customHeight="1">
      <c r="A8" s="10">
        <v>1</v>
      </c>
      <c r="B8" s="11" t="s">
        <v>14</v>
      </c>
      <c r="C8" s="12">
        <v>1</v>
      </c>
      <c r="D8" s="14">
        <v>1019</v>
      </c>
      <c r="E8" s="15"/>
      <c r="F8" s="16"/>
      <c r="G8" s="15"/>
      <c r="H8" s="20"/>
      <c r="I8" s="11" t="s">
        <v>15</v>
      </c>
    </row>
    <row r="9" spans="1:9" ht="24.75" customHeight="1">
      <c r="A9" s="10">
        <v>2</v>
      </c>
      <c r="B9" s="11" t="s">
        <v>16</v>
      </c>
      <c r="C9" s="12">
        <v>1</v>
      </c>
      <c r="D9" s="13">
        <v>973</v>
      </c>
      <c r="E9" s="16"/>
      <c r="F9" s="16"/>
      <c r="G9" s="15"/>
      <c r="H9" s="20"/>
      <c r="I9" s="21" t="s">
        <v>17</v>
      </c>
    </row>
    <row r="10" spans="1:9" ht="28.5" customHeight="1">
      <c r="A10" s="10">
        <v>3</v>
      </c>
      <c r="B10" s="11" t="s">
        <v>18</v>
      </c>
      <c r="C10" s="12">
        <v>1</v>
      </c>
      <c r="D10" s="13">
        <v>945</v>
      </c>
      <c r="E10" s="16"/>
      <c r="F10" s="16"/>
      <c r="G10" s="15"/>
      <c r="H10" s="20"/>
      <c r="I10" s="22" t="s">
        <v>19</v>
      </c>
    </row>
    <row r="11" spans="1:9" ht="27.75" customHeight="1">
      <c r="A11" s="10">
        <v>4</v>
      </c>
      <c r="B11" s="11" t="s">
        <v>20</v>
      </c>
      <c r="C11" s="12">
        <v>1</v>
      </c>
      <c r="D11" s="13">
        <v>3644</v>
      </c>
      <c r="E11" s="16"/>
      <c r="F11" s="16"/>
      <c r="G11" s="15"/>
      <c r="H11" s="20"/>
      <c r="I11" s="21" t="s">
        <v>21</v>
      </c>
    </row>
    <row r="12" spans="1:9" ht="27" customHeight="1">
      <c r="A12" s="10">
        <v>5</v>
      </c>
      <c r="B12" s="11" t="s">
        <v>22</v>
      </c>
      <c r="C12" s="12">
        <v>1</v>
      </c>
      <c r="D12" s="13">
        <v>7181</v>
      </c>
      <c r="E12" s="16"/>
      <c r="F12" s="16"/>
      <c r="G12" s="15"/>
      <c r="H12" s="20"/>
      <c r="I12" s="21" t="s">
        <v>23</v>
      </c>
    </row>
    <row r="13" spans="1:9" ht="32.25" customHeight="1">
      <c r="A13" s="10">
        <v>6</v>
      </c>
      <c r="B13" s="11" t="s">
        <v>24</v>
      </c>
      <c r="C13" s="26">
        <v>1</v>
      </c>
      <c r="D13" s="13">
        <v>32397</v>
      </c>
      <c r="E13" s="16"/>
      <c r="F13" s="16"/>
      <c r="G13" s="15"/>
      <c r="H13" s="20"/>
      <c r="I13" s="21" t="s">
        <v>25</v>
      </c>
    </row>
    <row r="14" spans="1:9" ht="57.75" customHeight="1">
      <c r="A14" s="10">
        <v>7</v>
      </c>
      <c r="B14" s="11" t="s">
        <v>26</v>
      </c>
      <c r="C14" s="12">
        <v>1</v>
      </c>
      <c r="D14" s="13">
        <v>5524</v>
      </c>
      <c r="E14" s="16"/>
      <c r="F14" s="16"/>
      <c r="G14" s="15"/>
      <c r="H14" s="20"/>
      <c r="I14" s="21" t="s">
        <v>27</v>
      </c>
    </row>
    <row r="15" spans="1:9" ht="66" customHeight="1">
      <c r="A15" s="10">
        <v>8</v>
      </c>
      <c r="B15" s="11" t="s">
        <v>28</v>
      </c>
      <c r="C15" s="12">
        <v>1</v>
      </c>
      <c r="D15" s="27">
        <v>9226</v>
      </c>
      <c r="E15" s="16"/>
      <c r="F15" s="66"/>
      <c r="G15" s="15"/>
      <c r="H15" s="20"/>
      <c r="I15" s="21" t="s">
        <v>29</v>
      </c>
    </row>
    <row r="16" spans="1:9" ht="61.5" customHeight="1">
      <c r="A16" s="10">
        <v>9</v>
      </c>
      <c r="B16" s="11" t="s">
        <v>30</v>
      </c>
      <c r="C16" s="12">
        <v>1</v>
      </c>
      <c r="D16" s="27">
        <v>842</v>
      </c>
      <c r="E16" s="16"/>
      <c r="F16" s="29"/>
      <c r="G16" s="15"/>
      <c r="H16" s="20"/>
      <c r="I16" s="21" t="s">
        <v>31</v>
      </c>
    </row>
    <row r="17" spans="1:9" ht="94.5" customHeight="1">
      <c r="A17" s="10">
        <v>10</v>
      </c>
      <c r="B17" s="11" t="s">
        <v>32</v>
      </c>
      <c r="C17" s="12">
        <v>1</v>
      </c>
      <c r="D17" s="13">
        <v>67</v>
      </c>
      <c r="E17" s="16"/>
      <c r="F17" s="16"/>
      <c r="G17" s="15"/>
      <c r="H17" s="20"/>
      <c r="I17" s="21" t="s">
        <v>33</v>
      </c>
    </row>
    <row r="18" spans="1:9" ht="78" customHeight="1">
      <c r="A18" s="10">
        <v>11</v>
      </c>
      <c r="B18" s="11" t="s">
        <v>34</v>
      </c>
      <c r="C18" s="12">
        <v>1</v>
      </c>
      <c r="D18" s="13">
        <v>285</v>
      </c>
      <c r="E18" s="16"/>
      <c r="F18" s="16"/>
      <c r="G18" s="15"/>
      <c r="H18" s="20"/>
      <c r="I18" s="21" t="s">
        <v>35</v>
      </c>
    </row>
    <row r="19" spans="1:9" ht="90.75" customHeight="1">
      <c r="A19" s="10">
        <v>12</v>
      </c>
      <c r="B19" s="11" t="s">
        <v>36</v>
      </c>
      <c r="C19" s="12">
        <v>1</v>
      </c>
      <c r="D19" s="13">
        <v>1123</v>
      </c>
      <c r="E19" s="16"/>
      <c r="F19" s="16"/>
      <c r="G19" s="15"/>
      <c r="H19" s="20"/>
      <c r="I19" s="21" t="s">
        <v>37</v>
      </c>
    </row>
    <row r="21" spans="1:9">
      <c r="I21" s="78" t="s">
        <v>64</v>
      </c>
    </row>
    <row r="23" spans="1:9">
      <c r="I23" s="25" t="s">
        <v>38</v>
      </c>
    </row>
    <row r="26" spans="1:9">
      <c r="I26" t="s">
        <v>39</v>
      </c>
    </row>
    <row r="27" spans="1:9">
      <c r="I27" t="s">
        <v>40</v>
      </c>
    </row>
  </sheetData>
  <mergeCells count="9">
    <mergeCell ref="A1:I1"/>
    <mergeCell ref="A2:I2"/>
    <mergeCell ref="E6:G6"/>
    <mergeCell ref="A6:A7"/>
    <mergeCell ref="B6:B7"/>
    <mergeCell ref="C6:C7"/>
    <mergeCell ref="I6:I7"/>
    <mergeCell ref="D6:D7"/>
    <mergeCell ref="H6:H7"/>
  </mergeCells>
  <pageMargins left="0.7" right="0.7"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JANUARI</vt:lpstr>
      <vt:lpstr>februari</vt:lpstr>
      <vt:lpstr>maret</vt:lpstr>
      <vt:lpstr>april</vt:lpstr>
      <vt:lpstr>mei</vt:lpstr>
      <vt:lpstr>juni</vt:lpstr>
      <vt:lpstr>juli</vt:lpstr>
      <vt:lpstr>agust</vt:lpstr>
      <vt:lpstr>sept</vt:lpstr>
      <vt:lpstr>OKT</vt:lpstr>
      <vt:lpstr>NOV</vt:lpstr>
      <vt:lpstr>des</vt:lpstr>
      <vt:lpstr>JANUARI!Print_Titles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endang.dinkes</dc:creator>
  <cp:lastModifiedBy>ismail - [2010]</cp:lastModifiedBy>
  <cp:lastPrinted>2020-09-11T01:55:33Z</cp:lastPrinted>
  <dcterms:created xsi:type="dcterms:W3CDTF">2018-01-09T09:02:00Z</dcterms:created>
  <dcterms:modified xsi:type="dcterms:W3CDTF">2020-09-11T01:58:10Z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