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 ERNA PKM MELAS 2020\SIIDOLA SEPTEMBER 2020\"/>
    </mc:Choice>
  </mc:AlternateContent>
  <bookViews>
    <workbookView xWindow="0" yWindow="0" windowWidth="24000" windowHeight="9495" firstSheet="3" activeTab="9"/>
  </bookViews>
  <sheets>
    <sheet name="FORMAT" sheetId="1" r:id="rId1"/>
    <sheet name="JAN" sheetId="2" r:id="rId2"/>
    <sheet name="FEB" sheetId="3" r:id="rId3"/>
    <sheet name="MART" sheetId="4" r:id="rId4"/>
    <sheet name="APRIL" sheetId="5" r:id="rId5"/>
    <sheet name="MEI" sheetId="6" r:id="rId6"/>
    <sheet name="JUNI" sheetId="7" r:id="rId7"/>
    <sheet name="JULI" sheetId="8" r:id="rId8"/>
    <sheet name="AGUS" sheetId="9" r:id="rId9"/>
    <sheet name="SEPT" sheetId="10" r:id="rId10"/>
    <sheet name="OKT" sheetId="11" r:id="rId11"/>
    <sheet name="NOV" sheetId="12" r:id="rId12"/>
    <sheet name="DES" sheetId="13" r:id="rId13"/>
    <sheet name="KOMULATIF20" sheetId="14" r:id="rId14"/>
  </sheets>
  <definedNames>
    <definedName name="_xlnm.Print_Area" localSheetId="8">AGUS!$A$1:$N$37</definedName>
    <definedName name="_xlnm.Print_Area" localSheetId="4">APRIL!$A$1:$N$37</definedName>
    <definedName name="_xlnm.Print_Area" localSheetId="12">DES!$A$1:$N$37</definedName>
    <definedName name="_xlnm.Print_Area" localSheetId="2">FEB!$A$1:$N$37</definedName>
    <definedName name="_xlnm.Print_Area" localSheetId="0">FORMAT!$A$1:$N$37</definedName>
    <definedName name="_xlnm.Print_Area" localSheetId="1">JAN!$A$1:$N$37</definedName>
    <definedName name="_xlnm.Print_Area" localSheetId="7">JULI!$A$1:$N$37</definedName>
    <definedName name="_xlnm.Print_Area" localSheetId="6">JUNI!$A$1:$N$37</definedName>
    <definedName name="_xlnm.Print_Area" localSheetId="13">KOMULATIF20!$A$1:$N$37</definedName>
    <definedName name="_xlnm.Print_Area" localSheetId="3">MART!$A$1:$N$37</definedName>
    <definedName name="_xlnm.Print_Area" localSheetId="5">MEI!$A$1:$N$37</definedName>
    <definedName name="_xlnm.Print_Area" localSheetId="11">NOV!$A$1:$N$37</definedName>
    <definedName name="_xlnm.Print_Area" localSheetId="10">OKT!$A$1:$N$37</definedName>
    <definedName name="_xlnm.Print_Area" localSheetId="9">SEPT!$A$1:$N$37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0" l="1"/>
  <c r="J14" i="10"/>
  <c r="I14" i="10"/>
  <c r="H14" i="10"/>
  <c r="G14" i="10"/>
  <c r="F14" i="10"/>
  <c r="E14" i="10"/>
  <c r="D14" i="10"/>
  <c r="L14" i="10"/>
  <c r="K14" i="9" l="1"/>
  <c r="J14" i="9"/>
  <c r="I14" i="9"/>
  <c r="H14" i="9"/>
  <c r="G14" i="9"/>
  <c r="F14" i="9"/>
  <c r="E14" i="9"/>
  <c r="D14" i="9"/>
  <c r="L14" i="9" l="1"/>
  <c r="M14" i="9"/>
  <c r="K14" i="8"/>
  <c r="J14" i="8"/>
  <c r="I14" i="8"/>
  <c r="H14" i="8"/>
  <c r="G14" i="8"/>
  <c r="F14" i="8"/>
  <c r="E14" i="8"/>
  <c r="D14" i="8"/>
  <c r="N14" i="9" l="1"/>
  <c r="M14" i="8"/>
  <c r="L14" i="8"/>
  <c r="E14" i="7"/>
  <c r="F14" i="7"/>
  <c r="G14" i="7"/>
  <c r="H14" i="7"/>
  <c r="I14" i="7"/>
  <c r="J14" i="7"/>
  <c r="K14" i="7"/>
  <c r="D14" i="7"/>
  <c r="L22" i="7"/>
  <c r="M22" i="7"/>
  <c r="L23" i="7"/>
  <c r="M23" i="7"/>
  <c r="L24" i="7"/>
  <c r="M24" i="7"/>
  <c r="L25" i="7"/>
  <c r="M25" i="7"/>
  <c r="N25" i="7"/>
  <c r="L26" i="7"/>
  <c r="M26" i="7"/>
  <c r="N26" i="7"/>
  <c r="N24" i="7" l="1"/>
  <c r="N23" i="7"/>
  <c r="N22" i="7"/>
  <c r="N14" i="8"/>
  <c r="L14" i="7"/>
  <c r="K14" i="5"/>
  <c r="J14" i="5"/>
  <c r="I14" i="5"/>
  <c r="H14" i="5"/>
  <c r="G14" i="5"/>
  <c r="F14" i="5"/>
  <c r="E14" i="5"/>
  <c r="D14" i="5"/>
  <c r="E14" i="6"/>
  <c r="F14" i="6"/>
  <c r="G14" i="6"/>
  <c r="H14" i="6"/>
  <c r="I14" i="6"/>
  <c r="J14" i="6"/>
  <c r="K14" i="6"/>
  <c r="D14" i="6"/>
  <c r="E14" i="4" l="1"/>
  <c r="F14" i="4"/>
  <c r="G14" i="4"/>
  <c r="H14" i="4"/>
  <c r="I14" i="4"/>
  <c r="J14" i="4"/>
  <c r="K14" i="4"/>
  <c r="D14" i="4"/>
  <c r="K14" i="3" l="1"/>
  <c r="J14" i="3"/>
  <c r="I14" i="3"/>
  <c r="H14" i="3"/>
  <c r="G14" i="3"/>
  <c r="F14" i="3"/>
  <c r="E14" i="3"/>
  <c r="D14" i="3"/>
  <c r="L14" i="3" l="1"/>
  <c r="M14" i="3"/>
  <c r="N14" i="3" s="1"/>
  <c r="E11" i="2"/>
  <c r="F11" i="2"/>
  <c r="G11" i="2"/>
  <c r="H11" i="2"/>
  <c r="I11" i="2"/>
  <c r="J11" i="2"/>
  <c r="K11" i="2"/>
  <c r="D11" i="2"/>
  <c r="E21" i="2"/>
  <c r="E14" i="2" s="1"/>
  <c r="F21" i="2"/>
  <c r="F14" i="2" s="1"/>
  <c r="G21" i="2"/>
  <c r="G14" i="2" s="1"/>
  <c r="H21" i="2"/>
  <c r="H14" i="2" s="1"/>
  <c r="I21" i="2"/>
  <c r="I14" i="2" s="1"/>
  <c r="J21" i="2"/>
  <c r="J14" i="2" s="1"/>
  <c r="K21" i="2"/>
  <c r="K14" i="2" s="1"/>
  <c r="D21" i="2"/>
  <c r="D14" i="2" s="1"/>
  <c r="A2" i="3" l="1"/>
  <c r="A2" i="4" s="1"/>
  <c r="A2" i="5" s="1"/>
  <c r="A2" i="6" s="1"/>
  <c r="A2" i="7" s="1"/>
  <c r="A2" i="8" s="1"/>
  <c r="A2" i="9" s="1"/>
  <c r="A2" i="10" s="1"/>
  <c r="A2" i="11" s="1"/>
  <c r="A2" i="12" s="1"/>
  <c r="A2" i="13" s="1"/>
  <c r="A2" i="14" s="1"/>
  <c r="D11" i="14" l="1"/>
  <c r="E11" i="14"/>
  <c r="F11" i="14"/>
  <c r="G11" i="14"/>
  <c r="H11" i="14"/>
  <c r="I11" i="14"/>
  <c r="J11" i="14"/>
  <c r="K11" i="14"/>
  <c r="E12" i="14"/>
  <c r="F12" i="14"/>
  <c r="G12" i="14"/>
  <c r="H12" i="14"/>
  <c r="I12" i="14"/>
  <c r="J12" i="14"/>
  <c r="K12" i="14"/>
  <c r="D13" i="14"/>
  <c r="E13" i="14"/>
  <c r="F13" i="14"/>
  <c r="G13" i="14"/>
  <c r="H13" i="14"/>
  <c r="I13" i="14"/>
  <c r="J13" i="14"/>
  <c r="K13" i="14"/>
  <c r="D14" i="14"/>
  <c r="E14" i="14"/>
  <c r="F14" i="14"/>
  <c r="G14" i="14"/>
  <c r="H14" i="14"/>
  <c r="I14" i="14"/>
  <c r="J14" i="14"/>
  <c r="K14" i="14"/>
  <c r="D15" i="14"/>
  <c r="E15" i="14"/>
  <c r="F15" i="14"/>
  <c r="G15" i="14"/>
  <c r="H15" i="14"/>
  <c r="I15" i="14"/>
  <c r="J15" i="14"/>
  <c r="K15" i="14"/>
  <c r="D16" i="14"/>
  <c r="E16" i="14"/>
  <c r="F16" i="14"/>
  <c r="G16" i="14"/>
  <c r="H16" i="14"/>
  <c r="I16" i="14"/>
  <c r="J16" i="14"/>
  <c r="K16" i="14"/>
  <c r="D17" i="14"/>
  <c r="E17" i="14"/>
  <c r="F17" i="14"/>
  <c r="G17" i="14"/>
  <c r="H17" i="14"/>
  <c r="I17" i="14"/>
  <c r="J17" i="14"/>
  <c r="K17" i="14"/>
  <c r="D18" i="14"/>
  <c r="E18" i="14"/>
  <c r="F18" i="14"/>
  <c r="G18" i="14"/>
  <c r="H18" i="14"/>
  <c r="I18" i="14"/>
  <c r="J18" i="14"/>
  <c r="K18" i="14"/>
  <c r="D19" i="14"/>
  <c r="E19" i="14"/>
  <c r="F19" i="14"/>
  <c r="G19" i="14"/>
  <c r="H19" i="14"/>
  <c r="I19" i="14"/>
  <c r="J19" i="14"/>
  <c r="K19" i="14"/>
  <c r="D20" i="14"/>
  <c r="E20" i="14"/>
  <c r="F20" i="14"/>
  <c r="G20" i="14"/>
  <c r="H20" i="14"/>
  <c r="I20" i="14"/>
  <c r="J20" i="14"/>
  <c r="K20" i="14"/>
  <c r="D21" i="14"/>
  <c r="E21" i="14"/>
  <c r="F21" i="14"/>
  <c r="G21" i="14"/>
  <c r="H21" i="14"/>
  <c r="I21" i="14"/>
  <c r="J21" i="14"/>
  <c r="K21" i="14"/>
  <c r="D22" i="14"/>
  <c r="E22" i="14"/>
  <c r="F22" i="14"/>
  <c r="G22" i="14"/>
  <c r="H22" i="14"/>
  <c r="I22" i="14"/>
  <c r="J22" i="14"/>
  <c r="K22" i="14"/>
  <c r="D23" i="14"/>
  <c r="E23" i="14"/>
  <c r="F23" i="14"/>
  <c r="G23" i="14"/>
  <c r="H23" i="14"/>
  <c r="I23" i="14"/>
  <c r="J23" i="14"/>
  <c r="K23" i="14"/>
  <c r="D24" i="14"/>
  <c r="E24" i="14"/>
  <c r="F24" i="14"/>
  <c r="G24" i="14"/>
  <c r="H24" i="14"/>
  <c r="I24" i="14"/>
  <c r="J24" i="14"/>
  <c r="K24" i="14"/>
  <c r="D25" i="14"/>
  <c r="E25" i="14"/>
  <c r="F25" i="14"/>
  <c r="G25" i="14"/>
  <c r="H25" i="14"/>
  <c r="I25" i="14"/>
  <c r="J25" i="14"/>
  <c r="K25" i="14"/>
  <c r="M23" i="14" l="1"/>
  <c r="L23" i="14"/>
  <c r="N23" i="14" s="1"/>
  <c r="L22" i="14"/>
  <c r="M12" i="14"/>
  <c r="M17" i="14"/>
  <c r="M22" i="14"/>
  <c r="L25" i="14"/>
  <c r="L17" i="14"/>
  <c r="L11" i="14"/>
  <c r="M11" i="14"/>
  <c r="L14" i="14"/>
  <c r="M14" i="14"/>
  <c r="L21" i="14"/>
  <c r="L19" i="14"/>
  <c r="L18" i="14"/>
  <c r="M18" i="14"/>
  <c r="M15" i="14"/>
  <c r="M19" i="14"/>
  <c r="L15" i="14"/>
  <c r="M13" i="14"/>
  <c r="L24" i="14"/>
  <c r="L20" i="14"/>
  <c r="L16" i="14"/>
  <c r="M25" i="14"/>
  <c r="N25" i="14" s="1"/>
  <c r="M24" i="14"/>
  <c r="M21" i="14"/>
  <c r="M20" i="14"/>
  <c r="M16" i="14"/>
  <c r="L13" i="14"/>
  <c r="N22" i="14" l="1"/>
  <c r="N17" i="14"/>
  <c r="N19" i="14"/>
  <c r="N18" i="14"/>
  <c r="N16" i="14"/>
  <c r="N24" i="14"/>
  <c r="N14" i="14"/>
  <c r="N20" i="14"/>
  <c r="N13" i="14"/>
  <c r="N11" i="14"/>
  <c r="N21" i="14"/>
  <c r="N15" i="14"/>
  <c r="L26" i="14"/>
  <c r="M26" i="14"/>
  <c r="N26" i="14" s="1"/>
  <c r="E10" i="14"/>
  <c r="F10" i="14"/>
  <c r="G10" i="14"/>
  <c r="H10" i="14"/>
  <c r="I10" i="14"/>
  <c r="J10" i="14"/>
  <c r="K10" i="14"/>
  <c r="D10" i="14"/>
  <c r="L11" i="13"/>
  <c r="M11" i="13"/>
  <c r="L12" i="13"/>
  <c r="M12" i="13"/>
  <c r="N12" i="13" s="1"/>
  <c r="L13" i="13"/>
  <c r="M13" i="13"/>
  <c r="L14" i="13"/>
  <c r="M14" i="13"/>
  <c r="L15" i="13"/>
  <c r="M15" i="13"/>
  <c r="L16" i="13"/>
  <c r="M16" i="13"/>
  <c r="L17" i="13"/>
  <c r="N17" i="13" s="1"/>
  <c r="M17" i="13"/>
  <c r="L18" i="13"/>
  <c r="M18" i="13"/>
  <c r="L19" i="13"/>
  <c r="M19" i="13"/>
  <c r="L20" i="13"/>
  <c r="M20" i="13"/>
  <c r="L21" i="13"/>
  <c r="M21" i="13"/>
  <c r="L22" i="13"/>
  <c r="M22" i="13"/>
  <c r="L23" i="13"/>
  <c r="M23" i="13"/>
  <c r="L24" i="13"/>
  <c r="M24" i="13"/>
  <c r="L25" i="13"/>
  <c r="M25" i="13"/>
  <c r="L26" i="13"/>
  <c r="M26" i="13"/>
  <c r="M10" i="13"/>
  <c r="L10" i="13"/>
  <c r="L11" i="12"/>
  <c r="M11" i="12"/>
  <c r="L12" i="12"/>
  <c r="M12" i="12"/>
  <c r="L13" i="12"/>
  <c r="M13" i="12"/>
  <c r="L14" i="12"/>
  <c r="M14" i="12"/>
  <c r="N14" i="12"/>
  <c r="L15" i="12"/>
  <c r="M15" i="12"/>
  <c r="L16" i="12"/>
  <c r="M16" i="12"/>
  <c r="L17" i="12"/>
  <c r="M17" i="12"/>
  <c r="L18" i="12"/>
  <c r="M18" i="12"/>
  <c r="L19" i="12"/>
  <c r="M19" i="12"/>
  <c r="L20" i="12"/>
  <c r="M20" i="12"/>
  <c r="L21" i="12"/>
  <c r="M21" i="12"/>
  <c r="L22" i="12"/>
  <c r="M22" i="12"/>
  <c r="L23" i="12"/>
  <c r="M23" i="12"/>
  <c r="L24" i="12"/>
  <c r="M24" i="12"/>
  <c r="L25" i="12"/>
  <c r="M25" i="12"/>
  <c r="L26" i="12"/>
  <c r="M26" i="12"/>
  <c r="M10" i="12"/>
  <c r="L10" i="12"/>
  <c r="L11" i="11"/>
  <c r="M11" i="11"/>
  <c r="L12" i="11"/>
  <c r="M12" i="11"/>
  <c r="L13" i="11"/>
  <c r="M13" i="11"/>
  <c r="L14" i="11"/>
  <c r="M14" i="11"/>
  <c r="L15" i="11"/>
  <c r="M15" i="11"/>
  <c r="L16" i="11"/>
  <c r="M16" i="11"/>
  <c r="L17" i="11"/>
  <c r="M17" i="11"/>
  <c r="L18" i="11"/>
  <c r="M18" i="11"/>
  <c r="L19" i="11"/>
  <c r="M19" i="11"/>
  <c r="L20" i="11"/>
  <c r="M20" i="11"/>
  <c r="L21" i="11"/>
  <c r="M21" i="11"/>
  <c r="L22" i="11"/>
  <c r="M22" i="11"/>
  <c r="L23" i="11"/>
  <c r="M23" i="11"/>
  <c r="L24" i="11"/>
  <c r="M24" i="11"/>
  <c r="L25" i="11"/>
  <c r="M25" i="11"/>
  <c r="N25" i="11" s="1"/>
  <c r="L26" i="11"/>
  <c r="M26" i="11"/>
  <c r="M10" i="11"/>
  <c r="L10" i="11"/>
  <c r="L11" i="10"/>
  <c r="M11" i="10"/>
  <c r="L12" i="10"/>
  <c r="M12" i="10"/>
  <c r="L13" i="10"/>
  <c r="M13" i="10"/>
  <c r="M14" i="10"/>
  <c r="L15" i="10"/>
  <c r="M15" i="10"/>
  <c r="L16" i="10"/>
  <c r="M16" i="10"/>
  <c r="L17" i="10"/>
  <c r="M17" i="10"/>
  <c r="L18" i="10"/>
  <c r="M18" i="10"/>
  <c r="L19" i="10"/>
  <c r="M19" i="10"/>
  <c r="L20" i="10"/>
  <c r="M20" i="10"/>
  <c r="L21" i="10"/>
  <c r="M21" i="10"/>
  <c r="L22" i="10"/>
  <c r="M22" i="10"/>
  <c r="L23" i="10"/>
  <c r="M23" i="10"/>
  <c r="L24" i="10"/>
  <c r="M24" i="10"/>
  <c r="N24" i="10" s="1"/>
  <c r="L25" i="10"/>
  <c r="M25" i="10"/>
  <c r="L26" i="10"/>
  <c r="M26" i="10"/>
  <c r="M10" i="10"/>
  <c r="L10" i="10"/>
  <c r="L11" i="9"/>
  <c r="M11" i="9"/>
  <c r="L12" i="9"/>
  <c r="M12" i="9"/>
  <c r="L13" i="9"/>
  <c r="M13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N22" i="9" s="1"/>
  <c r="L23" i="9"/>
  <c r="M23" i="9"/>
  <c r="L24" i="9"/>
  <c r="M24" i="9"/>
  <c r="L25" i="9"/>
  <c r="M25" i="9"/>
  <c r="L26" i="9"/>
  <c r="M26" i="9"/>
  <c r="M10" i="9"/>
  <c r="L10" i="9"/>
  <c r="L11" i="8"/>
  <c r="M11" i="8"/>
  <c r="L12" i="8"/>
  <c r="M12" i="8"/>
  <c r="L13" i="8"/>
  <c r="M13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M10" i="8"/>
  <c r="L10" i="8"/>
  <c r="L11" i="7"/>
  <c r="M11" i="7"/>
  <c r="L12" i="7"/>
  <c r="M12" i="7"/>
  <c r="N12" i="7" s="1"/>
  <c r="L13" i="7"/>
  <c r="M13" i="7"/>
  <c r="M14" i="7"/>
  <c r="N14" i="7" s="1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N21" i="7" s="1"/>
  <c r="M21" i="7"/>
  <c r="M10" i="7"/>
  <c r="L10" i="7"/>
  <c r="L11" i="6"/>
  <c r="M11" i="6"/>
  <c r="L12" i="6"/>
  <c r="M12" i="6"/>
  <c r="L13" i="6"/>
  <c r="M13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N25" i="6" s="1"/>
  <c r="L26" i="6"/>
  <c r="M26" i="6"/>
  <c r="M10" i="6"/>
  <c r="L10" i="6"/>
  <c r="L11" i="5"/>
  <c r="M11" i="5"/>
  <c r="L12" i="5"/>
  <c r="M12" i="5"/>
  <c r="L13" i="5"/>
  <c r="M13" i="5"/>
  <c r="L15" i="5"/>
  <c r="M15" i="5"/>
  <c r="L16" i="5"/>
  <c r="M16" i="5"/>
  <c r="N16" i="5" s="1"/>
  <c r="L17" i="5"/>
  <c r="M17" i="5"/>
  <c r="L18" i="5"/>
  <c r="M18" i="5"/>
  <c r="L19" i="5"/>
  <c r="M19" i="5"/>
  <c r="L20" i="5"/>
  <c r="M20" i="5"/>
  <c r="L21" i="5"/>
  <c r="M21" i="5"/>
  <c r="N21" i="5"/>
  <c r="L22" i="5"/>
  <c r="M22" i="5"/>
  <c r="L23" i="5"/>
  <c r="N23" i="5" s="1"/>
  <c r="M23" i="5"/>
  <c r="L24" i="5"/>
  <c r="M24" i="5"/>
  <c r="L25" i="5"/>
  <c r="M25" i="5"/>
  <c r="L26" i="5"/>
  <c r="M26" i="5"/>
  <c r="N26" i="5" s="1"/>
  <c r="M10" i="5"/>
  <c r="L10" i="5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N21" i="4" s="1"/>
  <c r="L22" i="4"/>
  <c r="M22" i="4"/>
  <c r="L23" i="4"/>
  <c r="M23" i="4"/>
  <c r="L24" i="4"/>
  <c r="M24" i="4"/>
  <c r="L25" i="4"/>
  <c r="M25" i="4"/>
  <c r="L26" i="4"/>
  <c r="M26" i="4"/>
  <c r="M10" i="4"/>
  <c r="L10" i="4"/>
  <c r="N10" i="4" s="1"/>
  <c r="L11" i="3"/>
  <c r="M11" i="3"/>
  <c r="L12" i="3"/>
  <c r="M12" i="3"/>
  <c r="L13" i="3"/>
  <c r="M13" i="3"/>
  <c r="L15" i="3"/>
  <c r="M15" i="3"/>
  <c r="L16" i="3"/>
  <c r="M16" i="3"/>
  <c r="L17" i="3"/>
  <c r="M17" i="3"/>
  <c r="L18" i="3"/>
  <c r="N18" i="3" s="1"/>
  <c r="M18" i="3"/>
  <c r="L19" i="3"/>
  <c r="M19" i="3"/>
  <c r="L20" i="3"/>
  <c r="M20" i="3"/>
  <c r="L21" i="3"/>
  <c r="M21" i="3"/>
  <c r="L22" i="3"/>
  <c r="N22" i="3" s="1"/>
  <c r="M22" i="3"/>
  <c r="L23" i="3"/>
  <c r="M23" i="3"/>
  <c r="L24" i="3"/>
  <c r="M24" i="3"/>
  <c r="L25" i="3"/>
  <c r="M25" i="3"/>
  <c r="L26" i="3"/>
  <c r="M26" i="3"/>
  <c r="M10" i="3"/>
  <c r="L10" i="3"/>
  <c r="L11" i="2"/>
  <c r="M11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N24" i="2" s="1"/>
  <c r="M24" i="2"/>
  <c r="L25" i="2"/>
  <c r="M25" i="2"/>
  <c r="L26" i="2"/>
  <c r="M26" i="2"/>
  <c r="M10" i="2"/>
  <c r="L10" i="2"/>
  <c r="N9" i="14"/>
  <c r="N9" i="13"/>
  <c r="N9" i="12"/>
  <c r="N9" i="11"/>
  <c r="N9" i="10"/>
  <c r="N9" i="9"/>
  <c r="N9" i="8"/>
  <c r="N9" i="7"/>
  <c r="N9" i="6"/>
  <c r="N9" i="5"/>
  <c r="N9" i="4"/>
  <c r="N9" i="3"/>
  <c r="N9" i="2"/>
  <c r="N20" i="10" l="1"/>
  <c r="N21" i="10"/>
  <c r="N18" i="11"/>
  <c r="N24" i="6"/>
  <c r="N11" i="6"/>
  <c r="N17" i="10"/>
  <c r="M14" i="6"/>
  <c r="L14" i="5"/>
  <c r="L14" i="6"/>
  <c r="N25" i="10"/>
  <c r="M14" i="5"/>
  <c r="N26" i="10"/>
  <c r="N23" i="11"/>
  <c r="N24" i="12"/>
  <c r="N20" i="12"/>
  <c r="N14" i="13"/>
  <c r="N22" i="11"/>
  <c r="N21" i="9"/>
  <c r="N11" i="12"/>
  <c r="N11" i="4"/>
  <c r="N24" i="9"/>
  <c r="N13" i="10"/>
  <c r="N25" i="9"/>
  <c r="N13" i="9"/>
  <c r="N16" i="8"/>
  <c r="N15" i="8"/>
  <c r="N13" i="7"/>
  <c r="N18" i="6"/>
  <c r="N17" i="6"/>
  <c r="N10" i="6"/>
  <c r="N24" i="5"/>
  <c r="N18" i="5"/>
  <c r="N17" i="4"/>
  <c r="N26" i="8"/>
  <c r="N10" i="9"/>
  <c r="N21" i="11"/>
  <c r="N17" i="11"/>
  <c r="N26" i="12"/>
  <c r="N10" i="13"/>
  <c r="N26" i="6"/>
  <c r="N21" i="8"/>
  <c r="N26" i="9"/>
  <c r="N24" i="8"/>
  <c r="N17" i="9"/>
  <c r="N23" i="3"/>
  <c r="N10" i="8"/>
  <c r="N12" i="9"/>
  <c r="N12" i="6"/>
  <c r="N14" i="11"/>
  <c r="N10" i="12"/>
  <c r="N13" i="13"/>
  <c r="N12" i="4"/>
  <c r="N14" i="4"/>
  <c r="N15" i="4"/>
  <c r="N23" i="2"/>
  <c r="N11" i="3"/>
  <c r="N13" i="4"/>
  <c r="N22" i="5"/>
  <c r="N13" i="6"/>
  <c r="N18" i="7"/>
  <c r="N23" i="9"/>
  <c r="N19" i="9"/>
  <c r="N10" i="11"/>
  <c r="N20" i="11"/>
  <c r="N13" i="11"/>
  <c r="N15" i="12"/>
  <c r="N24" i="13"/>
  <c r="N22" i="2"/>
  <c r="N25" i="5"/>
  <c r="N16" i="6"/>
  <c r="N12" i="8"/>
  <c r="N18" i="9"/>
  <c r="N11" i="9"/>
  <c r="N26" i="11"/>
  <c r="N22" i="12"/>
  <c r="N18" i="12"/>
  <c r="N26" i="3"/>
  <c r="N23" i="4"/>
  <c r="N17" i="5"/>
  <c r="N13" i="5"/>
  <c r="N19" i="6"/>
  <c r="N17" i="7"/>
  <c r="N19" i="8"/>
  <c r="N10" i="10"/>
  <c r="N15" i="11"/>
  <c r="N25" i="12"/>
  <c r="N21" i="12"/>
  <c r="N23" i="13"/>
  <c r="N21" i="3"/>
  <c r="N22" i="4"/>
  <c r="N18" i="4"/>
  <c r="N10" i="5"/>
  <c r="N20" i="5"/>
  <c r="N22" i="6"/>
  <c r="N10" i="7"/>
  <c r="N20" i="7"/>
  <c r="N16" i="7"/>
  <c r="N25" i="8"/>
  <c r="N18" i="8"/>
  <c r="N23" i="10"/>
  <c r="N19" i="10"/>
  <c r="N18" i="13"/>
  <c r="N11" i="13"/>
  <c r="N25" i="4"/>
  <c r="N19" i="5"/>
  <c r="N15" i="5"/>
  <c r="N11" i="5"/>
  <c r="N21" i="6"/>
  <c r="N19" i="7"/>
  <c r="N15" i="7"/>
  <c r="N17" i="8"/>
  <c r="N16" i="9"/>
  <c r="N14" i="10"/>
  <c r="N25" i="13"/>
  <c r="N21" i="13"/>
  <c r="N25" i="3"/>
  <c r="N20" i="3"/>
  <c r="N17" i="3"/>
  <c r="N15" i="3"/>
  <c r="N13" i="3"/>
  <c r="N10" i="3"/>
  <c r="N11" i="2"/>
  <c r="N14" i="2"/>
  <c r="N25" i="2"/>
  <c r="N21" i="2"/>
  <c r="N17" i="2"/>
  <c r="N16" i="4"/>
  <c r="N22" i="8"/>
  <c r="N20" i="8"/>
  <c r="N13" i="8"/>
  <c r="N12" i="10"/>
  <c r="N13" i="12"/>
  <c r="N16" i="13"/>
  <c r="N24" i="3"/>
  <c r="N19" i="3"/>
  <c r="N16" i="3"/>
  <c r="N12" i="3"/>
  <c r="N26" i="4"/>
  <c r="N24" i="4"/>
  <c r="N19" i="4"/>
  <c r="N12" i="5"/>
  <c r="N23" i="6"/>
  <c r="N20" i="6"/>
  <c r="N15" i="6"/>
  <c r="N11" i="7"/>
  <c r="N23" i="8"/>
  <c r="N11" i="8"/>
  <c r="N22" i="10"/>
  <c r="N15" i="10"/>
  <c r="N24" i="11"/>
  <c r="N19" i="11"/>
  <c r="N16" i="11"/>
  <c r="N11" i="11"/>
  <c r="N23" i="12"/>
  <c r="N16" i="12"/>
  <c r="N26" i="13"/>
  <c r="N19" i="13"/>
  <c r="N20" i="2"/>
  <c r="N20" i="4"/>
  <c r="N20" i="9"/>
  <c r="N15" i="9"/>
  <c r="N18" i="10"/>
  <c r="N16" i="10"/>
  <c r="N11" i="10"/>
  <c r="N12" i="11"/>
  <c r="N19" i="12"/>
  <c r="N17" i="12"/>
  <c r="N12" i="12"/>
  <c r="N22" i="13"/>
  <c r="N20" i="13"/>
  <c r="N15" i="13"/>
  <c r="N15" i="2"/>
  <c r="N26" i="2"/>
  <c r="N19" i="2"/>
  <c r="N18" i="2"/>
  <c r="N16" i="2"/>
  <c r="N13" i="2"/>
  <c r="N10" i="2"/>
  <c r="M10" i="14"/>
  <c r="L10" i="14"/>
  <c r="N9" i="1"/>
  <c r="N14" i="5" l="1"/>
  <c r="N14" i="6"/>
  <c r="N10" i="14"/>
  <c r="L12" i="2"/>
  <c r="N12" i="2" s="1"/>
  <c r="D12" i="14"/>
  <c r="L12" i="14" s="1"/>
  <c r="N12" i="14" s="1"/>
</calcChain>
</file>

<file path=xl/sharedStrings.xml><?xml version="1.0" encoding="utf-8"?>
<sst xmlns="http://schemas.openxmlformats.org/spreadsheetml/2006/main" count="958" uniqueCount="74">
  <si>
    <t>LAPORAN KUNJUNGAN</t>
  </si>
  <si>
    <t>NO</t>
  </si>
  <si>
    <t>KEGIATAN</t>
  </si>
  <si>
    <t>KUNJUNGAN</t>
  </si>
  <si>
    <t>SATUAN</t>
  </si>
  <si>
    <t>UMUM</t>
  </si>
  <si>
    <t>PBI</t>
  </si>
  <si>
    <t>PPU</t>
  </si>
  <si>
    <t>PBPU (Mandiri)</t>
  </si>
  <si>
    <t>JUMLAH</t>
  </si>
  <si>
    <t>JML TOTAL</t>
  </si>
  <si>
    <t>L</t>
  </si>
  <si>
    <t>P</t>
  </si>
  <si>
    <t>KUNJUNGAN PUSKESMAS</t>
  </si>
  <si>
    <t>Jml Penduduk. Wilayah Kerja PKM</t>
  </si>
  <si>
    <t>I</t>
  </si>
  <si>
    <t>Kontak Rate</t>
  </si>
  <si>
    <t>Orang</t>
  </si>
  <si>
    <t>II</t>
  </si>
  <si>
    <t>Jumlah Kunjungan</t>
  </si>
  <si>
    <t>Sehat</t>
  </si>
  <si>
    <t>Sakit</t>
  </si>
  <si>
    <t>III</t>
  </si>
  <si>
    <t>Total Rujukan</t>
  </si>
  <si>
    <t>Mengetahui</t>
  </si>
  <si>
    <t>Yohanes Wasono Andi R.Basuki</t>
  </si>
  <si>
    <r>
      <t xml:space="preserve">BULAN:  </t>
    </r>
    <r>
      <rPr>
        <b/>
        <sz val="12"/>
        <color theme="0"/>
        <rFont val="Arial Narrow"/>
        <family val="2"/>
      </rPr>
      <t>JANUARI</t>
    </r>
    <r>
      <rPr>
        <b/>
        <sz val="12"/>
        <color theme="1"/>
        <rFont val="Arial Narrow"/>
        <family val="2"/>
      </rPr>
      <t xml:space="preserve">        TAHUN : 2020</t>
    </r>
  </si>
  <si>
    <t>PUSKESMAS …………………………………….</t>
  </si>
  <si>
    <t>A. Jml yg dirujuk ke : RS Cibabat</t>
  </si>
  <si>
    <t>B. Jml yg dirujuk ke : RS Mitra Kasih</t>
  </si>
  <si>
    <t>C. Jml yg dirujuk ke : RS MAL</t>
  </si>
  <si>
    <t>D. Jml yg dirujuk ke : RS Kasih Bunda</t>
  </si>
  <si>
    <t>E. Jml yg dirujuk ke : RS Dustira</t>
  </si>
  <si>
    <t>F. Jml yg dirujuk ke : RS Avisena</t>
  </si>
  <si>
    <t>G.Jml yg dirujuk ke Luar Kota Cimahi</t>
  </si>
  <si>
    <t xml:space="preserve">    1. Jml yg dirujuk ke : RSHS Bandung</t>
  </si>
  <si>
    <t xml:space="preserve">    2. Jml yg dirujuk ke : RSJ Cisarua</t>
  </si>
  <si>
    <t xml:space="preserve">    4. …………………………………………</t>
  </si>
  <si>
    <t>Kepala Puskesmas ……………………………………..</t>
  </si>
  <si>
    <t xml:space="preserve">    3. …………………………..…………….</t>
  </si>
  <si>
    <t>NIP. …………………………………….</t>
  </si>
  <si>
    <t>……………………………………….</t>
  </si>
  <si>
    <t>NIP. ………………………………………</t>
  </si>
  <si>
    <t>Pengelola Program</t>
  </si>
  <si>
    <t>Cimahi, ……………………….. 2020</t>
  </si>
  <si>
    <t xml:space="preserve">* Mohon untuk Tidak Merubah Format </t>
  </si>
  <si>
    <t xml:space="preserve">    5. …………………………………………..</t>
  </si>
  <si>
    <t>BULAN:  JANUARI        TAHUN : 2020</t>
  </si>
  <si>
    <t>PUSKESMAS MELONG ASIH</t>
  </si>
  <si>
    <t>Kepala Puskesmas Melongasih</t>
  </si>
  <si>
    <t>dr. Sekky Intania, MKM</t>
  </si>
  <si>
    <t>NIP. 196908062002122003</t>
  </si>
  <si>
    <t>INDRA PERMANA</t>
  </si>
  <si>
    <t>NIP. 198407292010011009</t>
  </si>
  <si>
    <t>Cimahi,  Januari 2020</t>
  </si>
  <si>
    <t xml:space="preserve"> </t>
  </si>
  <si>
    <t xml:space="preserve">    3 Jml yg dirujuk ke : RS HERMINA</t>
  </si>
  <si>
    <t xml:space="preserve">    4. Jml yg dirujuk ke : RS Cahya Kawaluyan</t>
  </si>
  <si>
    <t>BULAN:  FEBRUARI        TAHUN : 2020</t>
  </si>
  <si>
    <t>Cimahi, Februari 2020</t>
  </si>
  <si>
    <r>
      <t xml:space="preserve">BULAN:  </t>
    </r>
    <r>
      <rPr>
        <b/>
        <sz val="12"/>
        <rFont val="Arial Narrow"/>
        <family val="2"/>
      </rPr>
      <t>MARET</t>
    </r>
    <r>
      <rPr>
        <b/>
        <sz val="12"/>
        <color theme="1"/>
        <rFont val="Arial Narrow"/>
        <family val="2"/>
      </rPr>
      <t xml:space="preserve">        TAHUN : 2020</t>
    </r>
  </si>
  <si>
    <t>BULAN:  APRIL        TAHUN : 2020</t>
  </si>
  <si>
    <t>Cimahi, April 2020</t>
  </si>
  <si>
    <t>BULAN:  MEI        TAHUN : 2020</t>
  </si>
  <si>
    <t>BULAN:  JUNI        TAHUN : 2020</t>
  </si>
  <si>
    <t>BULAN:        JULI        TAHUN : 2020</t>
  </si>
  <si>
    <t xml:space="preserve"> 4. Jml yg dirujuk ke : RS Cahya Kawaluyan</t>
  </si>
  <si>
    <t>3 Jml yg dirujuk ke : RS HERMINA</t>
  </si>
  <si>
    <t>2. Jml yg dirujuk ke : RSJ Cisarua</t>
  </si>
  <si>
    <t>1. Jml yg dirujuk ke : RSHS Bandung</t>
  </si>
  <si>
    <t>5. …………………………………………..</t>
  </si>
  <si>
    <t>BULAN:  AGUSTUS        TAHUN : 2020</t>
  </si>
  <si>
    <t>BULAN:  SEPTEMBER        TAHUN : 2020</t>
  </si>
  <si>
    <t>Cimahi,  02 Oktober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</si>
</sst>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17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8"/>
      <color theme="1"/>
      <name val="Arial Narrow"/>
      <family val="2"/>
    </font>
    <font>
      <sz val="10"/>
      <name val="Arial Narrow"/>
      <family val="2"/>
    </font>
    <font>
      <u/>
      <sz val="10"/>
      <name val="Arial Narrow"/>
      <family val="2"/>
    </font>
    <font>
      <sz val="10"/>
      <name val="Arial"/>
      <family val="2"/>
    </font>
    <font>
      <b/>
      <sz val="12"/>
      <color theme="0"/>
      <name val="Arial Narrow"/>
      <family val="2"/>
    </font>
    <font>
      <u/>
      <sz val="10"/>
      <color theme="0"/>
      <name val="Arial Narrow"/>
      <family val="2"/>
    </font>
    <font>
      <u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Border="1" applyAlignment="1">
      <alignment horizontal="right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4" xfId="0" applyFont="1" applyBorder="1"/>
    <xf numFmtId="0" fontId="7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vertical="center"/>
    </xf>
    <xf numFmtId="164" fontId="5" fillId="0" borderId="5" xfId="0" applyNumberFormat="1" applyFont="1" applyBorder="1" applyAlignment="1">
      <alignment vertical="center"/>
    </xf>
    <xf numFmtId="164" fontId="7" fillId="0" borderId="1" xfId="0" applyNumberFormat="1" applyFont="1" applyBorder="1"/>
    <xf numFmtId="0" fontId="7" fillId="0" borderId="1" xfId="0" applyFont="1" applyBorder="1" applyAlignment="1">
      <alignment horizontal="center" vertical="center"/>
    </xf>
    <xf numFmtId="164" fontId="7" fillId="0" borderId="7" xfId="0" applyNumberFormat="1" applyFont="1" applyBorder="1"/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2" borderId="0" xfId="0" applyFill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/>
    </xf>
    <xf numFmtId="164" fontId="7" fillId="2" borderId="7" xfId="0" applyNumberFormat="1" applyFont="1" applyFill="1" applyBorder="1"/>
    <xf numFmtId="164" fontId="7" fillId="2" borderId="1" xfId="0" applyNumberFormat="1" applyFont="1" applyFill="1" applyBorder="1"/>
    <xf numFmtId="0" fontId="5" fillId="2" borderId="1" xfId="0" applyFont="1" applyFill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4" fontId="7" fillId="0" borderId="0" xfId="0" applyNumberFormat="1" applyFont="1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0" fontId="9" fillId="0" borderId="0" xfId="0" applyFont="1" applyAlignme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/>
    </xf>
    <xf numFmtId="0" fontId="13" fillId="0" borderId="0" xfId="0" applyFont="1"/>
    <xf numFmtId="0" fontId="5" fillId="2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4" fillId="0" borderId="0" xfId="0" applyFont="1" applyBorder="1"/>
    <xf numFmtId="0" fontId="15" fillId="0" borderId="0" xfId="0" applyFont="1"/>
    <xf numFmtId="0" fontId="6" fillId="2" borderId="1" xfId="0" applyFont="1" applyFill="1" applyBorder="1" applyAlignment="1">
      <alignment horizontal="center" vertical="center"/>
    </xf>
    <xf numFmtId="164" fontId="6" fillId="0" borderId="7" xfId="0" applyNumberFormat="1" applyFont="1" applyBorder="1"/>
    <xf numFmtId="164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0" fillId="0" borderId="0" xfId="0" applyFont="1"/>
    <xf numFmtId="0" fontId="4" fillId="2" borderId="1" xfId="0" applyFont="1" applyFill="1" applyBorder="1" applyAlignment="1">
      <alignment horizontal="left" vertical="center" wrapText="1"/>
    </xf>
    <xf numFmtId="164" fontId="5" fillId="0" borderId="2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42"/>
  <sheetViews>
    <sheetView workbookViewId="0">
      <selection activeCell="G31" sqref="G31"/>
    </sheetView>
  </sheetViews>
  <sheetFormatPr defaultRowHeight="15" x14ac:dyDescent="0.25"/>
  <cols>
    <col min="1" max="1" width="2.85546875" style="51" customWidth="1"/>
    <col min="2" max="2" width="30" style="51" customWidth="1"/>
    <col min="3" max="3" width="7.5703125" style="52" customWidth="1"/>
    <col min="4" max="4" width="4.7109375" customWidth="1"/>
    <col min="5" max="7" width="4" customWidth="1"/>
    <col min="8" max="9" width="5.140625" customWidth="1"/>
    <col min="10" max="10" width="5.85546875" customWidth="1"/>
    <col min="11" max="11" width="6.28515625" customWidth="1"/>
    <col min="12" max="12" width="6.140625" customWidth="1"/>
    <col min="13" max="13" width="6.5703125" customWidth="1"/>
    <col min="14" max="14" width="8.42578125" customWidth="1"/>
  </cols>
  <sheetData>
    <row r="1" spans="1:15" ht="15.75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5" ht="15.75" x14ac:dyDescent="0.25">
      <c r="A2" s="69" t="s">
        <v>27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5" ht="15.75" x14ac:dyDescent="0.25">
      <c r="A3" s="68" t="s">
        <v>26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5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5" x14ac:dyDescent="0.25">
      <c r="A5" s="70" t="s">
        <v>1</v>
      </c>
      <c r="B5" s="71" t="s">
        <v>2</v>
      </c>
      <c r="C5" s="5"/>
      <c r="D5" s="72" t="s">
        <v>3</v>
      </c>
      <c r="E5" s="73"/>
      <c r="F5" s="73"/>
      <c r="G5" s="73"/>
      <c r="H5" s="73"/>
      <c r="I5" s="73"/>
      <c r="J5" s="73"/>
      <c r="K5" s="73"/>
      <c r="L5" s="73"/>
      <c r="M5" s="73"/>
      <c r="N5" s="74"/>
    </row>
    <row r="6" spans="1:15" ht="26.25" customHeight="1" x14ac:dyDescent="0.25">
      <c r="A6" s="70"/>
      <c r="B6" s="71"/>
      <c r="C6" s="6" t="s">
        <v>4</v>
      </c>
      <c r="D6" s="75" t="s">
        <v>5</v>
      </c>
      <c r="E6" s="76"/>
      <c r="F6" s="77" t="s">
        <v>6</v>
      </c>
      <c r="G6" s="76"/>
      <c r="H6" s="77" t="s">
        <v>7</v>
      </c>
      <c r="I6" s="76"/>
      <c r="J6" s="78" t="s">
        <v>8</v>
      </c>
      <c r="K6" s="79"/>
      <c r="L6" s="80" t="s">
        <v>9</v>
      </c>
      <c r="M6" s="81"/>
      <c r="N6" s="82" t="s">
        <v>10</v>
      </c>
    </row>
    <row r="7" spans="1:15" x14ac:dyDescent="0.25">
      <c r="A7" s="7"/>
      <c r="B7" s="8"/>
      <c r="C7" s="9"/>
      <c r="D7" s="10" t="s">
        <v>11</v>
      </c>
      <c r="E7" s="11" t="s">
        <v>12</v>
      </c>
      <c r="F7" s="11" t="s">
        <v>11</v>
      </c>
      <c r="G7" s="11" t="s">
        <v>12</v>
      </c>
      <c r="H7" s="11" t="s">
        <v>11</v>
      </c>
      <c r="I7" s="11" t="s">
        <v>12</v>
      </c>
      <c r="J7" s="11" t="s">
        <v>11</v>
      </c>
      <c r="K7" s="11" t="s">
        <v>12</v>
      </c>
      <c r="L7" s="11" t="s">
        <v>11</v>
      </c>
      <c r="M7" s="11" t="s">
        <v>12</v>
      </c>
      <c r="N7" s="83"/>
    </row>
    <row r="8" spans="1:15" x14ac:dyDescent="0.25">
      <c r="A8" s="12"/>
      <c r="B8" s="13" t="s">
        <v>13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</row>
    <row r="9" spans="1:15" x14ac:dyDescent="0.25">
      <c r="A9" s="17"/>
      <c r="B9" s="18" t="s">
        <v>14</v>
      </c>
      <c r="C9" s="19"/>
      <c r="D9" s="65"/>
      <c r="E9" s="66"/>
      <c r="F9" s="67"/>
      <c r="G9" s="67"/>
      <c r="H9" s="67"/>
      <c r="I9" s="67"/>
      <c r="J9" s="67"/>
      <c r="K9" s="67"/>
      <c r="L9" s="20"/>
      <c r="M9" s="21"/>
      <c r="N9" s="22">
        <f>M9+L9</f>
        <v>0</v>
      </c>
    </row>
    <row r="10" spans="1:15" x14ac:dyDescent="0.25">
      <c r="A10" s="12" t="s">
        <v>15</v>
      </c>
      <c r="B10" s="13" t="s">
        <v>16</v>
      </c>
      <c r="C10" s="14" t="s">
        <v>17</v>
      </c>
      <c r="D10" s="23"/>
      <c r="E10" s="23"/>
      <c r="F10" s="23"/>
      <c r="G10" s="23"/>
      <c r="H10" s="23"/>
      <c r="I10" s="23"/>
      <c r="J10" s="23"/>
      <c r="K10" s="23"/>
      <c r="L10" s="24"/>
      <c r="M10" s="24"/>
      <c r="N10" s="22"/>
    </row>
    <row r="11" spans="1:15" x14ac:dyDescent="0.25">
      <c r="A11" s="7" t="s">
        <v>18</v>
      </c>
      <c r="B11" s="25" t="s">
        <v>19</v>
      </c>
      <c r="C11" s="26"/>
      <c r="D11" s="27"/>
      <c r="E11" s="27"/>
      <c r="F11" s="27"/>
      <c r="G11" s="27"/>
      <c r="H11" s="27"/>
      <c r="I11" s="27"/>
      <c r="J11" s="27"/>
      <c r="K11" s="27"/>
      <c r="L11" s="24"/>
      <c r="M11" s="24"/>
      <c r="N11" s="22"/>
      <c r="O11" s="28"/>
    </row>
    <row r="12" spans="1:15" x14ac:dyDescent="0.25">
      <c r="A12" s="29"/>
      <c r="B12" s="30" t="s">
        <v>20</v>
      </c>
      <c r="C12" s="26" t="s">
        <v>17</v>
      </c>
      <c r="D12" s="31"/>
      <c r="E12" s="31"/>
      <c r="F12" s="31"/>
      <c r="G12" s="31"/>
      <c r="H12" s="31"/>
      <c r="I12" s="31"/>
      <c r="J12" s="31"/>
      <c r="K12" s="31"/>
      <c r="L12" s="32"/>
      <c r="M12" s="32"/>
      <c r="N12" s="33"/>
      <c r="O12" s="28"/>
    </row>
    <row r="13" spans="1:15" x14ac:dyDescent="0.25">
      <c r="A13" s="29"/>
      <c r="B13" s="30" t="s">
        <v>21</v>
      </c>
      <c r="C13" s="26" t="s">
        <v>17</v>
      </c>
      <c r="D13" s="27"/>
      <c r="E13" s="27"/>
      <c r="F13" s="27"/>
      <c r="G13" s="27"/>
      <c r="H13" s="27"/>
      <c r="I13" s="27"/>
      <c r="J13" s="27"/>
      <c r="K13" s="27"/>
      <c r="L13" s="32"/>
      <c r="M13" s="32"/>
      <c r="N13" s="33"/>
      <c r="O13" s="28"/>
    </row>
    <row r="14" spans="1:15" x14ac:dyDescent="0.25">
      <c r="A14" s="7" t="s">
        <v>22</v>
      </c>
      <c r="B14" s="25" t="s">
        <v>23</v>
      </c>
      <c r="C14" s="34"/>
      <c r="D14" s="27"/>
      <c r="E14" s="27"/>
      <c r="F14" s="27"/>
      <c r="G14" s="27"/>
      <c r="H14" s="27"/>
      <c r="I14" s="27"/>
      <c r="J14" s="27"/>
      <c r="K14" s="27"/>
      <c r="L14" s="32"/>
      <c r="M14" s="32"/>
      <c r="N14" s="33"/>
      <c r="O14" s="28"/>
    </row>
    <row r="15" spans="1:15" x14ac:dyDescent="0.25">
      <c r="A15" s="17"/>
      <c r="B15" s="25" t="s">
        <v>28</v>
      </c>
      <c r="C15" s="34" t="s">
        <v>17</v>
      </c>
      <c r="D15" s="23"/>
      <c r="E15" s="23"/>
      <c r="F15" s="23"/>
      <c r="G15" s="23"/>
      <c r="H15" s="23"/>
      <c r="I15" s="23"/>
      <c r="J15" s="23"/>
      <c r="K15" s="23"/>
      <c r="L15" s="24"/>
      <c r="M15" s="24"/>
      <c r="N15" s="22"/>
    </row>
    <row r="16" spans="1:15" x14ac:dyDescent="0.25">
      <c r="A16" s="17"/>
      <c r="B16" s="25" t="s">
        <v>29</v>
      </c>
      <c r="C16" s="34" t="s">
        <v>17</v>
      </c>
      <c r="D16" s="23"/>
      <c r="E16" s="23"/>
      <c r="F16" s="23"/>
      <c r="G16" s="23"/>
      <c r="H16" s="23"/>
      <c r="I16" s="23"/>
      <c r="J16" s="23"/>
      <c r="K16" s="23"/>
      <c r="L16" s="24"/>
      <c r="M16" s="24"/>
      <c r="N16" s="22"/>
    </row>
    <row r="17" spans="1:14" x14ac:dyDescent="0.25">
      <c r="A17" s="17"/>
      <c r="B17" s="25" t="s">
        <v>30</v>
      </c>
      <c r="C17" s="34" t="s">
        <v>17</v>
      </c>
      <c r="D17" s="23"/>
      <c r="E17" s="23"/>
      <c r="F17" s="23"/>
      <c r="G17" s="23"/>
      <c r="H17" s="23"/>
      <c r="I17" s="23"/>
      <c r="J17" s="23"/>
      <c r="K17" s="23"/>
      <c r="L17" s="24"/>
      <c r="M17" s="24"/>
      <c r="N17" s="22"/>
    </row>
    <row r="18" spans="1:14" x14ac:dyDescent="0.25">
      <c r="A18" s="17"/>
      <c r="B18" s="25" t="s">
        <v>31</v>
      </c>
      <c r="C18" s="34" t="s">
        <v>17</v>
      </c>
      <c r="D18" s="23"/>
      <c r="E18" s="23"/>
      <c r="F18" s="23"/>
      <c r="G18" s="23"/>
      <c r="H18" s="23"/>
      <c r="I18" s="23"/>
      <c r="J18" s="23"/>
      <c r="K18" s="23"/>
      <c r="L18" s="24"/>
      <c r="M18" s="24"/>
      <c r="N18" s="22"/>
    </row>
    <row r="19" spans="1:14" x14ac:dyDescent="0.25">
      <c r="A19" s="17"/>
      <c r="B19" s="25" t="s">
        <v>32</v>
      </c>
      <c r="C19" s="34" t="s">
        <v>17</v>
      </c>
      <c r="D19" s="23"/>
      <c r="E19" s="23"/>
      <c r="F19" s="23"/>
      <c r="G19" s="23"/>
      <c r="H19" s="23"/>
      <c r="I19" s="23"/>
      <c r="J19" s="23"/>
      <c r="K19" s="23"/>
      <c r="L19" s="24"/>
      <c r="M19" s="24"/>
      <c r="N19" s="22"/>
    </row>
    <row r="20" spans="1:14" x14ac:dyDescent="0.25">
      <c r="A20" s="17"/>
      <c r="B20" s="25" t="s">
        <v>33</v>
      </c>
      <c r="C20" s="34" t="s">
        <v>17</v>
      </c>
      <c r="D20" s="23"/>
      <c r="E20" s="23"/>
      <c r="F20" s="23"/>
      <c r="G20" s="23"/>
      <c r="H20" s="23"/>
      <c r="I20" s="23"/>
      <c r="J20" s="23"/>
      <c r="K20" s="23"/>
      <c r="L20" s="24"/>
      <c r="M20" s="24"/>
      <c r="N20" s="22"/>
    </row>
    <row r="21" spans="1:14" x14ac:dyDescent="0.25">
      <c r="A21" s="17"/>
      <c r="B21" s="25" t="s">
        <v>34</v>
      </c>
      <c r="C21" s="34" t="s">
        <v>17</v>
      </c>
      <c r="D21" s="23"/>
      <c r="E21" s="23"/>
      <c r="F21" s="23"/>
      <c r="G21" s="23"/>
      <c r="H21" s="23"/>
      <c r="I21" s="23"/>
      <c r="J21" s="23"/>
      <c r="K21" s="23"/>
      <c r="L21" s="24"/>
      <c r="M21" s="24"/>
      <c r="N21" s="22"/>
    </row>
    <row r="22" spans="1:14" x14ac:dyDescent="0.25">
      <c r="A22" s="17"/>
      <c r="B22" s="25" t="s">
        <v>35</v>
      </c>
      <c r="C22" s="34" t="s">
        <v>17</v>
      </c>
      <c r="D22" s="23"/>
      <c r="E22" s="23"/>
      <c r="F22" s="23"/>
      <c r="G22" s="23"/>
      <c r="H22" s="23"/>
      <c r="I22" s="23"/>
      <c r="J22" s="23"/>
      <c r="K22" s="23"/>
      <c r="L22" s="22"/>
      <c r="M22" s="22"/>
      <c r="N22" s="22"/>
    </row>
    <row r="23" spans="1:14" x14ac:dyDescent="0.25">
      <c r="A23" s="17"/>
      <c r="B23" s="25" t="s">
        <v>36</v>
      </c>
      <c r="C23" s="34" t="s">
        <v>17</v>
      </c>
      <c r="D23" s="23"/>
      <c r="E23" s="23"/>
      <c r="F23" s="23"/>
      <c r="G23" s="23"/>
      <c r="H23" s="23"/>
      <c r="I23" s="23"/>
      <c r="J23" s="23"/>
      <c r="K23" s="23"/>
      <c r="L23" s="22"/>
      <c r="M23" s="22"/>
      <c r="N23" s="22"/>
    </row>
    <row r="24" spans="1:14" x14ac:dyDescent="0.25">
      <c r="A24" s="17"/>
      <c r="B24" s="25" t="s">
        <v>39</v>
      </c>
      <c r="C24" s="34" t="s">
        <v>17</v>
      </c>
      <c r="D24" s="23"/>
      <c r="E24" s="23"/>
      <c r="F24" s="23"/>
      <c r="G24" s="23"/>
      <c r="H24" s="23"/>
      <c r="I24" s="23"/>
      <c r="J24" s="23"/>
      <c r="K24" s="23"/>
      <c r="L24" s="22"/>
      <c r="M24" s="22"/>
      <c r="N24" s="22"/>
    </row>
    <row r="25" spans="1:14" x14ac:dyDescent="0.25">
      <c r="A25" s="17"/>
      <c r="B25" s="25" t="s">
        <v>37</v>
      </c>
      <c r="C25" s="34" t="s">
        <v>17</v>
      </c>
      <c r="D25" s="23"/>
      <c r="E25" s="23"/>
      <c r="F25" s="23"/>
      <c r="G25" s="23"/>
      <c r="H25" s="23"/>
      <c r="I25" s="23"/>
      <c r="J25" s="23"/>
      <c r="K25" s="23"/>
      <c r="L25" s="22"/>
      <c r="M25" s="22"/>
      <c r="N25" s="22"/>
    </row>
    <row r="26" spans="1:14" x14ac:dyDescent="0.25">
      <c r="A26" s="17"/>
      <c r="B26" s="25" t="s">
        <v>46</v>
      </c>
      <c r="C26" s="34" t="s">
        <v>17</v>
      </c>
      <c r="D26" s="23"/>
      <c r="E26" s="23"/>
      <c r="F26" s="23"/>
      <c r="G26" s="23"/>
      <c r="H26" s="23"/>
      <c r="I26" s="23"/>
      <c r="J26" s="23"/>
      <c r="K26" s="23"/>
      <c r="L26" s="22"/>
      <c r="M26" s="22"/>
      <c r="N26" s="22"/>
    </row>
    <row r="27" spans="1:14" x14ac:dyDescent="0.25">
      <c r="A27" s="35"/>
      <c r="B27" s="36"/>
      <c r="C27" s="37"/>
      <c r="D27" s="38"/>
      <c r="E27" s="38"/>
      <c r="F27" s="38"/>
      <c r="G27" s="38"/>
      <c r="H27" s="38"/>
      <c r="I27" s="38"/>
      <c r="J27" s="39"/>
      <c r="K27" s="39"/>
      <c r="L27" s="40"/>
      <c r="M27" s="40"/>
      <c r="N27" s="40"/>
    </row>
    <row r="28" spans="1:14" x14ac:dyDescent="0.25">
      <c r="A28" s="41"/>
      <c r="B28" s="42"/>
      <c r="C28" s="43"/>
      <c r="D28" s="44"/>
      <c r="E28" s="44"/>
      <c r="F28" s="45"/>
      <c r="G28" s="45"/>
      <c r="H28" s="45"/>
      <c r="I28" s="45"/>
      <c r="J28" s="45"/>
      <c r="K28" s="46" t="s">
        <v>44</v>
      </c>
      <c r="L28" s="45"/>
      <c r="M28" s="45"/>
      <c r="N28" s="45"/>
    </row>
    <row r="29" spans="1:14" x14ac:dyDescent="0.25">
      <c r="A29" s="44"/>
      <c r="B29" s="41" t="s">
        <v>24</v>
      </c>
      <c r="C29" s="44"/>
      <c r="D29" s="44"/>
      <c r="E29" s="44"/>
      <c r="F29" s="46"/>
      <c r="G29" s="46"/>
      <c r="H29" s="46"/>
      <c r="I29" s="46"/>
      <c r="J29" s="46"/>
      <c r="K29" s="45"/>
      <c r="L29" s="46"/>
      <c r="M29" s="46"/>
      <c r="N29" s="46"/>
    </row>
    <row r="30" spans="1:14" x14ac:dyDescent="0.25">
      <c r="A30" s="41"/>
      <c r="B30" s="41" t="s">
        <v>38</v>
      </c>
      <c r="C30" s="43"/>
      <c r="D30" s="44"/>
      <c r="E30" s="44"/>
      <c r="F30" s="46"/>
      <c r="G30" s="46"/>
      <c r="H30" s="46"/>
      <c r="I30" s="46"/>
      <c r="J30" s="46"/>
      <c r="K30" s="46" t="s">
        <v>43</v>
      </c>
      <c r="L30" s="45"/>
      <c r="M30" s="45"/>
      <c r="N30" s="45"/>
    </row>
    <row r="31" spans="1:14" x14ac:dyDescent="0.25">
      <c r="A31" s="41"/>
      <c r="B31" s="41"/>
      <c r="C31" s="43"/>
      <c r="D31" s="44"/>
      <c r="E31" s="44"/>
      <c r="F31" s="46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47"/>
      <c r="B32" s="41"/>
      <c r="C32" s="48"/>
      <c r="D32" s="43"/>
      <c r="E32" s="44"/>
      <c r="F32" s="46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44"/>
      <c r="B33" s="41"/>
      <c r="C33" s="44"/>
      <c r="D33" s="44"/>
      <c r="E33" s="44"/>
      <c r="F33" s="46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41"/>
      <c r="B34" s="49" t="s">
        <v>41</v>
      </c>
      <c r="C34" s="50"/>
      <c r="D34" s="46"/>
      <c r="E34" s="46"/>
      <c r="F34" s="46"/>
      <c r="G34" s="46"/>
      <c r="H34" s="46"/>
      <c r="I34" s="46"/>
      <c r="J34" s="46"/>
      <c r="K34" s="53" t="s">
        <v>25</v>
      </c>
      <c r="L34" s="46"/>
      <c r="M34" s="46"/>
      <c r="N34" s="46"/>
    </row>
    <row r="35" spans="1:14" x14ac:dyDescent="0.25">
      <c r="A35" s="41"/>
      <c r="B35" s="41" t="s">
        <v>42</v>
      </c>
      <c r="C35" s="50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</row>
    <row r="36" spans="1:14" x14ac:dyDescent="0.25">
      <c r="A36" s="41"/>
      <c r="B36" s="41"/>
      <c r="C36" s="50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</row>
    <row r="37" spans="1:14" x14ac:dyDescent="0.25">
      <c r="A37" s="41"/>
      <c r="B37" s="41" t="s">
        <v>45</v>
      </c>
      <c r="C37" s="50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</row>
    <row r="38" spans="1:14" x14ac:dyDescent="0.25">
      <c r="A38" s="41"/>
      <c r="B38" s="41"/>
      <c r="C38" s="50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</row>
    <row r="39" spans="1:14" x14ac:dyDescent="0.25">
      <c r="A39" s="41"/>
      <c r="B39" s="41"/>
      <c r="C39" s="50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</row>
    <row r="40" spans="1:14" x14ac:dyDescent="0.25">
      <c r="A40" s="41"/>
      <c r="B40" s="41"/>
      <c r="C40" s="50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</row>
    <row r="41" spans="1:14" x14ac:dyDescent="0.25">
      <c r="A41" s="41"/>
      <c r="B41" s="41"/>
      <c r="C41" s="50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</row>
    <row r="42" spans="1:14" x14ac:dyDescent="0.25">
      <c r="A42" s="41"/>
      <c r="B42" s="41"/>
      <c r="C42" s="50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</row>
  </sheetData>
  <mergeCells count="16">
    <mergeCell ref="D9:E9"/>
    <mergeCell ref="F9:G9"/>
    <mergeCell ref="H9:I9"/>
    <mergeCell ref="J9:K9"/>
    <mergeCell ref="A1:N1"/>
    <mergeCell ref="A2:N2"/>
    <mergeCell ref="A3:N3"/>
    <mergeCell ref="A5:A6"/>
    <mergeCell ref="B5:B6"/>
    <mergeCell ref="D5:N5"/>
    <mergeCell ref="D6:E6"/>
    <mergeCell ref="F6:G6"/>
    <mergeCell ref="H6:I6"/>
    <mergeCell ref="J6:K6"/>
    <mergeCell ref="L6:M6"/>
    <mergeCell ref="N6:N7"/>
  </mergeCells>
  <printOptions horizontalCentered="1"/>
  <pageMargins left="0.31496062992125984" right="0.51181102362204722" top="0.74803149606299213" bottom="0.74803149606299213" header="0.31496062992125984" footer="0.31496062992125984"/>
  <pageSetup paperSize="258" scale="9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42"/>
  <sheetViews>
    <sheetView tabSelected="1" topLeftCell="A19" workbookViewId="0">
      <selection activeCell="B35" sqref="B35"/>
    </sheetView>
  </sheetViews>
  <sheetFormatPr defaultRowHeight="15" x14ac:dyDescent="0.25"/>
  <cols>
    <col min="1" max="1" width="2.85546875" style="51" customWidth="1"/>
    <col min="2" max="2" width="30" style="51" customWidth="1"/>
    <col min="3" max="3" width="7.5703125" style="52" customWidth="1"/>
    <col min="4" max="13" width="8.7109375" customWidth="1"/>
    <col min="14" max="14" width="8.42578125" customWidth="1"/>
  </cols>
  <sheetData>
    <row r="1" spans="1:15" ht="15.75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5" ht="15.75" x14ac:dyDescent="0.25">
      <c r="A2" s="69" t="str">
        <f>AGUS!A2</f>
        <v>PUSKESMAS MELONG ASIH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5" ht="15.75" x14ac:dyDescent="0.25">
      <c r="A3" s="68" t="s">
        <v>72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5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5" x14ac:dyDescent="0.25">
      <c r="A5" s="70" t="s">
        <v>1</v>
      </c>
      <c r="B5" s="71" t="s">
        <v>2</v>
      </c>
      <c r="C5" s="5"/>
      <c r="D5" s="72" t="s">
        <v>3</v>
      </c>
      <c r="E5" s="73"/>
      <c r="F5" s="73"/>
      <c r="G5" s="73"/>
      <c r="H5" s="73"/>
      <c r="I5" s="73"/>
      <c r="J5" s="73"/>
      <c r="K5" s="73"/>
      <c r="L5" s="73"/>
      <c r="M5" s="73"/>
      <c r="N5" s="74"/>
    </row>
    <row r="6" spans="1:15" ht="26.25" customHeight="1" x14ac:dyDescent="0.25">
      <c r="A6" s="70"/>
      <c r="B6" s="71"/>
      <c r="C6" s="6" t="s">
        <v>4</v>
      </c>
      <c r="D6" s="75" t="s">
        <v>5</v>
      </c>
      <c r="E6" s="76"/>
      <c r="F6" s="77" t="s">
        <v>6</v>
      </c>
      <c r="G6" s="76"/>
      <c r="H6" s="77" t="s">
        <v>7</v>
      </c>
      <c r="I6" s="76"/>
      <c r="J6" s="78" t="s">
        <v>8</v>
      </c>
      <c r="K6" s="79"/>
      <c r="L6" s="80" t="s">
        <v>9</v>
      </c>
      <c r="M6" s="81"/>
      <c r="N6" s="82" t="s">
        <v>10</v>
      </c>
    </row>
    <row r="7" spans="1:15" ht="20.100000000000001" customHeight="1" x14ac:dyDescent="0.25">
      <c r="A7" s="7"/>
      <c r="B7" s="8"/>
      <c r="C7" s="9"/>
      <c r="D7" s="10" t="s">
        <v>11</v>
      </c>
      <c r="E7" s="11" t="s">
        <v>12</v>
      </c>
      <c r="F7" s="11" t="s">
        <v>11</v>
      </c>
      <c r="G7" s="11" t="s">
        <v>12</v>
      </c>
      <c r="H7" s="11" t="s">
        <v>11</v>
      </c>
      <c r="I7" s="11" t="s">
        <v>12</v>
      </c>
      <c r="J7" s="11" t="s">
        <v>11</v>
      </c>
      <c r="K7" s="11" t="s">
        <v>12</v>
      </c>
      <c r="L7" s="11" t="s">
        <v>11</v>
      </c>
      <c r="M7" s="11" t="s">
        <v>12</v>
      </c>
      <c r="N7" s="83"/>
    </row>
    <row r="8" spans="1:15" ht="20.100000000000001" customHeight="1" x14ac:dyDescent="0.25">
      <c r="A8" s="12"/>
      <c r="B8" s="13" t="s">
        <v>13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</row>
    <row r="9" spans="1:15" ht="20.100000000000001" customHeight="1" x14ac:dyDescent="0.25">
      <c r="A9" s="17"/>
      <c r="B9" s="18" t="s">
        <v>14</v>
      </c>
      <c r="C9" s="19"/>
      <c r="D9" s="65"/>
      <c r="E9" s="66"/>
      <c r="F9" s="67"/>
      <c r="G9" s="67"/>
      <c r="H9" s="67"/>
      <c r="I9" s="67"/>
      <c r="J9" s="67"/>
      <c r="K9" s="67"/>
      <c r="L9" s="20"/>
      <c r="M9" s="21"/>
      <c r="N9" s="22">
        <f>M9+L9</f>
        <v>0</v>
      </c>
    </row>
    <row r="10" spans="1:15" ht="20.100000000000001" customHeight="1" x14ac:dyDescent="0.25">
      <c r="A10" s="12" t="s">
        <v>15</v>
      </c>
      <c r="B10" s="13" t="s">
        <v>16</v>
      </c>
      <c r="C10" s="14" t="s">
        <v>17</v>
      </c>
      <c r="D10" s="23">
        <v>134</v>
      </c>
      <c r="E10" s="23">
        <v>185</v>
      </c>
      <c r="F10" s="23">
        <v>12</v>
      </c>
      <c r="G10" s="23">
        <v>24</v>
      </c>
      <c r="H10" s="23">
        <v>7</v>
      </c>
      <c r="I10" s="23">
        <v>15</v>
      </c>
      <c r="J10" s="23">
        <v>21</v>
      </c>
      <c r="K10" s="23">
        <v>39</v>
      </c>
      <c r="L10" s="24">
        <f>D10+F10+H10+J10</f>
        <v>174</v>
      </c>
      <c r="M10" s="24">
        <f>E10+G10+I10+K10</f>
        <v>263</v>
      </c>
      <c r="N10" s="22">
        <f>L10+M10</f>
        <v>437</v>
      </c>
    </row>
    <row r="11" spans="1:15" ht="20.100000000000001" customHeight="1" x14ac:dyDescent="0.25">
      <c r="A11" s="7" t="s">
        <v>18</v>
      </c>
      <c r="B11" s="25" t="s">
        <v>19</v>
      </c>
      <c r="C11" s="26"/>
      <c r="D11" s="27"/>
      <c r="E11" s="27"/>
      <c r="F11" s="27"/>
      <c r="G11" s="27"/>
      <c r="H11" s="27"/>
      <c r="I11" s="27"/>
      <c r="J11" s="27"/>
      <c r="K11" s="27"/>
      <c r="L11" s="24">
        <f t="shared" ref="L11:L26" si="0">D11+F11+H11+J11</f>
        <v>0</v>
      </c>
      <c r="M11" s="24">
        <f t="shared" ref="M11:M26" si="1">E11+G11+I11+K11</f>
        <v>0</v>
      </c>
      <c r="N11" s="22">
        <f t="shared" ref="N11:N26" si="2">L11+M11</f>
        <v>0</v>
      </c>
      <c r="O11" s="28"/>
    </row>
    <row r="12" spans="1:15" ht="20.100000000000001" customHeight="1" x14ac:dyDescent="0.25">
      <c r="A12" s="29"/>
      <c r="B12" s="30" t="s">
        <v>20</v>
      </c>
      <c r="C12" s="26" t="s">
        <v>17</v>
      </c>
      <c r="D12" s="31"/>
      <c r="E12" s="31"/>
      <c r="F12" s="31"/>
      <c r="G12" s="31"/>
      <c r="H12" s="31"/>
      <c r="I12" s="31"/>
      <c r="J12" s="31"/>
      <c r="K12" s="31"/>
      <c r="L12" s="24">
        <f t="shared" si="0"/>
        <v>0</v>
      </c>
      <c r="M12" s="24">
        <f t="shared" si="1"/>
        <v>0</v>
      </c>
      <c r="N12" s="22">
        <f t="shared" si="2"/>
        <v>0</v>
      </c>
      <c r="O12" s="28"/>
    </row>
    <row r="13" spans="1:15" ht="20.100000000000001" customHeight="1" x14ac:dyDescent="0.25">
      <c r="A13" s="29"/>
      <c r="B13" s="30" t="s">
        <v>21</v>
      </c>
      <c r="C13" s="26" t="s">
        <v>17</v>
      </c>
      <c r="D13" s="27">
        <v>289</v>
      </c>
      <c r="E13" s="27">
        <v>479</v>
      </c>
      <c r="F13" s="27">
        <v>116</v>
      </c>
      <c r="G13" s="27">
        <v>267</v>
      </c>
      <c r="H13" s="27">
        <v>150</v>
      </c>
      <c r="I13" s="27">
        <v>204</v>
      </c>
      <c r="J13" s="27">
        <v>217</v>
      </c>
      <c r="K13" s="27">
        <v>303</v>
      </c>
      <c r="L13" s="24">
        <f t="shared" si="0"/>
        <v>772</v>
      </c>
      <c r="M13" s="24">
        <f t="shared" si="1"/>
        <v>1253</v>
      </c>
      <c r="N13" s="22">
        <f t="shared" si="2"/>
        <v>2025</v>
      </c>
      <c r="O13" s="28"/>
    </row>
    <row r="14" spans="1:15" ht="20.100000000000001" customHeight="1" x14ac:dyDescent="0.25">
      <c r="A14" s="7" t="s">
        <v>22</v>
      </c>
      <c r="B14" s="25" t="s">
        <v>23</v>
      </c>
      <c r="C14" s="34"/>
      <c r="D14" s="27">
        <f>SUM(D15:D26)</f>
        <v>0</v>
      </c>
      <c r="E14" s="27">
        <f t="shared" ref="E14:K14" si="3">SUM(E15:E26)</f>
        <v>0</v>
      </c>
      <c r="F14" s="27">
        <f t="shared" si="3"/>
        <v>36</v>
      </c>
      <c r="G14" s="27">
        <f t="shared" si="3"/>
        <v>74</v>
      </c>
      <c r="H14" s="27">
        <f t="shared" si="3"/>
        <v>80</v>
      </c>
      <c r="I14" s="27">
        <f t="shared" si="3"/>
        <v>88</v>
      </c>
      <c r="J14" s="27">
        <f t="shared" si="3"/>
        <v>93</v>
      </c>
      <c r="K14" s="27">
        <f t="shared" si="3"/>
        <v>111</v>
      </c>
      <c r="L14" s="24">
        <f>D14+F14+H14+J14</f>
        <v>209</v>
      </c>
      <c r="M14" s="24">
        <f t="shared" si="1"/>
        <v>273</v>
      </c>
      <c r="N14" s="22">
        <f t="shared" si="2"/>
        <v>482</v>
      </c>
      <c r="O14" s="28"/>
    </row>
    <row r="15" spans="1:15" ht="20.100000000000001" customHeight="1" x14ac:dyDescent="0.25">
      <c r="A15" s="17"/>
      <c r="B15" s="25" t="s">
        <v>28</v>
      </c>
      <c r="C15" s="34" t="s">
        <v>17</v>
      </c>
      <c r="D15" s="23"/>
      <c r="E15" s="23"/>
      <c r="F15" s="23">
        <v>5</v>
      </c>
      <c r="G15" s="23">
        <v>7</v>
      </c>
      <c r="H15" s="23">
        <v>10</v>
      </c>
      <c r="I15" s="23">
        <v>6</v>
      </c>
      <c r="J15" s="23">
        <v>22</v>
      </c>
      <c r="K15" s="23">
        <v>12</v>
      </c>
      <c r="L15" s="24">
        <f t="shared" si="0"/>
        <v>37</v>
      </c>
      <c r="M15" s="24">
        <f t="shared" si="1"/>
        <v>25</v>
      </c>
      <c r="N15" s="22">
        <f t="shared" si="2"/>
        <v>62</v>
      </c>
    </row>
    <row r="16" spans="1:15" ht="20.100000000000001" customHeight="1" x14ac:dyDescent="0.25">
      <c r="A16" s="17"/>
      <c r="B16" s="25" t="s">
        <v>29</v>
      </c>
      <c r="C16" s="34" t="s">
        <v>17</v>
      </c>
      <c r="D16" s="23"/>
      <c r="E16" s="23"/>
      <c r="F16" s="23">
        <v>2</v>
      </c>
      <c r="G16" s="23">
        <v>1</v>
      </c>
      <c r="H16" s="23">
        <v>9</v>
      </c>
      <c r="I16" s="23">
        <v>10</v>
      </c>
      <c r="J16" s="23">
        <v>3</v>
      </c>
      <c r="K16" s="23">
        <v>6</v>
      </c>
      <c r="L16" s="24">
        <f t="shared" si="0"/>
        <v>14</v>
      </c>
      <c r="M16" s="24">
        <f t="shared" si="1"/>
        <v>17</v>
      </c>
      <c r="N16" s="22">
        <f t="shared" si="2"/>
        <v>31</v>
      </c>
    </row>
    <row r="17" spans="1:14" ht="20.100000000000001" customHeight="1" x14ac:dyDescent="0.25">
      <c r="A17" s="17"/>
      <c r="B17" s="25" t="s">
        <v>30</v>
      </c>
      <c r="C17" s="34" t="s">
        <v>17</v>
      </c>
      <c r="D17" s="23"/>
      <c r="E17" s="23"/>
      <c r="F17" s="23">
        <v>0</v>
      </c>
      <c r="G17" s="23">
        <v>2</v>
      </c>
      <c r="H17" s="23"/>
      <c r="I17" s="23"/>
      <c r="J17" s="23">
        <v>0</v>
      </c>
      <c r="K17" s="23">
        <v>1</v>
      </c>
      <c r="L17" s="24">
        <f t="shared" si="0"/>
        <v>0</v>
      </c>
      <c r="M17" s="24">
        <f t="shared" si="1"/>
        <v>3</v>
      </c>
      <c r="N17" s="22">
        <f t="shared" si="2"/>
        <v>3</v>
      </c>
    </row>
    <row r="18" spans="1:14" ht="20.100000000000001" customHeight="1" x14ac:dyDescent="0.25">
      <c r="A18" s="17"/>
      <c r="B18" s="25" t="s">
        <v>31</v>
      </c>
      <c r="C18" s="34" t="s">
        <v>17</v>
      </c>
      <c r="D18" s="23"/>
      <c r="E18" s="23"/>
      <c r="F18" s="23">
        <v>1</v>
      </c>
      <c r="G18" s="23">
        <v>8</v>
      </c>
      <c r="H18" s="23">
        <v>8</v>
      </c>
      <c r="I18" s="23">
        <v>12</v>
      </c>
      <c r="J18" s="23">
        <v>12</v>
      </c>
      <c r="K18" s="23">
        <v>14</v>
      </c>
      <c r="L18" s="24">
        <f t="shared" si="0"/>
        <v>21</v>
      </c>
      <c r="M18" s="24">
        <f t="shared" si="1"/>
        <v>34</v>
      </c>
      <c r="N18" s="22">
        <f t="shared" si="2"/>
        <v>55</v>
      </c>
    </row>
    <row r="19" spans="1:14" ht="20.100000000000001" customHeight="1" x14ac:dyDescent="0.25">
      <c r="A19" s="17"/>
      <c r="B19" s="25" t="s">
        <v>32</v>
      </c>
      <c r="C19" s="34" t="s">
        <v>17</v>
      </c>
      <c r="D19" s="23"/>
      <c r="E19" s="23"/>
      <c r="F19" s="23">
        <v>1</v>
      </c>
      <c r="G19" s="23">
        <v>2</v>
      </c>
      <c r="H19" s="23">
        <v>19</v>
      </c>
      <c r="I19" s="23">
        <v>14</v>
      </c>
      <c r="J19" s="23">
        <v>5</v>
      </c>
      <c r="K19" s="23">
        <v>2</v>
      </c>
      <c r="L19" s="24">
        <f t="shared" si="0"/>
        <v>25</v>
      </c>
      <c r="M19" s="24">
        <f t="shared" si="1"/>
        <v>18</v>
      </c>
      <c r="N19" s="22">
        <f t="shared" si="2"/>
        <v>43</v>
      </c>
    </row>
    <row r="20" spans="1:14" ht="20.100000000000001" customHeight="1" x14ac:dyDescent="0.25">
      <c r="A20" s="17"/>
      <c r="B20" s="25" t="s">
        <v>33</v>
      </c>
      <c r="C20" s="34" t="s">
        <v>17</v>
      </c>
      <c r="D20" s="23"/>
      <c r="E20" s="23"/>
      <c r="F20" s="23">
        <v>27</v>
      </c>
      <c r="G20" s="23">
        <v>54</v>
      </c>
      <c r="H20" s="23">
        <v>34</v>
      </c>
      <c r="I20" s="23">
        <v>45</v>
      </c>
      <c r="J20" s="23">
        <v>51</v>
      </c>
      <c r="K20" s="23">
        <v>75</v>
      </c>
      <c r="L20" s="24">
        <f t="shared" si="0"/>
        <v>112</v>
      </c>
      <c r="M20" s="24">
        <f t="shared" si="1"/>
        <v>174</v>
      </c>
      <c r="N20" s="22">
        <f t="shared" si="2"/>
        <v>286</v>
      </c>
    </row>
    <row r="21" spans="1:14" ht="20.100000000000001" customHeight="1" x14ac:dyDescent="0.25">
      <c r="A21" s="17"/>
      <c r="B21" s="25" t="s">
        <v>34</v>
      </c>
      <c r="C21" s="34" t="s">
        <v>17</v>
      </c>
      <c r="D21" s="23"/>
      <c r="E21" s="23"/>
      <c r="F21" s="23"/>
      <c r="G21" s="23"/>
      <c r="H21" s="23"/>
      <c r="I21" s="23"/>
      <c r="J21" s="23"/>
      <c r="K21" s="23"/>
      <c r="L21" s="24">
        <f t="shared" si="0"/>
        <v>0</v>
      </c>
      <c r="M21" s="24">
        <f t="shared" si="1"/>
        <v>0</v>
      </c>
      <c r="N21" s="22">
        <f t="shared" si="2"/>
        <v>0</v>
      </c>
    </row>
    <row r="22" spans="1:14" ht="20.100000000000001" customHeight="1" x14ac:dyDescent="0.25">
      <c r="A22" s="17"/>
      <c r="B22" s="64" t="s">
        <v>69</v>
      </c>
      <c r="C22" s="34" t="s">
        <v>17</v>
      </c>
      <c r="D22" s="23"/>
      <c r="E22" s="23"/>
      <c r="F22" s="23"/>
      <c r="G22" s="23"/>
      <c r="H22" s="23">
        <v>0</v>
      </c>
      <c r="I22" s="23">
        <v>1</v>
      </c>
      <c r="J22" s="23">
        <v>0</v>
      </c>
      <c r="K22" s="23">
        <v>1</v>
      </c>
      <c r="L22" s="24">
        <f t="shared" si="0"/>
        <v>0</v>
      </c>
      <c r="M22" s="24">
        <f t="shared" si="1"/>
        <v>2</v>
      </c>
      <c r="N22" s="22">
        <f t="shared" si="2"/>
        <v>2</v>
      </c>
    </row>
    <row r="23" spans="1:14" ht="20.100000000000001" customHeight="1" x14ac:dyDescent="0.25">
      <c r="A23" s="17"/>
      <c r="B23" s="64" t="s">
        <v>68</v>
      </c>
      <c r="C23" s="34" t="s">
        <v>17</v>
      </c>
      <c r="D23" s="23"/>
      <c r="E23" s="23"/>
      <c r="F23" s="23"/>
      <c r="G23" s="23"/>
      <c r="H23" s="23"/>
      <c r="I23" s="23"/>
      <c r="J23" s="23"/>
      <c r="K23" s="23"/>
      <c r="L23" s="24">
        <f t="shared" si="0"/>
        <v>0</v>
      </c>
      <c r="M23" s="24">
        <f t="shared" si="1"/>
        <v>0</v>
      </c>
      <c r="N23" s="22">
        <f t="shared" si="2"/>
        <v>0</v>
      </c>
    </row>
    <row r="24" spans="1:14" ht="20.100000000000001" customHeight="1" x14ac:dyDescent="0.25">
      <c r="A24" s="17"/>
      <c r="B24" s="64" t="s">
        <v>67</v>
      </c>
      <c r="C24" s="34" t="s">
        <v>17</v>
      </c>
      <c r="D24" s="23"/>
      <c r="E24" s="23"/>
      <c r="F24" s="23"/>
      <c r="G24" s="23"/>
      <c r="H24" s="23"/>
      <c r="I24" s="23"/>
      <c r="J24" s="23"/>
      <c r="K24" s="23"/>
      <c r="L24" s="24">
        <f t="shared" si="0"/>
        <v>0</v>
      </c>
      <c r="M24" s="24">
        <f t="shared" si="1"/>
        <v>0</v>
      </c>
      <c r="N24" s="22">
        <f t="shared" si="2"/>
        <v>0</v>
      </c>
    </row>
    <row r="25" spans="1:14" ht="20.100000000000001" customHeight="1" x14ac:dyDescent="0.25">
      <c r="A25" s="17"/>
      <c r="B25" s="64" t="s">
        <v>66</v>
      </c>
      <c r="C25" s="34" t="s">
        <v>17</v>
      </c>
      <c r="D25" s="23"/>
      <c r="E25" s="23"/>
      <c r="F25" s="23"/>
      <c r="G25" s="23"/>
      <c r="H25" s="23"/>
      <c r="I25" s="23"/>
      <c r="J25" s="23"/>
      <c r="K25" s="23"/>
      <c r="L25" s="24">
        <f t="shared" si="0"/>
        <v>0</v>
      </c>
      <c r="M25" s="24">
        <f t="shared" si="1"/>
        <v>0</v>
      </c>
      <c r="N25" s="22">
        <f t="shared" si="2"/>
        <v>0</v>
      </c>
    </row>
    <row r="26" spans="1:14" ht="20.100000000000001" customHeight="1" x14ac:dyDescent="0.25">
      <c r="A26" s="17"/>
      <c r="B26" s="64" t="s">
        <v>70</v>
      </c>
      <c r="C26" s="34" t="s">
        <v>17</v>
      </c>
      <c r="D26" s="23"/>
      <c r="E26" s="23"/>
      <c r="F26" s="23"/>
      <c r="G26" s="23"/>
      <c r="H26" s="23"/>
      <c r="I26" s="23"/>
      <c r="J26" s="23"/>
      <c r="K26" s="23"/>
      <c r="L26" s="24">
        <f t="shared" si="0"/>
        <v>0</v>
      </c>
      <c r="M26" s="24">
        <f t="shared" si="1"/>
        <v>0</v>
      </c>
      <c r="N26" s="22">
        <f t="shared" si="2"/>
        <v>0</v>
      </c>
    </row>
    <row r="27" spans="1:14" ht="9.75" customHeight="1" x14ac:dyDescent="0.25">
      <c r="A27" s="35"/>
      <c r="B27" s="36"/>
      <c r="C27" s="37"/>
      <c r="D27" s="38"/>
      <c r="E27" s="38"/>
      <c r="F27" s="38"/>
      <c r="G27" s="38"/>
      <c r="H27" s="38"/>
      <c r="I27" s="38"/>
      <c r="J27" s="39"/>
      <c r="K27" s="39"/>
      <c r="L27" s="40"/>
      <c r="M27" s="40"/>
      <c r="N27" s="40"/>
    </row>
    <row r="28" spans="1:14" x14ac:dyDescent="0.25">
      <c r="A28" s="41"/>
      <c r="B28" s="42"/>
      <c r="C28" s="43"/>
      <c r="D28" s="44"/>
      <c r="E28" s="44"/>
      <c r="F28" s="45"/>
      <c r="G28" s="45"/>
      <c r="H28" s="45"/>
      <c r="I28" s="45"/>
      <c r="J28" s="45"/>
      <c r="K28" s="46" t="s">
        <v>73</v>
      </c>
      <c r="L28" s="45"/>
      <c r="M28" s="45"/>
      <c r="N28" s="45"/>
    </row>
    <row r="29" spans="1:14" x14ac:dyDescent="0.25">
      <c r="A29" s="44"/>
      <c r="B29" s="41" t="s">
        <v>24</v>
      </c>
      <c r="C29" s="44"/>
      <c r="D29" s="44"/>
      <c r="E29" s="44"/>
      <c r="F29" s="46"/>
      <c r="G29" s="46"/>
      <c r="H29" s="46"/>
      <c r="I29" s="46"/>
      <c r="J29" s="46"/>
      <c r="K29" s="45"/>
      <c r="L29" s="46"/>
      <c r="M29" s="46"/>
      <c r="N29" s="46"/>
    </row>
    <row r="30" spans="1:14" x14ac:dyDescent="0.25">
      <c r="A30" s="41"/>
      <c r="B30" s="41" t="s">
        <v>49</v>
      </c>
      <c r="C30" s="43"/>
      <c r="D30" s="44"/>
      <c r="E30" s="44"/>
      <c r="F30" s="46"/>
      <c r="G30" s="46"/>
      <c r="H30" s="46"/>
      <c r="I30" s="46"/>
      <c r="J30" s="46"/>
      <c r="K30" s="46" t="s">
        <v>43</v>
      </c>
      <c r="L30" s="45"/>
      <c r="M30" s="45"/>
      <c r="N30" s="45"/>
    </row>
    <row r="31" spans="1:14" x14ac:dyDescent="0.25">
      <c r="A31" s="41"/>
      <c r="B31" s="41"/>
      <c r="C31" s="43"/>
      <c r="D31" s="44"/>
      <c r="E31" s="44"/>
      <c r="F31" s="46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47"/>
      <c r="B32" s="41"/>
      <c r="C32" s="48"/>
      <c r="D32" s="43"/>
      <c r="E32" s="44"/>
      <c r="F32" s="46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44"/>
      <c r="B33" s="41"/>
      <c r="C33" s="44"/>
      <c r="D33" s="44"/>
      <c r="E33" s="44"/>
      <c r="F33" s="46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41"/>
      <c r="B34" s="57" t="s">
        <v>50</v>
      </c>
      <c r="C34" s="50"/>
      <c r="D34" s="46"/>
      <c r="E34" s="46"/>
      <c r="F34" s="46"/>
      <c r="G34" s="46"/>
      <c r="H34" s="46"/>
      <c r="I34" s="46"/>
      <c r="J34" s="46"/>
      <c r="K34" s="57" t="s">
        <v>52</v>
      </c>
      <c r="L34" s="46"/>
      <c r="M34" s="46"/>
      <c r="N34" s="46"/>
    </row>
    <row r="35" spans="1:14" x14ac:dyDescent="0.25">
      <c r="A35" s="41"/>
      <c r="B35" s="58" t="s">
        <v>51</v>
      </c>
      <c r="C35" s="50"/>
      <c r="D35" s="46"/>
      <c r="E35" s="46"/>
      <c r="F35" s="46"/>
      <c r="G35" s="46"/>
      <c r="H35" s="46"/>
      <c r="I35" s="46"/>
      <c r="J35" s="46"/>
      <c r="K35" s="58" t="s">
        <v>53</v>
      </c>
      <c r="L35" s="46"/>
      <c r="M35" s="46"/>
      <c r="N35" s="46"/>
    </row>
    <row r="36" spans="1:14" x14ac:dyDescent="0.25">
      <c r="A36" s="41"/>
      <c r="B36" s="41"/>
      <c r="C36" s="50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</row>
    <row r="37" spans="1:14" x14ac:dyDescent="0.25">
      <c r="A37" s="41"/>
      <c r="B37" s="41" t="s">
        <v>45</v>
      </c>
      <c r="C37" s="50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</row>
    <row r="38" spans="1:14" x14ac:dyDescent="0.25">
      <c r="A38" s="41"/>
      <c r="B38" s="41"/>
      <c r="C38" s="50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</row>
    <row r="39" spans="1:14" x14ac:dyDescent="0.25">
      <c r="A39" s="41"/>
      <c r="B39" s="41"/>
      <c r="C39" s="50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</row>
    <row r="40" spans="1:14" x14ac:dyDescent="0.25">
      <c r="A40" s="41"/>
      <c r="B40" s="41"/>
      <c r="C40" s="50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</row>
    <row r="41" spans="1:14" x14ac:dyDescent="0.25">
      <c r="A41" s="41"/>
      <c r="B41" s="41"/>
      <c r="C41" s="50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</row>
    <row r="42" spans="1:14" x14ac:dyDescent="0.25">
      <c r="A42" s="41"/>
      <c r="B42" s="41"/>
      <c r="C42" s="50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</row>
  </sheetData>
  <mergeCells count="16">
    <mergeCell ref="D9:E9"/>
    <mergeCell ref="F9:G9"/>
    <mergeCell ref="H9:I9"/>
    <mergeCell ref="J9:K9"/>
    <mergeCell ref="A1:N1"/>
    <mergeCell ref="A2:N2"/>
    <mergeCell ref="A3:N3"/>
    <mergeCell ref="A5:A6"/>
    <mergeCell ref="B5:B6"/>
    <mergeCell ref="D5:N5"/>
    <mergeCell ref="D6:E6"/>
    <mergeCell ref="F6:G6"/>
    <mergeCell ref="H6:I6"/>
    <mergeCell ref="J6:K6"/>
    <mergeCell ref="L6:M6"/>
    <mergeCell ref="N6:N7"/>
  </mergeCells>
  <printOptions horizontalCentered="1"/>
  <pageMargins left="0.31496062992125984" right="0.51181102362204722" top="0.55118110236220474" bottom="0.55118110236220474" header="0.31496062992125984" footer="0.31496062992125984"/>
  <pageSetup paperSize="9" scale="80" orientation="landscape" horizontalDpi="4294967293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42"/>
  <sheetViews>
    <sheetView topLeftCell="A17" workbookViewId="0">
      <selection activeCell="A29" sqref="A29:XFD35"/>
    </sheetView>
  </sheetViews>
  <sheetFormatPr defaultRowHeight="15" x14ac:dyDescent="0.25"/>
  <cols>
    <col min="1" max="1" width="2.85546875" style="51" customWidth="1"/>
    <col min="2" max="2" width="30" style="51" customWidth="1"/>
    <col min="3" max="3" width="7.5703125" style="52" customWidth="1"/>
    <col min="4" max="13" width="8.7109375" customWidth="1"/>
    <col min="14" max="14" width="8.42578125" customWidth="1"/>
  </cols>
  <sheetData>
    <row r="1" spans="1:15" ht="15.75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5" ht="15.75" x14ac:dyDescent="0.25">
      <c r="A2" s="69" t="str">
        <f>SEPT!A2</f>
        <v>PUSKESMAS MELONG ASIH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5" ht="15.75" x14ac:dyDescent="0.25">
      <c r="A3" s="68" t="s">
        <v>26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5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5" x14ac:dyDescent="0.25">
      <c r="A5" s="70" t="s">
        <v>1</v>
      </c>
      <c r="B5" s="71" t="s">
        <v>2</v>
      </c>
      <c r="C5" s="5"/>
      <c r="D5" s="72" t="s">
        <v>3</v>
      </c>
      <c r="E5" s="73"/>
      <c r="F5" s="73"/>
      <c r="G5" s="73"/>
      <c r="H5" s="73"/>
      <c r="I5" s="73"/>
      <c r="J5" s="73"/>
      <c r="K5" s="73"/>
      <c r="L5" s="73"/>
      <c r="M5" s="73"/>
      <c r="N5" s="74"/>
    </row>
    <row r="6" spans="1:15" ht="26.25" customHeight="1" x14ac:dyDescent="0.25">
      <c r="A6" s="70"/>
      <c r="B6" s="71"/>
      <c r="C6" s="6" t="s">
        <v>4</v>
      </c>
      <c r="D6" s="75" t="s">
        <v>5</v>
      </c>
      <c r="E6" s="76"/>
      <c r="F6" s="77" t="s">
        <v>6</v>
      </c>
      <c r="G6" s="76"/>
      <c r="H6" s="77" t="s">
        <v>7</v>
      </c>
      <c r="I6" s="76"/>
      <c r="J6" s="78" t="s">
        <v>8</v>
      </c>
      <c r="K6" s="79"/>
      <c r="L6" s="80" t="s">
        <v>9</v>
      </c>
      <c r="M6" s="81"/>
      <c r="N6" s="82" t="s">
        <v>10</v>
      </c>
    </row>
    <row r="7" spans="1:15" ht="20.100000000000001" customHeight="1" x14ac:dyDescent="0.25">
      <c r="A7" s="7"/>
      <c r="B7" s="8"/>
      <c r="C7" s="9"/>
      <c r="D7" s="10" t="s">
        <v>11</v>
      </c>
      <c r="E7" s="11" t="s">
        <v>12</v>
      </c>
      <c r="F7" s="11" t="s">
        <v>11</v>
      </c>
      <c r="G7" s="11" t="s">
        <v>12</v>
      </c>
      <c r="H7" s="11" t="s">
        <v>11</v>
      </c>
      <c r="I7" s="11" t="s">
        <v>12</v>
      </c>
      <c r="J7" s="11" t="s">
        <v>11</v>
      </c>
      <c r="K7" s="11" t="s">
        <v>12</v>
      </c>
      <c r="L7" s="11" t="s">
        <v>11</v>
      </c>
      <c r="M7" s="11" t="s">
        <v>12</v>
      </c>
      <c r="N7" s="83"/>
    </row>
    <row r="8" spans="1:15" ht="20.100000000000001" customHeight="1" x14ac:dyDescent="0.25">
      <c r="A8" s="12"/>
      <c r="B8" s="13" t="s">
        <v>13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</row>
    <row r="9" spans="1:15" ht="20.100000000000001" customHeight="1" x14ac:dyDescent="0.25">
      <c r="A9" s="17"/>
      <c r="B9" s="18" t="s">
        <v>14</v>
      </c>
      <c r="C9" s="19"/>
      <c r="D9" s="65"/>
      <c r="E9" s="66"/>
      <c r="F9" s="67"/>
      <c r="G9" s="67"/>
      <c r="H9" s="67"/>
      <c r="I9" s="67"/>
      <c r="J9" s="67"/>
      <c r="K9" s="67"/>
      <c r="L9" s="20"/>
      <c r="M9" s="21"/>
      <c r="N9" s="22">
        <f>M9+L9</f>
        <v>0</v>
      </c>
    </row>
    <row r="10" spans="1:15" ht="20.100000000000001" customHeight="1" x14ac:dyDescent="0.25">
      <c r="A10" s="12" t="s">
        <v>15</v>
      </c>
      <c r="B10" s="13" t="s">
        <v>16</v>
      </c>
      <c r="C10" s="14" t="s">
        <v>17</v>
      </c>
      <c r="D10" s="23"/>
      <c r="E10" s="23"/>
      <c r="F10" s="23"/>
      <c r="G10" s="23"/>
      <c r="H10" s="23"/>
      <c r="I10" s="23"/>
      <c r="J10" s="23"/>
      <c r="K10" s="23"/>
      <c r="L10" s="24">
        <f>D10+F10+H10+J10</f>
        <v>0</v>
      </c>
      <c r="M10" s="24">
        <f>E10+G10+I10+K10</f>
        <v>0</v>
      </c>
      <c r="N10" s="22">
        <f>L10+M10</f>
        <v>0</v>
      </c>
    </row>
    <row r="11" spans="1:15" ht="20.100000000000001" customHeight="1" x14ac:dyDescent="0.25">
      <c r="A11" s="7" t="s">
        <v>18</v>
      </c>
      <c r="B11" s="25" t="s">
        <v>19</v>
      </c>
      <c r="C11" s="26"/>
      <c r="D11" s="27"/>
      <c r="E11" s="27"/>
      <c r="F11" s="27"/>
      <c r="G11" s="27"/>
      <c r="H11" s="27"/>
      <c r="I11" s="27"/>
      <c r="J11" s="27"/>
      <c r="K11" s="27"/>
      <c r="L11" s="24">
        <f t="shared" ref="L11:L26" si="0">D11+F11+H11+J11</f>
        <v>0</v>
      </c>
      <c r="M11" s="24">
        <f t="shared" ref="M11:M26" si="1">E11+G11+I11+K11</f>
        <v>0</v>
      </c>
      <c r="N11" s="22">
        <f t="shared" ref="N11:N26" si="2">L11+M11</f>
        <v>0</v>
      </c>
      <c r="O11" s="28"/>
    </row>
    <row r="12" spans="1:15" ht="20.100000000000001" customHeight="1" x14ac:dyDescent="0.25">
      <c r="A12" s="29"/>
      <c r="B12" s="30" t="s">
        <v>20</v>
      </c>
      <c r="C12" s="26" t="s">
        <v>17</v>
      </c>
      <c r="D12" s="31"/>
      <c r="E12" s="31"/>
      <c r="F12" s="31"/>
      <c r="G12" s="31"/>
      <c r="H12" s="31"/>
      <c r="I12" s="31"/>
      <c r="J12" s="31"/>
      <c r="K12" s="31"/>
      <c r="L12" s="24">
        <f t="shared" si="0"/>
        <v>0</v>
      </c>
      <c r="M12" s="24">
        <f t="shared" si="1"/>
        <v>0</v>
      </c>
      <c r="N12" s="22">
        <f t="shared" si="2"/>
        <v>0</v>
      </c>
      <c r="O12" s="28"/>
    </row>
    <row r="13" spans="1:15" ht="20.100000000000001" customHeight="1" x14ac:dyDescent="0.25">
      <c r="A13" s="29"/>
      <c r="B13" s="30" t="s">
        <v>21</v>
      </c>
      <c r="C13" s="26" t="s">
        <v>17</v>
      </c>
      <c r="D13" s="27"/>
      <c r="E13" s="27"/>
      <c r="F13" s="27"/>
      <c r="G13" s="27"/>
      <c r="H13" s="27"/>
      <c r="I13" s="27"/>
      <c r="J13" s="27"/>
      <c r="K13" s="27"/>
      <c r="L13" s="24">
        <f t="shared" si="0"/>
        <v>0</v>
      </c>
      <c r="M13" s="24">
        <f t="shared" si="1"/>
        <v>0</v>
      </c>
      <c r="N13" s="22">
        <f t="shared" si="2"/>
        <v>0</v>
      </c>
      <c r="O13" s="28"/>
    </row>
    <row r="14" spans="1:15" ht="20.100000000000001" customHeight="1" x14ac:dyDescent="0.25">
      <c r="A14" s="7" t="s">
        <v>22</v>
      </c>
      <c r="B14" s="25" t="s">
        <v>23</v>
      </c>
      <c r="C14" s="34"/>
      <c r="D14" s="27"/>
      <c r="E14" s="27"/>
      <c r="F14" s="27"/>
      <c r="G14" s="27"/>
      <c r="H14" s="27"/>
      <c r="I14" s="27"/>
      <c r="J14" s="27"/>
      <c r="K14" s="27"/>
      <c r="L14" s="24">
        <f t="shared" si="0"/>
        <v>0</v>
      </c>
      <c r="M14" s="24">
        <f t="shared" si="1"/>
        <v>0</v>
      </c>
      <c r="N14" s="22">
        <f t="shared" si="2"/>
        <v>0</v>
      </c>
      <c r="O14" s="28"/>
    </row>
    <row r="15" spans="1:15" ht="20.100000000000001" customHeight="1" x14ac:dyDescent="0.25">
      <c r="A15" s="17"/>
      <c r="B15" s="25" t="s">
        <v>28</v>
      </c>
      <c r="C15" s="34" t="s">
        <v>17</v>
      </c>
      <c r="D15" s="23"/>
      <c r="E15" s="23"/>
      <c r="F15" s="23"/>
      <c r="G15" s="23"/>
      <c r="H15" s="23"/>
      <c r="I15" s="23"/>
      <c r="J15" s="23"/>
      <c r="K15" s="23"/>
      <c r="L15" s="24">
        <f t="shared" si="0"/>
        <v>0</v>
      </c>
      <c r="M15" s="24">
        <f t="shared" si="1"/>
        <v>0</v>
      </c>
      <c r="N15" s="22">
        <f t="shared" si="2"/>
        <v>0</v>
      </c>
    </row>
    <row r="16" spans="1:15" ht="20.100000000000001" customHeight="1" x14ac:dyDescent="0.25">
      <c r="A16" s="17"/>
      <c r="B16" s="25" t="s">
        <v>29</v>
      </c>
      <c r="C16" s="34" t="s">
        <v>17</v>
      </c>
      <c r="D16" s="23"/>
      <c r="E16" s="23"/>
      <c r="F16" s="23"/>
      <c r="G16" s="23"/>
      <c r="H16" s="23"/>
      <c r="I16" s="23"/>
      <c r="J16" s="23"/>
      <c r="K16" s="23"/>
      <c r="L16" s="24">
        <f t="shared" si="0"/>
        <v>0</v>
      </c>
      <c r="M16" s="24">
        <f t="shared" si="1"/>
        <v>0</v>
      </c>
      <c r="N16" s="22">
        <f t="shared" si="2"/>
        <v>0</v>
      </c>
    </row>
    <row r="17" spans="1:14" ht="20.100000000000001" customHeight="1" x14ac:dyDescent="0.25">
      <c r="A17" s="17"/>
      <c r="B17" s="25" t="s">
        <v>30</v>
      </c>
      <c r="C17" s="34" t="s">
        <v>17</v>
      </c>
      <c r="D17" s="23"/>
      <c r="E17" s="23"/>
      <c r="F17" s="23"/>
      <c r="G17" s="23"/>
      <c r="H17" s="23"/>
      <c r="I17" s="23"/>
      <c r="J17" s="23"/>
      <c r="K17" s="23"/>
      <c r="L17" s="24">
        <f t="shared" si="0"/>
        <v>0</v>
      </c>
      <c r="M17" s="24">
        <f t="shared" si="1"/>
        <v>0</v>
      </c>
      <c r="N17" s="22">
        <f t="shared" si="2"/>
        <v>0</v>
      </c>
    </row>
    <row r="18" spans="1:14" ht="20.100000000000001" customHeight="1" x14ac:dyDescent="0.25">
      <c r="A18" s="17"/>
      <c r="B18" s="25" t="s">
        <v>31</v>
      </c>
      <c r="C18" s="34" t="s">
        <v>17</v>
      </c>
      <c r="D18" s="23"/>
      <c r="E18" s="23"/>
      <c r="F18" s="23"/>
      <c r="G18" s="23"/>
      <c r="H18" s="23"/>
      <c r="I18" s="23"/>
      <c r="J18" s="23"/>
      <c r="K18" s="23"/>
      <c r="L18" s="24">
        <f t="shared" si="0"/>
        <v>0</v>
      </c>
      <c r="M18" s="24">
        <f t="shared" si="1"/>
        <v>0</v>
      </c>
      <c r="N18" s="22">
        <f t="shared" si="2"/>
        <v>0</v>
      </c>
    </row>
    <row r="19" spans="1:14" ht="20.100000000000001" customHeight="1" x14ac:dyDescent="0.25">
      <c r="A19" s="17"/>
      <c r="B19" s="25" t="s">
        <v>32</v>
      </c>
      <c r="C19" s="34" t="s">
        <v>17</v>
      </c>
      <c r="D19" s="23"/>
      <c r="E19" s="23"/>
      <c r="F19" s="23"/>
      <c r="G19" s="23"/>
      <c r="H19" s="23"/>
      <c r="I19" s="23"/>
      <c r="J19" s="23"/>
      <c r="K19" s="23"/>
      <c r="L19" s="24">
        <f t="shared" si="0"/>
        <v>0</v>
      </c>
      <c r="M19" s="24">
        <f t="shared" si="1"/>
        <v>0</v>
      </c>
      <c r="N19" s="22">
        <f t="shared" si="2"/>
        <v>0</v>
      </c>
    </row>
    <row r="20" spans="1:14" ht="20.100000000000001" customHeight="1" x14ac:dyDescent="0.25">
      <c r="A20" s="17"/>
      <c r="B20" s="25" t="s">
        <v>33</v>
      </c>
      <c r="C20" s="34" t="s">
        <v>17</v>
      </c>
      <c r="D20" s="23"/>
      <c r="E20" s="23"/>
      <c r="F20" s="23"/>
      <c r="G20" s="23"/>
      <c r="H20" s="23"/>
      <c r="I20" s="23"/>
      <c r="J20" s="23"/>
      <c r="K20" s="23"/>
      <c r="L20" s="24">
        <f t="shared" si="0"/>
        <v>0</v>
      </c>
      <c r="M20" s="24">
        <f t="shared" si="1"/>
        <v>0</v>
      </c>
      <c r="N20" s="22">
        <f t="shared" si="2"/>
        <v>0</v>
      </c>
    </row>
    <row r="21" spans="1:14" ht="20.100000000000001" customHeight="1" x14ac:dyDescent="0.25">
      <c r="A21" s="17"/>
      <c r="B21" s="25" t="s">
        <v>34</v>
      </c>
      <c r="C21" s="34" t="s">
        <v>17</v>
      </c>
      <c r="D21" s="23"/>
      <c r="E21" s="23"/>
      <c r="F21" s="23"/>
      <c r="G21" s="23"/>
      <c r="H21" s="23"/>
      <c r="I21" s="23"/>
      <c r="J21" s="23"/>
      <c r="K21" s="23"/>
      <c r="L21" s="24">
        <f t="shared" si="0"/>
        <v>0</v>
      </c>
      <c r="M21" s="24">
        <f t="shared" si="1"/>
        <v>0</v>
      </c>
      <c r="N21" s="22">
        <f t="shared" si="2"/>
        <v>0</v>
      </c>
    </row>
    <row r="22" spans="1:14" ht="20.100000000000001" customHeight="1" x14ac:dyDescent="0.25">
      <c r="A22" s="17"/>
      <c r="B22" s="25" t="s">
        <v>35</v>
      </c>
      <c r="C22" s="34" t="s">
        <v>17</v>
      </c>
      <c r="D22" s="23"/>
      <c r="E22" s="23"/>
      <c r="F22" s="23"/>
      <c r="G22" s="23"/>
      <c r="H22" s="23"/>
      <c r="I22" s="23"/>
      <c r="J22" s="23"/>
      <c r="K22" s="23"/>
      <c r="L22" s="24">
        <f t="shared" si="0"/>
        <v>0</v>
      </c>
      <c r="M22" s="24">
        <f t="shared" si="1"/>
        <v>0</v>
      </c>
      <c r="N22" s="22">
        <f t="shared" si="2"/>
        <v>0</v>
      </c>
    </row>
    <row r="23" spans="1:14" ht="20.100000000000001" customHeight="1" x14ac:dyDescent="0.25">
      <c r="A23" s="17"/>
      <c r="B23" s="25" t="s">
        <v>36</v>
      </c>
      <c r="C23" s="34" t="s">
        <v>17</v>
      </c>
      <c r="D23" s="23"/>
      <c r="E23" s="23"/>
      <c r="F23" s="23"/>
      <c r="G23" s="23"/>
      <c r="H23" s="23"/>
      <c r="I23" s="23"/>
      <c r="J23" s="23"/>
      <c r="K23" s="23"/>
      <c r="L23" s="24">
        <f t="shared" si="0"/>
        <v>0</v>
      </c>
      <c r="M23" s="24">
        <f t="shared" si="1"/>
        <v>0</v>
      </c>
      <c r="N23" s="22">
        <f t="shared" si="2"/>
        <v>0</v>
      </c>
    </row>
    <row r="24" spans="1:14" ht="20.100000000000001" customHeight="1" x14ac:dyDescent="0.25">
      <c r="A24" s="17"/>
      <c r="B24" s="25" t="s">
        <v>39</v>
      </c>
      <c r="C24" s="34" t="s">
        <v>17</v>
      </c>
      <c r="D24" s="23"/>
      <c r="E24" s="23"/>
      <c r="F24" s="23"/>
      <c r="G24" s="23"/>
      <c r="H24" s="23"/>
      <c r="I24" s="23"/>
      <c r="J24" s="23"/>
      <c r="K24" s="23"/>
      <c r="L24" s="24">
        <f t="shared" si="0"/>
        <v>0</v>
      </c>
      <c r="M24" s="24">
        <f t="shared" si="1"/>
        <v>0</v>
      </c>
      <c r="N24" s="22">
        <f t="shared" si="2"/>
        <v>0</v>
      </c>
    </row>
    <row r="25" spans="1:14" ht="20.100000000000001" customHeight="1" x14ac:dyDescent="0.25">
      <c r="A25" s="17"/>
      <c r="B25" s="25" t="s">
        <v>37</v>
      </c>
      <c r="C25" s="34" t="s">
        <v>17</v>
      </c>
      <c r="D25" s="23"/>
      <c r="E25" s="23"/>
      <c r="F25" s="23"/>
      <c r="G25" s="23"/>
      <c r="H25" s="23"/>
      <c r="I25" s="23"/>
      <c r="J25" s="23"/>
      <c r="K25" s="23"/>
      <c r="L25" s="24">
        <f t="shared" si="0"/>
        <v>0</v>
      </c>
      <c r="M25" s="24">
        <f t="shared" si="1"/>
        <v>0</v>
      </c>
      <c r="N25" s="22">
        <f t="shared" si="2"/>
        <v>0</v>
      </c>
    </row>
    <row r="26" spans="1:14" ht="20.100000000000001" customHeight="1" x14ac:dyDescent="0.25">
      <c r="A26" s="17"/>
      <c r="B26" s="25" t="s">
        <v>46</v>
      </c>
      <c r="C26" s="34" t="s">
        <v>17</v>
      </c>
      <c r="D26" s="23"/>
      <c r="E26" s="23"/>
      <c r="F26" s="23"/>
      <c r="G26" s="23"/>
      <c r="H26" s="23"/>
      <c r="I26" s="23"/>
      <c r="J26" s="23"/>
      <c r="K26" s="23"/>
      <c r="L26" s="24">
        <f t="shared" si="0"/>
        <v>0</v>
      </c>
      <c r="M26" s="24">
        <f t="shared" si="1"/>
        <v>0</v>
      </c>
      <c r="N26" s="22">
        <f t="shared" si="2"/>
        <v>0</v>
      </c>
    </row>
    <row r="27" spans="1:14" x14ac:dyDescent="0.25">
      <c r="A27" s="35"/>
      <c r="B27" s="36"/>
      <c r="C27" s="37"/>
      <c r="D27" s="38"/>
      <c r="E27" s="38"/>
      <c r="F27" s="38"/>
      <c r="G27" s="38"/>
      <c r="H27" s="38"/>
      <c r="I27" s="38"/>
      <c r="J27" s="39"/>
      <c r="K27" s="39"/>
      <c r="L27" s="40"/>
      <c r="M27" s="40"/>
      <c r="N27" s="40"/>
    </row>
    <row r="28" spans="1:14" x14ac:dyDescent="0.25">
      <c r="A28" s="41"/>
      <c r="B28" s="42"/>
      <c r="C28" s="43"/>
      <c r="D28" s="44"/>
      <c r="E28" s="44"/>
      <c r="F28" s="45"/>
      <c r="G28" s="45"/>
      <c r="H28" s="45"/>
      <c r="I28" s="45"/>
      <c r="J28" s="45"/>
      <c r="K28" s="46" t="s">
        <v>44</v>
      </c>
      <c r="L28" s="45"/>
      <c r="M28" s="45"/>
      <c r="N28" s="45"/>
    </row>
    <row r="29" spans="1:14" x14ac:dyDescent="0.25">
      <c r="A29" s="44"/>
      <c r="B29" s="41" t="s">
        <v>24</v>
      </c>
      <c r="C29" s="44"/>
      <c r="D29" s="44"/>
      <c r="E29" s="44"/>
      <c r="F29" s="46"/>
      <c r="G29" s="46"/>
      <c r="H29" s="46"/>
      <c r="I29" s="46"/>
      <c r="J29" s="46"/>
      <c r="K29" s="45"/>
      <c r="L29" s="46"/>
      <c r="M29" s="46"/>
      <c r="N29" s="46"/>
    </row>
    <row r="30" spans="1:14" x14ac:dyDescent="0.25">
      <c r="A30" s="41"/>
      <c r="B30" s="41" t="s">
        <v>49</v>
      </c>
      <c r="C30" s="43"/>
      <c r="D30" s="44"/>
      <c r="E30" s="44"/>
      <c r="F30" s="46"/>
      <c r="G30" s="46"/>
      <c r="H30" s="46"/>
      <c r="I30" s="46"/>
      <c r="J30" s="46"/>
      <c r="K30" s="46" t="s">
        <v>43</v>
      </c>
      <c r="L30" s="45"/>
      <c r="M30" s="45"/>
      <c r="N30" s="45"/>
    </row>
    <row r="31" spans="1:14" x14ac:dyDescent="0.25">
      <c r="A31" s="41"/>
      <c r="B31" s="41"/>
      <c r="C31" s="43"/>
      <c r="D31" s="44"/>
      <c r="E31" s="44"/>
      <c r="F31" s="46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47"/>
      <c r="B32" s="41"/>
      <c r="C32" s="48"/>
      <c r="D32" s="43"/>
      <c r="E32" s="44"/>
      <c r="F32" s="46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44"/>
      <c r="B33" s="41"/>
      <c r="C33" s="44"/>
      <c r="D33" s="44"/>
      <c r="E33" s="44"/>
      <c r="F33" s="46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41"/>
      <c r="B34" s="57" t="s">
        <v>50</v>
      </c>
      <c r="C34" s="50"/>
      <c r="D34" s="46"/>
      <c r="E34" s="46"/>
      <c r="F34" s="46"/>
      <c r="G34" s="46"/>
      <c r="H34" s="46"/>
      <c r="I34" s="46"/>
      <c r="J34" s="46"/>
      <c r="K34" s="57" t="s">
        <v>52</v>
      </c>
      <c r="L34" s="46"/>
      <c r="M34" s="46"/>
      <c r="N34" s="46"/>
    </row>
    <row r="35" spans="1:14" x14ac:dyDescent="0.25">
      <c r="A35" s="41"/>
      <c r="B35" s="58" t="s">
        <v>51</v>
      </c>
      <c r="C35" s="50"/>
      <c r="D35" s="46"/>
      <c r="E35" s="46"/>
      <c r="F35" s="46"/>
      <c r="G35" s="46"/>
      <c r="H35" s="46"/>
      <c r="I35" s="46"/>
      <c r="J35" s="46"/>
      <c r="K35" s="58" t="s">
        <v>53</v>
      </c>
      <c r="L35" s="46"/>
      <c r="M35" s="46"/>
      <c r="N35" s="46"/>
    </row>
    <row r="36" spans="1:14" x14ac:dyDescent="0.25">
      <c r="A36" s="41"/>
      <c r="B36" s="41"/>
      <c r="C36" s="50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</row>
    <row r="37" spans="1:14" x14ac:dyDescent="0.25">
      <c r="A37" s="41"/>
      <c r="B37" s="41" t="s">
        <v>45</v>
      </c>
      <c r="C37" s="50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</row>
    <row r="38" spans="1:14" x14ac:dyDescent="0.25">
      <c r="A38" s="41"/>
      <c r="B38" s="41"/>
      <c r="C38" s="50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</row>
    <row r="39" spans="1:14" x14ac:dyDescent="0.25">
      <c r="A39" s="41"/>
      <c r="B39" s="41"/>
      <c r="C39" s="50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</row>
    <row r="40" spans="1:14" x14ac:dyDescent="0.25">
      <c r="A40" s="41"/>
      <c r="B40" s="41"/>
      <c r="C40" s="50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</row>
    <row r="41" spans="1:14" x14ac:dyDescent="0.25">
      <c r="A41" s="41"/>
      <c r="B41" s="41"/>
      <c r="C41" s="50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</row>
    <row r="42" spans="1:14" x14ac:dyDescent="0.25">
      <c r="A42" s="41"/>
      <c r="B42" s="41"/>
      <c r="C42" s="50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</row>
  </sheetData>
  <mergeCells count="16">
    <mergeCell ref="D9:E9"/>
    <mergeCell ref="F9:G9"/>
    <mergeCell ref="H9:I9"/>
    <mergeCell ref="J9:K9"/>
    <mergeCell ref="A1:N1"/>
    <mergeCell ref="A2:N2"/>
    <mergeCell ref="A3:N3"/>
    <mergeCell ref="A5:A6"/>
    <mergeCell ref="B5:B6"/>
    <mergeCell ref="D5:N5"/>
    <mergeCell ref="D6:E6"/>
    <mergeCell ref="F6:G6"/>
    <mergeCell ref="H6:I6"/>
    <mergeCell ref="J6:K6"/>
    <mergeCell ref="L6:M6"/>
    <mergeCell ref="N6:N7"/>
  </mergeCells>
  <printOptions horizontalCentered="1"/>
  <pageMargins left="0.31496062992125984" right="0.51181102362204722" top="0.74803149606299213" bottom="0.74803149606299213" header="0.31496062992125984" footer="0.31496062992125984"/>
  <pageSetup paperSize="258" scale="9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42"/>
  <sheetViews>
    <sheetView topLeftCell="A17" workbookViewId="0">
      <selection activeCell="A29" sqref="A29:XFD35"/>
    </sheetView>
  </sheetViews>
  <sheetFormatPr defaultRowHeight="15" x14ac:dyDescent="0.25"/>
  <cols>
    <col min="1" max="1" width="2.85546875" style="51" customWidth="1"/>
    <col min="2" max="2" width="30" style="51" customWidth="1"/>
    <col min="3" max="3" width="7.5703125" style="52" customWidth="1"/>
    <col min="4" max="13" width="8.7109375" customWidth="1"/>
    <col min="14" max="14" width="8.42578125" customWidth="1"/>
  </cols>
  <sheetData>
    <row r="1" spans="1:15" ht="15.75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5" ht="15.75" x14ac:dyDescent="0.25">
      <c r="A2" s="69" t="str">
        <f>OKT!A2</f>
        <v>PUSKESMAS MELONG ASIH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5" ht="15.75" x14ac:dyDescent="0.25">
      <c r="A3" s="68" t="s">
        <v>26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5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5" x14ac:dyDescent="0.25">
      <c r="A5" s="70" t="s">
        <v>1</v>
      </c>
      <c r="B5" s="71" t="s">
        <v>2</v>
      </c>
      <c r="C5" s="5"/>
      <c r="D5" s="72" t="s">
        <v>3</v>
      </c>
      <c r="E5" s="73"/>
      <c r="F5" s="73"/>
      <c r="G5" s="73"/>
      <c r="H5" s="73"/>
      <c r="I5" s="73"/>
      <c r="J5" s="73"/>
      <c r="K5" s="73"/>
      <c r="L5" s="73"/>
      <c r="M5" s="73"/>
      <c r="N5" s="74"/>
    </row>
    <row r="6" spans="1:15" ht="26.25" customHeight="1" x14ac:dyDescent="0.25">
      <c r="A6" s="70"/>
      <c r="B6" s="71"/>
      <c r="C6" s="6" t="s">
        <v>4</v>
      </c>
      <c r="D6" s="75" t="s">
        <v>5</v>
      </c>
      <c r="E6" s="76"/>
      <c r="F6" s="77" t="s">
        <v>6</v>
      </c>
      <c r="G6" s="76"/>
      <c r="H6" s="77" t="s">
        <v>7</v>
      </c>
      <c r="I6" s="76"/>
      <c r="J6" s="78" t="s">
        <v>8</v>
      </c>
      <c r="K6" s="79"/>
      <c r="L6" s="80" t="s">
        <v>9</v>
      </c>
      <c r="M6" s="81"/>
      <c r="N6" s="82" t="s">
        <v>10</v>
      </c>
    </row>
    <row r="7" spans="1:15" ht="20.100000000000001" customHeight="1" x14ac:dyDescent="0.25">
      <c r="A7" s="7"/>
      <c r="B7" s="8"/>
      <c r="C7" s="9"/>
      <c r="D7" s="10" t="s">
        <v>11</v>
      </c>
      <c r="E7" s="11" t="s">
        <v>12</v>
      </c>
      <c r="F7" s="11" t="s">
        <v>11</v>
      </c>
      <c r="G7" s="11" t="s">
        <v>12</v>
      </c>
      <c r="H7" s="11" t="s">
        <v>11</v>
      </c>
      <c r="I7" s="11" t="s">
        <v>12</v>
      </c>
      <c r="J7" s="11" t="s">
        <v>11</v>
      </c>
      <c r="K7" s="11" t="s">
        <v>12</v>
      </c>
      <c r="L7" s="11" t="s">
        <v>11</v>
      </c>
      <c r="M7" s="11" t="s">
        <v>12</v>
      </c>
      <c r="N7" s="83"/>
    </row>
    <row r="8" spans="1:15" ht="20.100000000000001" customHeight="1" x14ac:dyDescent="0.25">
      <c r="A8" s="12"/>
      <c r="B8" s="13" t="s">
        <v>13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</row>
    <row r="9" spans="1:15" ht="20.100000000000001" customHeight="1" x14ac:dyDescent="0.25">
      <c r="A9" s="17"/>
      <c r="B9" s="18" t="s">
        <v>14</v>
      </c>
      <c r="C9" s="19"/>
      <c r="D9" s="65"/>
      <c r="E9" s="66"/>
      <c r="F9" s="67"/>
      <c r="G9" s="67"/>
      <c r="H9" s="67"/>
      <c r="I9" s="67"/>
      <c r="J9" s="67"/>
      <c r="K9" s="67"/>
      <c r="L9" s="20"/>
      <c r="M9" s="21"/>
      <c r="N9" s="22">
        <f>M9+L9</f>
        <v>0</v>
      </c>
    </row>
    <row r="10" spans="1:15" ht="20.100000000000001" customHeight="1" x14ac:dyDescent="0.25">
      <c r="A10" s="12" t="s">
        <v>15</v>
      </c>
      <c r="B10" s="13" t="s">
        <v>16</v>
      </c>
      <c r="C10" s="14" t="s">
        <v>17</v>
      </c>
      <c r="D10" s="23"/>
      <c r="E10" s="23"/>
      <c r="F10" s="23"/>
      <c r="G10" s="23"/>
      <c r="H10" s="23"/>
      <c r="I10" s="23"/>
      <c r="J10" s="23"/>
      <c r="K10" s="23"/>
      <c r="L10" s="24">
        <f>D10+F10+H10+J10</f>
        <v>0</v>
      </c>
      <c r="M10" s="24">
        <f>E10+G10+I10+K10</f>
        <v>0</v>
      </c>
      <c r="N10" s="22">
        <f>L10++M10</f>
        <v>0</v>
      </c>
    </row>
    <row r="11" spans="1:15" ht="20.100000000000001" customHeight="1" x14ac:dyDescent="0.25">
      <c r="A11" s="7" t="s">
        <v>18</v>
      </c>
      <c r="B11" s="25" t="s">
        <v>19</v>
      </c>
      <c r="C11" s="26"/>
      <c r="D11" s="27"/>
      <c r="E11" s="27"/>
      <c r="F11" s="27"/>
      <c r="G11" s="27"/>
      <c r="H11" s="27"/>
      <c r="I11" s="27"/>
      <c r="J11" s="27"/>
      <c r="K11" s="27"/>
      <c r="L11" s="24">
        <f t="shared" ref="L11:L26" si="0">D11+F11+H11+J11</f>
        <v>0</v>
      </c>
      <c r="M11" s="24">
        <f t="shared" ref="M11:M26" si="1">E11+G11+I11+K11</f>
        <v>0</v>
      </c>
      <c r="N11" s="22">
        <f t="shared" ref="N11:N26" si="2">L11++M11</f>
        <v>0</v>
      </c>
      <c r="O11" s="28"/>
    </row>
    <row r="12" spans="1:15" ht="20.100000000000001" customHeight="1" x14ac:dyDescent="0.25">
      <c r="A12" s="29"/>
      <c r="B12" s="30" t="s">
        <v>20</v>
      </c>
      <c r="C12" s="26" t="s">
        <v>17</v>
      </c>
      <c r="D12" s="31"/>
      <c r="E12" s="31"/>
      <c r="F12" s="31"/>
      <c r="G12" s="31"/>
      <c r="H12" s="31"/>
      <c r="I12" s="31"/>
      <c r="J12" s="31"/>
      <c r="K12" s="31"/>
      <c r="L12" s="24">
        <f t="shared" si="0"/>
        <v>0</v>
      </c>
      <c r="M12" s="24">
        <f t="shared" si="1"/>
        <v>0</v>
      </c>
      <c r="N12" s="22">
        <f t="shared" si="2"/>
        <v>0</v>
      </c>
      <c r="O12" s="28"/>
    </row>
    <row r="13" spans="1:15" ht="20.100000000000001" customHeight="1" x14ac:dyDescent="0.25">
      <c r="A13" s="29"/>
      <c r="B13" s="30" t="s">
        <v>21</v>
      </c>
      <c r="C13" s="26" t="s">
        <v>17</v>
      </c>
      <c r="D13" s="27"/>
      <c r="E13" s="27"/>
      <c r="F13" s="27"/>
      <c r="G13" s="27"/>
      <c r="H13" s="27"/>
      <c r="I13" s="27"/>
      <c r="J13" s="27"/>
      <c r="K13" s="27"/>
      <c r="L13" s="24">
        <f t="shared" si="0"/>
        <v>0</v>
      </c>
      <c r="M13" s="24">
        <f t="shared" si="1"/>
        <v>0</v>
      </c>
      <c r="N13" s="22">
        <f t="shared" si="2"/>
        <v>0</v>
      </c>
      <c r="O13" s="28"/>
    </row>
    <row r="14" spans="1:15" ht="20.100000000000001" customHeight="1" x14ac:dyDescent="0.25">
      <c r="A14" s="7" t="s">
        <v>22</v>
      </c>
      <c r="B14" s="25" t="s">
        <v>23</v>
      </c>
      <c r="C14" s="34"/>
      <c r="D14" s="27"/>
      <c r="E14" s="27"/>
      <c r="F14" s="27"/>
      <c r="G14" s="27"/>
      <c r="H14" s="27"/>
      <c r="I14" s="27"/>
      <c r="J14" s="27"/>
      <c r="K14" s="27"/>
      <c r="L14" s="24">
        <f t="shared" si="0"/>
        <v>0</v>
      </c>
      <c r="M14" s="24">
        <f t="shared" si="1"/>
        <v>0</v>
      </c>
      <c r="N14" s="22">
        <f t="shared" si="2"/>
        <v>0</v>
      </c>
      <c r="O14" s="28"/>
    </row>
    <row r="15" spans="1:15" ht="20.100000000000001" customHeight="1" x14ac:dyDescent="0.25">
      <c r="A15" s="17"/>
      <c r="B15" s="25" t="s">
        <v>28</v>
      </c>
      <c r="C15" s="34" t="s">
        <v>17</v>
      </c>
      <c r="D15" s="23"/>
      <c r="E15" s="23"/>
      <c r="F15" s="23"/>
      <c r="G15" s="23"/>
      <c r="H15" s="23"/>
      <c r="I15" s="23"/>
      <c r="J15" s="23"/>
      <c r="K15" s="23"/>
      <c r="L15" s="24">
        <f t="shared" si="0"/>
        <v>0</v>
      </c>
      <c r="M15" s="24">
        <f t="shared" si="1"/>
        <v>0</v>
      </c>
      <c r="N15" s="22">
        <f t="shared" si="2"/>
        <v>0</v>
      </c>
    </row>
    <row r="16" spans="1:15" ht="20.100000000000001" customHeight="1" x14ac:dyDescent="0.25">
      <c r="A16" s="17"/>
      <c r="B16" s="25" t="s">
        <v>29</v>
      </c>
      <c r="C16" s="34" t="s">
        <v>17</v>
      </c>
      <c r="D16" s="23"/>
      <c r="E16" s="23"/>
      <c r="F16" s="23"/>
      <c r="G16" s="23"/>
      <c r="H16" s="23"/>
      <c r="I16" s="23"/>
      <c r="J16" s="23"/>
      <c r="K16" s="23"/>
      <c r="L16" s="24">
        <f t="shared" si="0"/>
        <v>0</v>
      </c>
      <c r="M16" s="24">
        <f t="shared" si="1"/>
        <v>0</v>
      </c>
      <c r="N16" s="22">
        <f t="shared" si="2"/>
        <v>0</v>
      </c>
    </row>
    <row r="17" spans="1:14" ht="20.100000000000001" customHeight="1" x14ac:dyDescent="0.25">
      <c r="A17" s="17"/>
      <c r="B17" s="25" t="s">
        <v>30</v>
      </c>
      <c r="C17" s="34" t="s">
        <v>17</v>
      </c>
      <c r="D17" s="23"/>
      <c r="E17" s="23"/>
      <c r="F17" s="23"/>
      <c r="G17" s="23"/>
      <c r="H17" s="23"/>
      <c r="I17" s="23"/>
      <c r="J17" s="23"/>
      <c r="K17" s="23"/>
      <c r="L17" s="24">
        <f t="shared" si="0"/>
        <v>0</v>
      </c>
      <c r="M17" s="24">
        <f t="shared" si="1"/>
        <v>0</v>
      </c>
      <c r="N17" s="22">
        <f t="shared" si="2"/>
        <v>0</v>
      </c>
    </row>
    <row r="18" spans="1:14" ht="20.100000000000001" customHeight="1" x14ac:dyDescent="0.25">
      <c r="A18" s="17"/>
      <c r="B18" s="25" t="s">
        <v>31</v>
      </c>
      <c r="C18" s="34" t="s">
        <v>17</v>
      </c>
      <c r="D18" s="23"/>
      <c r="E18" s="23"/>
      <c r="F18" s="23"/>
      <c r="G18" s="23"/>
      <c r="H18" s="23"/>
      <c r="I18" s="23"/>
      <c r="J18" s="23"/>
      <c r="K18" s="23"/>
      <c r="L18" s="24">
        <f t="shared" si="0"/>
        <v>0</v>
      </c>
      <c r="M18" s="24">
        <f t="shared" si="1"/>
        <v>0</v>
      </c>
      <c r="N18" s="22">
        <f t="shared" si="2"/>
        <v>0</v>
      </c>
    </row>
    <row r="19" spans="1:14" ht="20.100000000000001" customHeight="1" x14ac:dyDescent="0.25">
      <c r="A19" s="17"/>
      <c r="B19" s="25" t="s">
        <v>32</v>
      </c>
      <c r="C19" s="34" t="s">
        <v>17</v>
      </c>
      <c r="D19" s="23"/>
      <c r="E19" s="23"/>
      <c r="F19" s="23"/>
      <c r="G19" s="23"/>
      <c r="H19" s="23"/>
      <c r="I19" s="23"/>
      <c r="J19" s="23"/>
      <c r="K19" s="23"/>
      <c r="L19" s="24">
        <f t="shared" si="0"/>
        <v>0</v>
      </c>
      <c r="M19" s="24">
        <f t="shared" si="1"/>
        <v>0</v>
      </c>
      <c r="N19" s="22">
        <f t="shared" si="2"/>
        <v>0</v>
      </c>
    </row>
    <row r="20" spans="1:14" ht="20.100000000000001" customHeight="1" x14ac:dyDescent="0.25">
      <c r="A20" s="17"/>
      <c r="B20" s="25" t="s">
        <v>33</v>
      </c>
      <c r="C20" s="34" t="s">
        <v>17</v>
      </c>
      <c r="D20" s="23"/>
      <c r="E20" s="23"/>
      <c r="F20" s="23"/>
      <c r="G20" s="23"/>
      <c r="H20" s="23"/>
      <c r="I20" s="23"/>
      <c r="J20" s="23"/>
      <c r="K20" s="23"/>
      <c r="L20" s="24">
        <f t="shared" si="0"/>
        <v>0</v>
      </c>
      <c r="M20" s="24">
        <f t="shared" si="1"/>
        <v>0</v>
      </c>
      <c r="N20" s="22">
        <f t="shared" si="2"/>
        <v>0</v>
      </c>
    </row>
    <row r="21" spans="1:14" ht="20.100000000000001" customHeight="1" x14ac:dyDescent="0.25">
      <c r="A21" s="17"/>
      <c r="B21" s="25" t="s">
        <v>34</v>
      </c>
      <c r="C21" s="34" t="s">
        <v>17</v>
      </c>
      <c r="D21" s="23"/>
      <c r="E21" s="23"/>
      <c r="F21" s="23"/>
      <c r="G21" s="23"/>
      <c r="H21" s="23"/>
      <c r="I21" s="23"/>
      <c r="J21" s="23"/>
      <c r="K21" s="23"/>
      <c r="L21" s="24">
        <f t="shared" si="0"/>
        <v>0</v>
      </c>
      <c r="M21" s="24">
        <f t="shared" si="1"/>
        <v>0</v>
      </c>
      <c r="N21" s="22">
        <f t="shared" si="2"/>
        <v>0</v>
      </c>
    </row>
    <row r="22" spans="1:14" ht="20.100000000000001" customHeight="1" x14ac:dyDescent="0.25">
      <c r="A22" s="17"/>
      <c r="B22" s="25" t="s">
        <v>35</v>
      </c>
      <c r="C22" s="34" t="s">
        <v>17</v>
      </c>
      <c r="D22" s="23"/>
      <c r="E22" s="23"/>
      <c r="F22" s="23"/>
      <c r="G22" s="23"/>
      <c r="H22" s="23"/>
      <c r="I22" s="23"/>
      <c r="J22" s="23"/>
      <c r="K22" s="23"/>
      <c r="L22" s="24">
        <f t="shared" si="0"/>
        <v>0</v>
      </c>
      <c r="M22" s="24">
        <f t="shared" si="1"/>
        <v>0</v>
      </c>
      <c r="N22" s="22">
        <f t="shared" si="2"/>
        <v>0</v>
      </c>
    </row>
    <row r="23" spans="1:14" ht="20.100000000000001" customHeight="1" x14ac:dyDescent="0.25">
      <c r="A23" s="17"/>
      <c r="B23" s="25" t="s">
        <v>36</v>
      </c>
      <c r="C23" s="34" t="s">
        <v>17</v>
      </c>
      <c r="D23" s="23"/>
      <c r="E23" s="23"/>
      <c r="F23" s="23"/>
      <c r="G23" s="23"/>
      <c r="H23" s="23"/>
      <c r="I23" s="23"/>
      <c r="J23" s="23"/>
      <c r="K23" s="23"/>
      <c r="L23" s="24">
        <f t="shared" si="0"/>
        <v>0</v>
      </c>
      <c r="M23" s="24">
        <f t="shared" si="1"/>
        <v>0</v>
      </c>
      <c r="N23" s="22">
        <f t="shared" si="2"/>
        <v>0</v>
      </c>
    </row>
    <row r="24" spans="1:14" ht="20.100000000000001" customHeight="1" x14ac:dyDescent="0.25">
      <c r="A24" s="17"/>
      <c r="B24" s="25" t="s">
        <v>39</v>
      </c>
      <c r="C24" s="34" t="s">
        <v>17</v>
      </c>
      <c r="D24" s="23"/>
      <c r="E24" s="23"/>
      <c r="F24" s="23"/>
      <c r="G24" s="23"/>
      <c r="H24" s="23"/>
      <c r="I24" s="23"/>
      <c r="J24" s="23"/>
      <c r="K24" s="23"/>
      <c r="L24" s="24">
        <f t="shared" si="0"/>
        <v>0</v>
      </c>
      <c r="M24" s="24">
        <f t="shared" si="1"/>
        <v>0</v>
      </c>
      <c r="N24" s="22">
        <f t="shared" si="2"/>
        <v>0</v>
      </c>
    </row>
    <row r="25" spans="1:14" ht="20.100000000000001" customHeight="1" x14ac:dyDescent="0.25">
      <c r="A25" s="17"/>
      <c r="B25" s="25" t="s">
        <v>37</v>
      </c>
      <c r="C25" s="34" t="s">
        <v>17</v>
      </c>
      <c r="D25" s="23"/>
      <c r="E25" s="23"/>
      <c r="F25" s="23"/>
      <c r="G25" s="23"/>
      <c r="H25" s="23"/>
      <c r="I25" s="23"/>
      <c r="J25" s="23"/>
      <c r="K25" s="23"/>
      <c r="L25" s="24">
        <f t="shared" si="0"/>
        <v>0</v>
      </c>
      <c r="M25" s="24">
        <f t="shared" si="1"/>
        <v>0</v>
      </c>
      <c r="N25" s="22">
        <f t="shared" si="2"/>
        <v>0</v>
      </c>
    </row>
    <row r="26" spans="1:14" ht="20.100000000000001" customHeight="1" x14ac:dyDescent="0.25">
      <c r="A26" s="17"/>
      <c r="B26" s="25" t="s">
        <v>46</v>
      </c>
      <c r="C26" s="34" t="s">
        <v>17</v>
      </c>
      <c r="D26" s="23"/>
      <c r="E26" s="23"/>
      <c r="F26" s="23"/>
      <c r="G26" s="23"/>
      <c r="H26" s="23"/>
      <c r="I26" s="23"/>
      <c r="J26" s="23"/>
      <c r="K26" s="23"/>
      <c r="L26" s="24">
        <f t="shared" si="0"/>
        <v>0</v>
      </c>
      <c r="M26" s="24">
        <f t="shared" si="1"/>
        <v>0</v>
      </c>
      <c r="N26" s="22">
        <f t="shared" si="2"/>
        <v>0</v>
      </c>
    </row>
    <row r="27" spans="1:14" x14ac:dyDescent="0.25">
      <c r="A27" s="35"/>
      <c r="B27" s="36"/>
      <c r="C27" s="37"/>
      <c r="D27" s="38"/>
      <c r="E27" s="38"/>
      <c r="F27" s="38"/>
      <c r="G27" s="38"/>
      <c r="H27" s="38"/>
      <c r="I27" s="38"/>
      <c r="J27" s="39"/>
      <c r="K27" s="39"/>
      <c r="L27" s="40"/>
      <c r="M27" s="40"/>
      <c r="N27" s="40"/>
    </row>
    <row r="28" spans="1:14" x14ac:dyDescent="0.25">
      <c r="A28" s="41"/>
      <c r="B28" s="42"/>
      <c r="C28" s="43"/>
      <c r="D28" s="44"/>
      <c r="E28" s="44"/>
      <c r="F28" s="45"/>
      <c r="G28" s="45"/>
      <c r="H28" s="45"/>
      <c r="I28" s="45"/>
      <c r="J28" s="45"/>
      <c r="K28" s="46" t="s">
        <v>44</v>
      </c>
      <c r="L28" s="45"/>
      <c r="M28" s="45"/>
      <c r="N28" s="45"/>
    </row>
    <row r="29" spans="1:14" x14ac:dyDescent="0.25">
      <c r="A29" s="44"/>
      <c r="B29" s="41" t="s">
        <v>24</v>
      </c>
      <c r="C29" s="44"/>
      <c r="D29" s="44"/>
      <c r="E29" s="44"/>
      <c r="F29" s="46"/>
      <c r="G29" s="46"/>
      <c r="H29" s="46"/>
      <c r="I29" s="46"/>
      <c r="J29" s="46"/>
      <c r="K29" s="45"/>
      <c r="L29" s="46"/>
      <c r="M29" s="46"/>
      <c r="N29" s="46"/>
    </row>
    <row r="30" spans="1:14" x14ac:dyDescent="0.25">
      <c r="A30" s="41"/>
      <c r="B30" s="41" t="s">
        <v>49</v>
      </c>
      <c r="C30" s="43"/>
      <c r="D30" s="44"/>
      <c r="E30" s="44"/>
      <c r="F30" s="46"/>
      <c r="G30" s="46"/>
      <c r="H30" s="46"/>
      <c r="I30" s="46"/>
      <c r="J30" s="46"/>
      <c r="K30" s="46" t="s">
        <v>43</v>
      </c>
      <c r="L30" s="45"/>
      <c r="M30" s="45"/>
      <c r="N30" s="45"/>
    </row>
    <row r="31" spans="1:14" x14ac:dyDescent="0.25">
      <c r="A31" s="41"/>
      <c r="B31" s="41"/>
      <c r="C31" s="43"/>
      <c r="D31" s="44"/>
      <c r="E31" s="44"/>
      <c r="F31" s="46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47"/>
      <c r="B32" s="41"/>
      <c r="C32" s="48"/>
      <c r="D32" s="43"/>
      <c r="E32" s="44"/>
      <c r="F32" s="46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44"/>
      <c r="B33" s="41"/>
      <c r="C33" s="44"/>
      <c r="D33" s="44"/>
      <c r="E33" s="44"/>
      <c r="F33" s="46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41"/>
      <c r="B34" s="57" t="s">
        <v>50</v>
      </c>
      <c r="C34" s="50"/>
      <c r="D34" s="46"/>
      <c r="E34" s="46"/>
      <c r="F34" s="46"/>
      <c r="G34" s="46"/>
      <c r="H34" s="46"/>
      <c r="I34" s="46"/>
      <c r="J34" s="46"/>
      <c r="K34" s="57" t="s">
        <v>52</v>
      </c>
      <c r="L34" s="46"/>
      <c r="M34" s="46"/>
      <c r="N34" s="46"/>
    </row>
    <row r="35" spans="1:14" x14ac:dyDescent="0.25">
      <c r="A35" s="41"/>
      <c r="B35" s="58" t="s">
        <v>51</v>
      </c>
      <c r="C35" s="50"/>
      <c r="D35" s="46"/>
      <c r="E35" s="46"/>
      <c r="F35" s="46"/>
      <c r="G35" s="46"/>
      <c r="H35" s="46"/>
      <c r="I35" s="46"/>
      <c r="J35" s="46"/>
      <c r="K35" s="58" t="s">
        <v>53</v>
      </c>
      <c r="L35" s="46"/>
      <c r="M35" s="46"/>
      <c r="N35" s="46"/>
    </row>
    <row r="36" spans="1:14" x14ac:dyDescent="0.25">
      <c r="A36" s="41"/>
      <c r="B36" s="41"/>
      <c r="C36" s="50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</row>
    <row r="37" spans="1:14" x14ac:dyDescent="0.25">
      <c r="A37" s="41"/>
      <c r="B37" s="41" t="s">
        <v>45</v>
      </c>
      <c r="C37" s="50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</row>
    <row r="38" spans="1:14" x14ac:dyDescent="0.25">
      <c r="A38" s="41"/>
      <c r="B38" s="41"/>
      <c r="C38" s="50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</row>
    <row r="39" spans="1:14" x14ac:dyDescent="0.25">
      <c r="A39" s="41"/>
      <c r="B39" s="41"/>
      <c r="C39" s="50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</row>
    <row r="40" spans="1:14" x14ac:dyDescent="0.25">
      <c r="A40" s="41"/>
      <c r="B40" s="41"/>
      <c r="C40" s="50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</row>
    <row r="41" spans="1:14" x14ac:dyDescent="0.25">
      <c r="A41" s="41"/>
      <c r="B41" s="41"/>
      <c r="C41" s="50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</row>
    <row r="42" spans="1:14" x14ac:dyDescent="0.25">
      <c r="A42" s="41"/>
      <c r="B42" s="41"/>
      <c r="C42" s="50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</row>
  </sheetData>
  <mergeCells count="16">
    <mergeCell ref="D9:E9"/>
    <mergeCell ref="F9:G9"/>
    <mergeCell ref="H9:I9"/>
    <mergeCell ref="J9:K9"/>
    <mergeCell ref="A1:N1"/>
    <mergeCell ref="A2:N2"/>
    <mergeCell ref="A3:N3"/>
    <mergeCell ref="A5:A6"/>
    <mergeCell ref="B5:B6"/>
    <mergeCell ref="D5:N5"/>
    <mergeCell ref="D6:E6"/>
    <mergeCell ref="F6:G6"/>
    <mergeCell ref="H6:I6"/>
    <mergeCell ref="J6:K6"/>
    <mergeCell ref="L6:M6"/>
    <mergeCell ref="N6:N7"/>
  </mergeCells>
  <printOptions horizontalCentered="1"/>
  <pageMargins left="0.31496062992125984" right="0.51181102362204722" top="0.74803149606299213" bottom="0.74803149606299213" header="0.31496062992125984" footer="0.31496062992125984"/>
  <pageSetup paperSize="258" scale="9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42"/>
  <sheetViews>
    <sheetView topLeftCell="A24" workbookViewId="0">
      <selection activeCell="Q26" sqref="Q26"/>
    </sheetView>
  </sheetViews>
  <sheetFormatPr defaultRowHeight="15" x14ac:dyDescent="0.25"/>
  <cols>
    <col min="1" max="1" width="2.85546875" style="51" customWidth="1"/>
    <col min="2" max="2" width="30" style="51" customWidth="1"/>
    <col min="3" max="3" width="7.5703125" style="52" customWidth="1"/>
    <col min="4" max="13" width="8.7109375" customWidth="1"/>
    <col min="14" max="14" width="8.42578125" customWidth="1"/>
  </cols>
  <sheetData>
    <row r="1" spans="1:15" ht="15.75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5" ht="15.75" x14ac:dyDescent="0.25">
      <c r="A2" s="69" t="str">
        <f>NOV!A2</f>
        <v>PUSKESMAS MELONG ASIH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5" ht="15.75" x14ac:dyDescent="0.25">
      <c r="A3" s="68" t="s">
        <v>26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5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5" x14ac:dyDescent="0.25">
      <c r="A5" s="70" t="s">
        <v>1</v>
      </c>
      <c r="B5" s="71" t="s">
        <v>2</v>
      </c>
      <c r="C5" s="5"/>
      <c r="D5" s="72" t="s">
        <v>3</v>
      </c>
      <c r="E5" s="73"/>
      <c r="F5" s="73"/>
      <c r="G5" s="73"/>
      <c r="H5" s="73"/>
      <c r="I5" s="73"/>
      <c r="J5" s="73"/>
      <c r="K5" s="73"/>
      <c r="L5" s="73"/>
      <c r="M5" s="73"/>
      <c r="N5" s="74"/>
    </row>
    <row r="6" spans="1:15" ht="26.25" customHeight="1" x14ac:dyDescent="0.25">
      <c r="A6" s="70"/>
      <c r="B6" s="71"/>
      <c r="C6" s="6" t="s">
        <v>4</v>
      </c>
      <c r="D6" s="75" t="s">
        <v>5</v>
      </c>
      <c r="E6" s="76"/>
      <c r="F6" s="77" t="s">
        <v>6</v>
      </c>
      <c r="G6" s="76"/>
      <c r="H6" s="77" t="s">
        <v>7</v>
      </c>
      <c r="I6" s="76"/>
      <c r="J6" s="78" t="s">
        <v>8</v>
      </c>
      <c r="K6" s="79"/>
      <c r="L6" s="80" t="s">
        <v>9</v>
      </c>
      <c r="M6" s="81"/>
      <c r="N6" s="82" t="s">
        <v>10</v>
      </c>
    </row>
    <row r="7" spans="1:15" ht="20.100000000000001" customHeight="1" x14ac:dyDescent="0.25">
      <c r="A7" s="7"/>
      <c r="B7" s="8"/>
      <c r="C7" s="9"/>
      <c r="D7" s="10" t="s">
        <v>11</v>
      </c>
      <c r="E7" s="11" t="s">
        <v>12</v>
      </c>
      <c r="F7" s="11" t="s">
        <v>11</v>
      </c>
      <c r="G7" s="11" t="s">
        <v>12</v>
      </c>
      <c r="H7" s="11" t="s">
        <v>11</v>
      </c>
      <c r="I7" s="11" t="s">
        <v>12</v>
      </c>
      <c r="J7" s="11" t="s">
        <v>11</v>
      </c>
      <c r="K7" s="11" t="s">
        <v>12</v>
      </c>
      <c r="L7" s="11" t="s">
        <v>11</v>
      </c>
      <c r="M7" s="11" t="s">
        <v>12</v>
      </c>
      <c r="N7" s="83"/>
    </row>
    <row r="8" spans="1:15" ht="20.100000000000001" customHeight="1" x14ac:dyDescent="0.25">
      <c r="A8" s="12"/>
      <c r="B8" s="13" t="s">
        <v>13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</row>
    <row r="9" spans="1:15" ht="20.100000000000001" customHeight="1" x14ac:dyDescent="0.25">
      <c r="A9" s="17"/>
      <c r="B9" s="18" t="s">
        <v>14</v>
      </c>
      <c r="C9" s="19"/>
      <c r="D9" s="65"/>
      <c r="E9" s="66"/>
      <c r="F9" s="67"/>
      <c r="G9" s="67"/>
      <c r="H9" s="67"/>
      <c r="I9" s="67"/>
      <c r="J9" s="67"/>
      <c r="K9" s="67"/>
      <c r="L9" s="20"/>
      <c r="M9" s="21"/>
      <c r="N9" s="22">
        <f>M9+L9</f>
        <v>0</v>
      </c>
    </row>
    <row r="10" spans="1:15" ht="20.100000000000001" customHeight="1" x14ac:dyDescent="0.25">
      <c r="A10" s="12" t="s">
        <v>15</v>
      </c>
      <c r="B10" s="13" t="s">
        <v>16</v>
      </c>
      <c r="C10" s="14" t="s">
        <v>17</v>
      </c>
      <c r="D10" s="23"/>
      <c r="E10" s="23"/>
      <c r="F10" s="23"/>
      <c r="G10" s="23"/>
      <c r="H10" s="23"/>
      <c r="I10" s="23"/>
      <c r="J10" s="23"/>
      <c r="K10" s="23"/>
      <c r="L10" s="24">
        <f>D10+F10+H10+J10</f>
        <v>0</v>
      </c>
      <c r="M10" s="24">
        <f>E10+G10+I10+K10</f>
        <v>0</v>
      </c>
      <c r="N10" s="22">
        <f>L10+M10</f>
        <v>0</v>
      </c>
    </row>
    <row r="11" spans="1:15" ht="20.100000000000001" customHeight="1" x14ac:dyDescent="0.25">
      <c r="A11" s="7" t="s">
        <v>18</v>
      </c>
      <c r="B11" s="25" t="s">
        <v>19</v>
      </c>
      <c r="C11" s="26"/>
      <c r="D11" s="27"/>
      <c r="E11" s="27"/>
      <c r="F11" s="27"/>
      <c r="G11" s="27"/>
      <c r="H11" s="27"/>
      <c r="I11" s="27"/>
      <c r="J11" s="27"/>
      <c r="K11" s="27"/>
      <c r="L11" s="24">
        <f t="shared" ref="L11:L26" si="0">D11+F11+H11+J11</f>
        <v>0</v>
      </c>
      <c r="M11" s="24">
        <f t="shared" ref="M11:M26" si="1">E11+G11+I11+K11</f>
        <v>0</v>
      </c>
      <c r="N11" s="22">
        <f t="shared" ref="N11:N26" si="2">L11+M11</f>
        <v>0</v>
      </c>
      <c r="O11" s="28"/>
    </row>
    <row r="12" spans="1:15" ht="20.100000000000001" customHeight="1" x14ac:dyDescent="0.25">
      <c r="A12" s="29"/>
      <c r="B12" s="30" t="s">
        <v>20</v>
      </c>
      <c r="C12" s="26" t="s">
        <v>17</v>
      </c>
      <c r="D12" s="31"/>
      <c r="E12" s="31"/>
      <c r="F12" s="31"/>
      <c r="G12" s="31"/>
      <c r="H12" s="31"/>
      <c r="I12" s="31"/>
      <c r="J12" s="31"/>
      <c r="K12" s="31"/>
      <c r="L12" s="24">
        <f t="shared" si="0"/>
        <v>0</v>
      </c>
      <c r="M12" s="24">
        <f t="shared" si="1"/>
        <v>0</v>
      </c>
      <c r="N12" s="22">
        <f t="shared" si="2"/>
        <v>0</v>
      </c>
      <c r="O12" s="28"/>
    </row>
    <row r="13" spans="1:15" ht="20.100000000000001" customHeight="1" x14ac:dyDescent="0.25">
      <c r="A13" s="29"/>
      <c r="B13" s="30" t="s">
        <v>21</v>
      </c>
      <c r="C13" s="26" t="s">
        <v>17</v>
      </c>
      <c r="D13" s="27"/>
      <c r="E13" s="27"/>
      <c r="F13" s="27"/>
      <c r="G13" s="27"/>
      <c r="H13" s="27"/>
      <c r="I13" s="27"/>
      <c r="J13" s="27"/>
      <c r="K13" s="27"/>
      <c r="L13" s="24">
        <f t="shared" si="0"/>
        <v>0</v>
      </c>
      <c r="M13" s="24">
        <f t="shared" si="1"/>
        <v>0</v>
      </c>
      <c r="N13" s="22">
        <f t="shared" si="2"/>
        <v>0</v>
      </c>
      <c r="O13" s="28"/>
    </row>
    <row r="14" spans="1:15" ht="20.100000000000001" customHeight="1" x14ac:dyDescent="0.25">
      <c r="A14" s="7" t="s">
        <v>22</v>
      </c>
      <c r="B14" s="25" t="s">
        <v>23</v>
      </c>
      <c r="C14" s="34"/>
      <c r="D14" s="27"/>
      <c r="E14" s="27"/>
      <c r="F14" s="27"/>
      <c r="G14" s="27"/>
      <c r="H14" s="27"/>
      <c r="I14" s="27"/>
      <c r="J14" s="27"/>
      <c r="K14" s="27"/>
      <c r="L14" s="24">
        <f t="shared" si="0"/>
        <v>0</v>
      </c>
      <c r="M14" s="24">
        <f t="shared" si="1"/>
        <v>0</v>
      </c>
      <c r="N14" s="22">
        <f t="shared" si="2"/>
        <v>0</v>
      </c>
      <c r="O14" s="28"/>
    </row>
    <row r="15" spans="1:15" ht="20.100000000000001" customHeight="1" x14ac:dyDescent="0.25">
      <c r="A15" s="17"/>
      <c r="B15" s="25" t="s">
        <v>28</v>
      </c>
      <c r="C15" s="34" t="s">
        <v>17</v>
      </c>
      <c r="D15" s="23"/>
      <c r="E15" s="23"/>
      <c r="F15" s="23"/>
      <c r="G15" s="23"/>
      <c r="H15" s="23"/>
      <c r="I15" s="23"/>
      <c r="J15" s="23"/>
      <c r="K15" s="23"/>
      <c r="L15" s="24">
        <f t="shared" si="0"/>
        <v>0</v>
      </c>
      <c r="M15" s="24">
        <f t="shared" si="1"/>
        <v>0</v>
      </c>
      <c r="N15" s="22">
        <f t="shared" si="2"/>
        <v>0</v>
      </c>
    </row>
    <row r="16" spans="1:15" ht="20.100000000000001" customHeight="1" x14ac:dyDescent="0.25">
      <c r="A16" s="17"/>
      <c r="B16" s="25" t="s">
        <v>29</v>
      </c>
      <c r="C16" s="34" t="s">
        <v>17</v>
      </c>
      <c r="D16" s="23"/>
      <c r="E16" s="23"/>
      <c r="F16" s="23"/>
      <c r="G16" s="23"/>
      <c r="H16" s="23"/>
      <c r="I16" s="23"/>
      <c r="J16" s="23"/>
      <c r="K16" s="23"/>
      <c r="L16" s="24">
        <f t="shared" si="0"/>
        <v>0</v>
      </c>
      <c r="M16" s="24">
        <f t="shared" si="1"/>
        <v>0</v>
      </c>
      <c r="N16" s="22">
        <f t="shared" si="2"/>
        <v>0</v>
      </c>
    </row>
    <row r="17" spans="1:14" ht="20.100000000000001" customHeight="1" x14ac:dyDescent="0.25">
      <c r="A17" s="17"/>
      <c r="B17" s="25" t="s">
        <v>30</v>
      </c>
      <c r="C17" s="34" t="s">
        <v>17</v>
      </c>
      <c r="D17" s="23"/>
      <c r="E17" s="23"/>
      <c r="F17" s="23"/>
      <c r="G17" s="23"/>
      <c r="H17" s="23"/>
      <c r="I17" s="23"/>
      <c r="J17" s="23"/>
      <c r="K17" s="23"/>
      <c r="L17" s="24">
        <f t="shared" si="0"/>
        <v>0</v>
      </c>
      <c r="M17" s="24">
        <f t="shared" si="1"/>
        <v>0</v>
      </c>
      <c r="N17" s="22">
        <f t="shared" si="2"/>
        <v>0</v>
      </c>
    </row>
    <row r="18" spans="1:14" ht="20.100000000000001" customHeight="1" x14ac:dyDescent="0.25">
      <c r="A18" s="17"/>
      <c r="B18" s="25" t="s">
        <v>31</v>
      </c>
      <c r="C18" s="34" t="s">
        <v>17</v>
      </c>
      <c r="D18" s="23"/>
      <c r="E18" s="23"/>
      <c r="F18" s="23"/>
      <c r="G18" s="23"/>
      <c r="H18" s="23"/>
      <c r="I18" s="23"/>
      <c r="J18" s="23"/>
      <c r="K18" s="23"/>
      <c r="L18" s="24">
        <f t="shared" si="0"/>
        <v>0</v>
      </c>
      <c r="M18" s="24">
        <f t="shared" si="1"/>
        <v>0</v>
      </c>
      <c r="N18" s="22">
        <f t="shared" si="2"/>
        <v>0</v>
      </c>
    </row>
    <row r="19" spans="1:14" ht="20.100000000000001" customHeight="1" x14ac:dyDescent="0.25">
      <c r="A19" s="17"/>
      <c r="B19" s="25" t="s">
        <v>32</v>
      </c>
      <c r="C19" s="34" t="s">
        <v>17</v>
      </c>
      <c r="D19" s="23"/>
      <c r="E19" s="23"/>
      <c r="F19" s="23"/>
      <c r="G19" s="23"/>
      <c r="H19" s="23"/>
      <c r="I19" s="23"/>
      <c r="J19" s="23"/>
      <c r="K19" s="23"/>
      <c r="L19" s="24">
        <f t="shared" si="0"/>
        <v>0</v>
      </c>
      <c r="M19" s="24">
        <f t="shared" si="1"/>
        <v>0</v>
      </c>
      <c r="N19" s="22">
        <f t="shared" si="2"/>
        <v>0</v>
      </c>
    </row>
    <row r="20" spans="1:14" ht="20.100000000000001" customHeight="1" x14ac:dyDescent="0.25">
      <c r="A20" s="17"/>
      <c r="B20" s="25" t="s">
        <v>33</v>
      </c>
      <c r="C20" s="34" t="s">
        <v>17</v>
      </c>
      <c r="D20" s="23"/>
      <c r="E20" s="23"/>
      <c r="F20" s="23"/>
      <c r="G20" s="23"/>
      <c r="H20" s="23"/>
      <c r="I20" s="23"/>
      <c r="J20" s="23"/>
      <c r="K20" s="23"/>
      <c r="L20" s="24">
        <f t="shared" si="0"/>
        <v>0</v>
      </c>
      <c r="M20" s="24">
        <f t="shared" si="1"/>
        <v>0</v>
      </c>
      <c r="N20" s="22">
        <f t="shared" si="2"/>
        <v>0</v>
      </c>
    </row>
    <row r="21" spans="1:14" ht="20.100000000000001" customHeight="1" x14ac:dyDescent="0.25">
      <c r="A21" s="17"/>
      <c r="B21" s="25" t="s">
        <v>34</v>
      </c>
      <c r="C21" s="34" t="s">
        <v>17</v>
      </c>
      <c r="D21" s="23"/>
      <c r="E21" s="23"/>
      <c r="F21" s="23"/>
      <c r="G21" s="23"/>
      <c r="H21" s="23"/>
      <c r="I21" s="23"/>
      <c r="J21" s="23"/>
      <c r="K21" s="23"/>
      <c r="L21" s="24">
        <f t="shared" si="0"/>
        <v>0</v>
      </c>
      <c r="M21" s="24">
        <f t="shared" si="1"/>
        <v>0</v>
      </c>
      <c r="N21" s="22">
        <f t="shared" si="2"/>
        <v>0</v>
      </c>
    </row>
    <row r="22" spans="1:14" ht="20.100000000000001" customHeight="1" x14ac:dyDescent="0.25">
      <c r="A22" s="17"/>
      <c r="B22" s="25" t="s">
        <v>35</v>
      </c>
      <c r="C22" s="34" t="s">
        <v>17</v>
      </c>
      <c r="D22" s="23"/>
      <c r="E22" s="23"/>
      <c r="F22" s="23"/>
      <c r="G22" s="23"/>
      <c r="H22" s="23"/>
      <c r="I22" s="23"/>
      <c r="J22" s="23"/>
      <c r="K22" s="23"/>
      <c r="L22" s="24">
        <f t="shared" si="0"/>
        <v>0</v>
      </c>
      <c r="M22" s="24">
        <f t="shared" si="1"/>
        <v>0</v>
      </c>
      <c r="N22" s="22">
        <f t="shared" si="2"/>
        <v>0</v>
      </c>
    </row>
    <row r="23" spans="1:14" ht="20.100000000000001" customHeight="1" x14ac:dyDescent="0.25">
      <c r="A23" s="17"/>
      <c r="B23" s="25" t="s">
        <v>36</v>
      </c>
      <c r="C23" s="34" t="s">
        <v>17</v>
      </c>
      <c r="D23" s="23"/>
      <c r="E23" s="23"/>
      <c r="F23" s="23"/>
      <c r="G23" s="23"/>
      <c r="H23" s="23"/>
      <c r="I23" s="23"/>
      <c r="J23" s="23"/>
      <c r="K23" s="23"/>
      <c r="L23" s="24">
        <f t="shared" si="0"/>
        <v>0</v>
      </c>
      <c r="M23" s="24">
        <f t="shared" si="1"/>
        <v>0</v>
      </c>
      <c r="N23" s="22">
        <f t="shared" si="2"/>
        <v>0</v>
      </c>
    </row>
    <row r="24" spans="1:14" ht="20.100000000000001" customHeight="1" x14ac:dyDescent="0.25">
      <c r="A24" s="17"/>
      <c r="B24" s="25" t="s">
        <v>39</v>
      </c>
      <c r="C24" s="34" t="s">
        <v>17</v>
      </c>
      <c r="D24" s="23"/>
      <c r="E24" s="23"/>
      <c r="F24" s="23"/>
      <c r="G24" s="23"/>
      <c r="H24" s="23"/>
      <c r="I24" s="23"/>
      <c r="J24" s="23"/>
      <c r="K24" s="23"/>
      <c r="L24" s="24">
        <f t="shared" si="0"/>
        <v>0</v>
      </c>
      <c r="M24" s="24">
        <f t="shared" si="1"/>
        <v>0</v>
      </c>
      <c r="N24" s="22">
        <f t="shared" si="2"/>
        <v>0</v>
      </c>
    </row>
    <row r="25" spans="1:14" ht="20.100000000000001" customHeight="1" x14ac:dyDescent="0.25">
      <c r="A25" s="17"/>
      <c r="B25" s="25" t="s">
        <v>37</v>
      </c>
      <c r="C25" s="34" t="s">
        <v>17</v>
      </c>
      <c r="D25" s="23"/>
      <c r="E25" s="23"/>
      <c r="F25" s="23"/>
      <c r="G25" s="23"/>
      <c r="H25" s="23"/>
      <c r="I25" s="23"/>
      <c r="J25" s="23"/>
      <c r="K25" s="23"/>
      <c r="L25" s="24">
        <f t="shared" si="0"/>
        <v>0</v>
      </c>
      <c r="M25" s="24">
        <f t="shared" si="1"/>
        <v>0</v>
      </c>
      <c r="N25" s="22">
        <f t="shared" si="2"/>
        <v>0</v>
      </c>
    </row>
    <row r="26" spans="1:14" ht="20.100000000000001" customHeight="1" x14ac:dyDescent="0.25">
      <c r="A26" s="17"/>
      <c r="B26" s="25" t="s">
        <v>46</v>
      </c>
      <c r="C26" s="34" t="s">
        <v>17</v>
      </c>
      <c r="D26" s="23"/>
      <c r="E26" s="23"/>
      <c r="F26" s="23"/>
      <c r="G26" s="23"/>
      <c r="H26" s="23"/>
      <c r="I26" s="23"/>
      <c r="J26" s="23"/>
      <c r="K26" s="23"/>
      <c r="L26" s="24">
        <f t="shared" si="0"/>
        <v>0</v>
      </c>
      <c r="M26" s="24">
        <f t="shared" si="1"/>
        <v>0</v>
      </c>
      <c r="N26" s="22">
        <f t="shared" si="2"/>
        <v>0</v>
      </c>
    </row>
    <row r="27" spans="1:14" x14ac:dyDescent="0.25">
      <c r="A27" s="35"/>
      <c r="B27" s="36"/>
      <c r="C27" s="37"/>
      <c r="D27" s="38"/>
      <c r="E27" s="38"/>
      <c r="F27" s="38"/>
      <c r="G27" s="38"/>
      <c r="H27" s="38"/>
      <c r="I27" s="38"/>
      <c r="J27" s="39"/>
      <c r="K27" s="39"/>
      <c r="L27" s="40"/>
      <c r="M27" s="40"/>
      <c r="N27" s="40"/>
    </row>
    <row r="28" spans="1:14" x14ac:dyDescent="0.25">
      <c r="A28" s="41"/>
      <c r="B28" s="42"/>
      <c r="C28" s="43"/>
      <c r="D28" s="44"/>
      <c r="E28" s="44"/>
      <c r="F28" s="45"/>
      <c r="G28" s="45"/>
      <c r="H28" s="45"/>
      <c r="I28" s="45"/>
      <c r="J28" s="45"/>
      <c r="K28" s="46" t="s">
        <v>44</v>
      </c>
      <c r="L28" s="45"/>
      <c r="M28" s="45"/>
      <c r="N28" s="45"/>
    </row>
    <row r="29" spans="1:14" x14ac:dyDescent="0.25">
      <c r="A29" s="44"/>
      <c r="B29" s="41" t="s">
        <v>24</v>
      </c>
      <c r="C29" s="44"/>
      <c r="D29" s="44"/>
      <c r="E29" s="44"/>
      <c r="F29" s="46"/>
      <c r="G29" s="46"/>
      <c r="H29" s="46"/>
      <c r="I29" s="46"/>
      <c r="J29" s="46"/>
      <c r="K29" s="45"/>
      <c r="L29" s="46"/>
      <c r="M29" s="46"/>
      <c r="N29" s="46"/>
    </row>
    <row r="30" spans="1:14" x14ac:dyDescent="0.25">
      <c r="A30" s="41"/>
      <c r="B30" s="41" t="s">
        <v>49</v>
      </c>
      <c r="C30" s="43"/>
      <c r="D30" s="44"/>
      <c r="E30" s="44"/>
      <c r="F30" s="46"/>
      <c r="G30" s="46"/>
      <c r="H30" s="46"/>
      <c r="I30" s="46"/>
      <c r="J30" s="46"/>
      <c r="K30" s="46" t="s">
        <v>43</v>
      </c>
      <c r="L30" s="45"/>
      <c r="M30" s="45"/>
      <c r="N30" s="45"/>
    </row>
    <row r="31" spans="1:14" x14ac:dyDescent="0.25">
      <c r="A31" s="41"/>
      <c r="B31" s="41"/>
      <c r="C31" s="43"/>
      <c r="D31" s="44"/>
      <c r="E31" s="44"/>
      <c r="F31" s="46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47"/>
      <c r="B32" s="41"/>
      <c r="C32" s="48"/>
      <c r="D32" s="43"/>
      <c r="E32" s="44"/>
      <c r="F32" s="46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44"/>
      <c r="B33" s="41"/>
      <c r="C33" s="44"/>
      <c r="D33" s="44"/>
      <c r="E33" s="44"/>
      <c r="F33" s="46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41"/>
      <c r="B34" s="57" t="s">
        <v>50</v>
      </c>
      <c r="C34" s="50"/>
      <c r="D34" s="46"/>
      <c r="E34" s="46"/>
      <c r="F34" s="46"/>
      <c r="G34" s="46"/>
      <c r="H34" s="46"/>
      <c r="I34" s="46"/>
      <c r="J34" s="46"/>
      <c r="K34" s="57" t="s">
        <v>52</v>
      </c>
      <c r="L34" s="46"/>
      <c r="M34" s="46"/>
      <c r="N34" s="46"/>
    </row>
    <row r="35" spans="1:14" x14ac:dyDescent="0.25">
      <c r="A35" s="41"/>
      <c r="B35" s="58" t="s">
        <v>51</v>
      </c>
      <c r="C35" s="50"/>
      <c r="D35" s="46"/>
      <c r="E35" s="46"/>
      <c r="F35" s="46"/>
      <c r="G35" s="46"/>
      <c r="H35" s="46"/>
      <c r="I35" s="46"/>
      <c r="J35" s="46"/>
      <c r="K35" s="58" t="s">
        <v>53</v>
      </c>
      <c r="L35" s="46"/>
      <c r="M35" s="46"/>
      <c r="N35" s="46"/>
    </row>
    <row r="36" spans="1:14" x14ac:dyDescent="0.25">
      <c r="A36" s="41"/>
      <c r="B36" s="41"/>
      <c r="C36" s="50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</row>
    <row r="37" spans="1:14" x14ac:dyDescent="0.25">
      <c r="A37" s="41"/>
      <c r="B37" s="41" t="s">
        <v>45</v>
      </c>
      <c r="C37" s="50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</row>
    <row r="38" spans="1:14" x14ac:dyDescent="0.25">
      <c r="A38" s="41"/>
      <c r="B38" s="41"/>
      <c r="C38" s="50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</row>
    <row r="39" spans="1:14" x14ac:dyDescent="0.25">
      <c r="A39" s="41"/>
      <c r="B39" s="41"/>
      <c r="C39" s="50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</row>
    <row r="40" spans="1:14" x14ac:dyDescent="0.25">
      <c r="A40" s="41"/>
      <c r="B40" s="41"/>
      <c r="C40" s="50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</row>
    <row r="41" spans="1:14" x14ac:dyDescent="0.25">
      <c r="A41" s="41"/>
      <c r="B41" s="41"/>
      <c r="C41" s="50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</row>
    <row r="42" spans="1:14" x14ac:dyDescent="0.25">
      <c r="A42" s="41"/>
      <c r="B42" s="41"/>
      <c r="C42" s="50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</row>
  </sheetData>
  <mergeCells count="16">
    <mergeCell ref="D9:E9"/>
    <mergeCell ref="F9:G9"/>
    <mergeCell ref="H9:I9"/>
    <mergeCell ref="J9:K9"/>
    <mergeCell ref="A1:N1"/>
    <mergeCell ref="A2:N2"/>
    <mergeCell ref="A3:N3"/>
    <mergeCell ref="A5:A6"/>
    <mergeCell ref="B5:B6"/>
    <mergeCell ref="D5:N5"/>
    <mergeCell ref="D6:E6"/>
    <mergeCell ref="F6:G6"/>
    <mergeCell ref="H6:I6"/>
    <mergeCell ref="J6:K6"/>
    <mergeCell ref="L6:M6"/>
    <mergeCell ref="N6:N7"/>
  </mergeCells>
  <printOptions horizontalCentered="1"/>
  <pageMargins left="0.31496062992125984" right="0.51181102362204722" top="0.74803149606299213" bottom="0.74803149606299213" header="0.31496062992125984" footer="0.31496062992125984"/>
  <pageSetup paperSize="258" scale="9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42"/>
  <sheetViews>
    <sheetView workbookViewId="0">
      <selection activeCell="O9" sqref="O9"/>
    </sheetView>
  </sheetViews>
  <sheetFormatPr defaultRowHeight="15" x14ac:dyDescent="0.25"/>
  <cols>
    <col min="1" max="1" width="2.85546875" style="51" customWidth="1"/>
    <col min="2" max="2" width="30" style="51" customWidth="1"/>
    <col min="3" max="3" width="7.5703125" style="52" customWidth="1"/>
    <col min="4" max="13" width="8.7109375" customWidth="1"/>
    <col min="14" max="14" width="8.42578125" customWidth="1"/>
  </cols>
  <sheetData>
    <row r="1" spans="1:15" ht="15.75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5" ht="15.75" x14ac:dyDescent="0.25">
      <c r="A2" s="69" t="str">
        <f>DES!A2</f>
        <v>PUSKESMAS MELONG ASIH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5" ht="15.75" x14ac:dyDescent="0.25">
      <c r="A3" s="68" t="s">
        <v>26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5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5" x14ac:dyDescent="0.25">
      <c r="A5" s="70" t="s">
        <v>1</v>
      </c>
      <c r="B5" s="71" t="s">
        <v>2</v>
      </c>
      <c r="C5" s="5"/>
      <c r="D5" s="72" t="s">
        <v>3</v>
      </c>
      <c r="E5" s="73"/>
      <c r="F5" s="73"/>
      <c r="G5" s="73"/>
      <c r="H5" s="73"/>
      <c r="I5" s="73"/>
      <c r="J5" s="73"/>
      <c r="K5" s="73"/>
      <c r="L5" s="73"/>
      <c r="M5" s="73"/>
      <c r="N5" s="74"/>
    </row>
    <row r="6" spans="1:15" ht="26.25" customHeight="1" x14ac:dyDescent="0.25">
      <c r="A6" s="70"/>
      <c r="B6" s="71"/>
      <c r="C6" s="6" t="s">
        <v>4</v>
      </c>
      <c r="D6" s="75" t="s">
        <v>5</v>
      </c>
      <c r="E6" s="76"/>
      <c r="F6" s="77" t="s">
        <v>6</v>
      </c>
      <c r="G6" s="76"/>
      <c r="H6" s="77" t="s">
        <v>7</v>
      </c>
      <c r="I6" s="76"/>
      <c r="J6" s="78" t="s">
        <v>8</v>
      </c>
      <c r="K6" s="79"/>
      <c r="L6" s="80" t="s">
        <v>9</v>
      </c>
      <c r="M6" s="81"/>
      <c r="N6" s="82" t="s">
        <v>10</v>
      </c>
    </row>
    <row r="7" spans="1:15" ht="20.100000000000001" customHeight="1" x14ac:dyDescent="0.25">
      <c r="A7" s="7"/>
      <c r="B7" s="8"/>
      <c r="C7" s="9"/>
      <c r="D7" s="10" t="s">
        <v>11</v>
      </c>
      <c r="E7" s="11" t="s">
        <v>12</v>
      </c>
      <c r="F7" s="11" t="s">
        <v>11</v>
      </c>
      <c r="G7" s="11" t="s">
        <v>12</v>
      </c>
      <c r="H7" s="11" t="s">
        <v>11</v>
      </c>
      <c r="I7" s="11" t="s">
        <v>12</v>
      </c>
      <c r="J7" s="11" t="s">
        <v>11</v>
      </c>
      <c r="K7" s="11" t="s">
        <v>12</v>
      </c>
      <c r="L7" s="11" t="s">
        <v>11</v>
      </c>
      <c r="M7" s="11" t="s">
        <v>12</v>
      </c>
      <c r="N7" s="83"/>
    </row>
    <row r="8" spans="1:15" ht="20.100000000000001" customHeight="1" x14ac:dyDescent="0.25">
      <c r="A8" s="12"/>
      <c r="B8" s="13" t="s">
        <v>13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</row>
    <row r="9" spans="1:15" ht="20.100000000000001" customHeight="1" x14ac:dyDescent="0.25">
      <c r="A9" s="17"/>
      <c r="B9" s="18" t="s">
        <v>14</v>
      </c>
      <c r="C9" s="19"/>
      <c r="D9" s="65"/>
      <c r="E9" s="66"/>
      <c r="F9" s="67"/>
      <c r="G9" s="67"/>
      <c r="H9" s="67"/>
      <c r="I9" s="67"/>
      <c r="J9" s="67"/>
      <c r="K9" s="67"/>
      <c r="L9" s="20"/>
      <c r="M9" s="21"/>
      <c r="N9" s="22">
        <f>M9+L9</f>
        <v>0</v>
      </c>
    </row>
    <row r="10" spans="1:15" ht="20.100000000000001" customHeight="1" x14ac:dyDescent="0.25">
      <c r="A10" s="12" t="s">
        <v>15</v>
      </c>
      <c r="B10" s="13" t="s">
        <v>16</v>
      </c>
      <c r="C10" s="14" t="s">
        <v>17</v>
      </c>
      <c r="D10" s="23">
        <f>JAN!D10+FEB!D10+MART!D10+APRIL!D10+MEI!D10+JUNI!D10+JULI!D10+AGUS!D10+SEPT!D10+OKT!D10+NOV!D10+DES!D10</f>
        <v>2427</v>
      </c>
      <c r="E10" s="23">
        <f>JAN!E10+FEB!E10+MART!E10+APRIL!E10+MEI!E10+JUNI!E10+JULI!E10+AGUS!E10+SEPT!E10+OKT!E10+NOV!E10+DES!E10</f>
        <v>3771</v>
      </c>
      <c r="F10" s="23">
        <f>JAN!F10+FEB!F10+MART!F10+APRIL!F10+MEI!F10+JUNI!F10+JULI!F10+AGUS!F10+SEPT!F10+OKT!F10+NOV!F10+DES!F10</f>
        <v>644</v>
      </c>
      <c r="G10" s="23">
        <f>JAN!G10+FEB!G10+MART!G10+APRIL!G10+MEI!G10+JUNI!G10+JULI!G10+AGUS!G10+SEPT!G10+OKT!G10+NOV!G10+DES!G10</f>
        <v>1181</v>
      </c>
      <c r="H10" s="23">
        <f>JAN!H10+FEB!H10+MART!H10+APRIL!H10+MEI!H10+JUNI!H10+JULI!H10+AGUS!H10+SEPT!H10+OKT!H10+NOV!H10+DES!H10</f>
        <v>433</v>
      </c>
      <c r="I10" s="23">
        <f>JAN!I10+FEB!I10+MART!I10+APRIL!I10+MEI!I10+JUNI!I10+JULI!I10+AGUS!I10+SEPT!I10+OKT!I10+NOV!I10+DES!I10</f>
        <v>729</v>
      </c>
      <c r="J10" s="23">
        <f>JAN!J10+FEB!J10+MART!J10+APRIL!J10+MEI!J10+JUNI!J10+JULI!J10+AGUS!J10+SEPT!J10+OKT!J10+NOV!J10+DES!J10</f>
        <v>954</v>
      </c>
      <c r="K10" s="23">
        <f>JAN!K10+FEB!K10+MART!K10+APRIL!K10+MEI!K10+JUNI!K10+JULI!K10+AGUS!K10+SEPT!K10+OKT!K10+NOV!K10+DES!K10</f>
        <v>1405</v>
      </c>
      <c r="L10" s="24">
        <f>D10+F10+H10+J10</f>
        <v>4458</v>
      </c>
      <c r="M10" s="24">
        <f>E10+G10+I10+K10</f>
        <v>7086</v>
      </c>
      <c r="N10" s="22">
        <f>L10+M10</f>
        <v>11544</v>
      </c>
    </row>
    <row r="11" spans="1:15" ht="20.100000000000001" customHeight="1" x14ac:dyDescent="0.25">
      <c r="A11" s="7" t="s">
        <v>18</v>
      </c>
      <c r="B11" s="25" t="s">
        <v>19</v>
      </c>
      <c r="C11" s="26"/>
      <c r="D11" s="23">
        <f>JAN!D11+FEB!D11+MART!D11+APRIL!D11+MEI!D11+JUNI!D11+JULI!D11+AGUS!D11+SEPT!D11+OKT!D11+NOV!D11+DES!D11</f>
        <v>690</v>
      </c>
      <c r="E11" s="23">
        <f>JAN!E11+FEB!E11+MART!E11+APRIL!E11+MEI!E11+JUNI!E11+JULI!E11+AGUS!E11+SEPT!E11+OKT!E11+NOV!E11+DES!E11</f>
        <v>1209</v>
      </c>
      <c r="F11" s="23">
        <f>JAN!F11+FEB!F11+MART!F11+APRIL!F11+MEI!F11+JUNI!F11+JULI!F11+AGUS!F11+SEPT!F11+OKT!F11+NOV!F11+DES!F11</f>
        <v>833</v>
      </c>
      <c r="G11" s="23">
        <f>JAN!G11+FEB!G11+MART!G11+APRIL!G11+MEI!G11+JUNI!G11+JULI!G11+AGUS!G11+SEPT!G11+OKT!G11+NOV!G11+DES!G11</f>
        <v>1112</v>
      </c>
      <c r="H11" s="23">
        <f>JAN!H11+FEB!H11+MART!H11+APRIL!H11+MEI!H11+JUNI!H11+JULI!H11+AGUS!H11+SEPT!H11+OKT!H11+NOV!H11+DES!H11</f>
        <v>450</v>
      </c>
      <c r="I11" s="23">
        <f>JAN!I11+FEB!I11+MART!I11+APRIL!I11+MEI!I11+JUNI!I11+JULI!I11+AGUS!I11+SEPT!I11+OKT!I11+NOV!I11+DES!I11</f>
        <v>751</v>
      </c>
      <c r="J11" s="23">
        <f>JAN!J11+FEB!J11+MART!J11+APRIL!J11+MEI!J11+JUNI!J11+JULI!J11+AGUS!J11+SEPT!J11+OKT!J11+NOV!J11+DES!J11</f>
        <v>603</v>
      </c>
      <c r="K11" s="23">
        <f>JAN!K11+FEB!K11+MART!K11+APRIL!K11+MEI!K11+JUNI!K11+JULI!K11+AGUS!K11+SEPT!K11+OKT!K11+NOV!K11+DES!K11</f>
        <v>786</v>
      </c>
      <c r="L11" s="24">
        <f t="shared" ref="L11:L25" si="0">D11+F11+H11+J11</f>
        <v>2576</v>
      </c>
      <c r="M11" s="24">
        <f t="shared" ref="M11:M25" si="1">E11+G11+I11+K11</f>
        <v>3858</v>
      </c>
      <c r="N11" s="22">
        <f t="shared" ref="N11:N25" si="2">L11+M11</f>
        <v>6434</v>
      </c>
      <c r="O11" s="28"/>
    </row>
    <row r="12" spans="1:15" ht="20.100000000000001" customHeight="1" x14ac:dyDescent="0.25">
      <c r="A12" s="29"/>
      <c r="B12" s="30" t="s">
        <v>20</v>
      </c>
      <c r="C12" s="26" t="s">
        <v>17</v>
      </c>
      <c r="D12" s="23">
        <f>JAN!D12+FEB!D12+MART!D12+APRIL!D12+MEI!D12+JUNI!D12+JULI!D12+AGUS!D12+SEPT!D12+OKT!D12+NOV!D12+DES!D12</f>
        <v>0</v>
      </c>
      <c r="E12" s="23">
        <f>JAN!E12+FEB!E12+MART!E12+APRIL!E12+MEI!E12+JUNI!E12+JULI!E12+AGUS!E12+SEPT!E12+OKT!E12+NOV!E12+DES!E12</f>
        <v>0</v>
      </c>
      <c r="F12" s="23">
        <f>JAN!F12+FEB!F12+MART!F12+APRIL!F12+MEI!F12+JUNI!F12+JULI!F12+AGUS!F12+SEPT!F12+OKT!F12+NOV!F12+DES!F12</f>
        <v>1549</v>
      </c>
      <c r="G12" s="23">
        <f>JAN!G12+FEB!G12+MART!G12+APRIL!G12+MEI!G12+JUNI!G12+JULI!G12+AGUS!G12+SEPT!G12+OKT!G12+NOV!G12+DES!G12</f>
        <v>1594</v>
      </c>
      <c r="H12" s="23">
        <f>JAN!H12+FEB!H12+MART!H12+APRIL!H12+MEI!H12+JUNI!H12+JULI!H12+AGUS!H12+SEPT!H12+OKT!H12+NOV!H12+DES!H12</f>
        <v>609</v>
      </c>
      <c r="I12" s="23">
        <f>JAN!I12+FEB!I12+MART!I12+APRIL!I12+MEI!I12+JUNI!I12+JULI!I12+AGUS!I12+SEPT!I12+OKT!I12+NOV!I12+DES!I12</f>
        <v>992</v>
      </c>
      <c r="J12" s="23">
        <f>JAN!J12+FEB!J12+MART!J12+APRIL!J12+MEI!J12+JUNI!J12+JULI!J12+AGUS!J12+SEPT!J12+OKT!J12+NOV!J12+DES!J12</f>
        <v>371</v>
      </c>
      <c r="K12" s="23">
        <f>JAN!K12+FEB!K12+MART!K12+APRIL!K12+MEI!K12+JUNI!K12+JULI!K12+AGUS!K12+SEPT!K12+OKT!K12+NOV!K12+DES!K12</f>
        <v>432</v>
      </c>
      <c r="L12" s="24">
        <f t="shared" si="0"/>
        <v>2529</v>
      </c>
      <c r="M12" s="24">
        <f t="shared" si="1"/>
        <v>3018</v>
      </c>
      <c r="N12" s="22">
        <f t="shared" si="2"/>
        <v>5547</v>
      </c>
      <c r="O12" s="28"/>
    </row>
    <row r="13" spans="1:15" ht="20.100000000000001" customHeight="1" x14ac:dyDescent="0.25">
      <c r="A13" s="29"/>
      <c r="B13" s="30" t="s">
        <v>21</v>
      </c>
      <c r="C13" s="26" t="s">
        <v>17</v>
      </c>
      <c r="D13" s="23">
        <f>JAN!D13+FEB!D13+MART!D13+APRIL!D13+MEI!D13+JUNI!D13+JULI!D13+AGUS!D13+SEPT!D13+OKT!D13+NOV!D13+DES!D13</f>
        <v>3336</v>
      </c>
      <c r="E13" s="23">
        <f>JAN!E13+FEB!E13+MART!E13+APRIL!E13+MEI!E13+JUNI!E13+JULI!E13+AGUS!E13+SEPT!E13+OKT!E13+NOV!E13+DES!E13</f>
        <v>5757</v>
      </c>
      <c r="F13" s="23">
        <f>JAN!F13+FEB!F13+MART!F13+APRIL!F13+MEI!F13+JUNI!F13+JULI!F13+AGUS!F13+SEPT!F13+OKT!F13+NOV!F13+DES!F13</f>
        <v>1469</v>
      </c>
      <c r="G13" s="23">
        <f>JAN!G13+FEB!G13+MART!G13+APRIL!G13+MEI!G13+JUNI!G13+JULI!G13+AGUS!G13+SEPT!G13+OKT!G13+NOV!G13+DES!G13</f>
        <v>2824</v>
      </c>
      <c r="H13" s="23">
        <f>JAN!H13+FEB!H13+MART!H13+APRIL!H13+MEI!H13+JUNI!H13+JULI!H13+AGUS!H13+SEPT!H13+OKT!H13+NOV!H13+DES!H13</f>
        <v>1430</v>
      </c>
      <c r="I13" s="23">
        <f>JAN!I13+FEB!I13+MART!I13+APRIL!I13+MEI!I13+JUNI!I13+JULI!I13+AGUS!I13+SEPT!I13+OKT!I13+NOV!I13+DES!I13</f>
        <v>2166</v>
      </c>
      <c r="J13" s="23">
        <f>JAN!J13+FEB!J13+MART!J13+APRIL!J13+MEI!J13+JUNI!J13+JULI!J13+AGUS!J13+SEPT!J13+OKT!J13+NOV!J13+DES!J13</f>
        <v>2232</v>
      </c>
      <c r="K13" s="23">
        <f>JAN!K13+FEB!K13+MART!K13+APRIL!K13+MEI!K13+JUNI!K13+JULI!K13+AGUS!K13+SEPT!K13+OKT!K13+NOV!K13+DES!K13</f>
        <v>3183</v>
      </c>
      <c r="L13" s="24">
        <f t="shared" si="0"/>
        <v>8467</v>
      </c>
      <c r="M13" s="24">
        <f t="shared" si="1"/>
        <v>13930</v>
      </c>
      <c r="N13" s="22">
        <f t="shared" si="2"/>
        <v>22397</v>
      </c>
      <c r="O13" s="28"/>
    </row>
    <row r="14" spans="1:15" ht="20.100000000000001" customHeight="1" x14ac:dyDescent="0.25">
      <c r="A14" s="7" t="s">
        <v>22</v>
      </c>
      <c r="B14" s="25" t="s">
        <v>23</v>
      </c>
      <c r="C14" s="34"/>
      <c r="D14" s="23">
        <f>JAN!D14+FEB!D14+MART!D14+APRIL!D14+MEI!D14+JUNI!D14+JULI!D14+AGUS!D14+SEPT!D14+OKT!D14+NOV!D14+DES!D14</f>
        <v>5</v>
      </c>
      <c r="E14" s="23">
        <f>JAN!E14+FEB!E14+MART!E14+APRIL!E14+MEI!E14+JUNI!E14+JULI!E14+AGUS!E14+SEPT!E14+OKT!E14+NOV!E14+DES!E14</f>
        <v>6</v>
      </c>
      <c r="F14" s="23">
        <f>JAN!F14+FEB!F14+MART!F14+APRIL!F14+MEI!F14+JUNI!F14+JULI!F14+AGUS!F14+SEPT!F14+OKT!F14+NOV!F14+DES!F14</f>
        <v>344</v>
      </c>
      <c r="G14" s="23">
        <f>JAN!G14+FEB!G14+MART!G14+APRIL!G14+MEI!G14+JUNI!G14+JULI!G14+AGUS!G14+SEPT!G14+OKT!G14+NOV!G14+DES!G14</f>
        <v>577</v>
      </c>
      <c r="H14" s="23">
        <f>JAN!H14+FEB!H14+MART!H14+APRIL!H14+MEI!H14+JUNI!H14+JULI!H14+AGUS!H14+SEPT!H14+OKT!H14+NOV!H14+DES!H14</f>
        <v>725</v>
      </c>
      <c r="I14" s="23">
        <f>JAN!I14+FEB!I14+MART!I14+APRIL!I14+MEI!I14+JUNI!I14+JULI!I14+AGUS!I14+SEPT!I14+OKT!I14+NOV!I14+DES!I14</f>
        <v>865</v>
      </c>
      <c r="J14" s="23">
        <f>JAN!J14+FEB!J14+MART!J14+APRIL!J14+MEI!J14+JUNI!J14+JULI!J14+AGUS!J14+SEPT!J14+OKT!J14+NOV!J14+DES!J14</f>
        <v>792</v>
      </c>
      <c r="K14" s="23">
        <f>JAN!K14+FEB!K14+MART!K14+APRIL!K14+MEI!K14+JUNI!K14+JULI!K14+AGUS!K14+SEPT!K14+OKT!K14+NOV!K14+DES!K14</f>
        <v>1056</v>
      </c>
      <c r="L14" s="24">
        <f t="shared" si="0"/>
        <v>1866</v>
      </c>
      <c r="M14" s="24">
        <f t="shared" si="1"/>
        <v>2504</v>
      </c>
      <c r="N14" s="22">
        <f t="shared" si="2"/>
        <v>4370</v>
      </c>
      <c r="O14" s="28"/>
    </row>
    <row r="15" spans="1:15" ht="20.100000000000001" customHeight="1" x14ac:dyDescent="0.25">
      <c r="A15" s="17"/>
      <c r="B15" s="25" t="s">
        <v>28</v>
      </c>
      <c r="C15" s="34" t="s">
        <v>17</v>
      </c>
      <c r="D15" s="23">
        <f>JAN!D15+FEB!D15+MART!D15+APRIL!D15+MEI!D15+JUNI!D15+JULI!D15+AGUS!D15+SEPT!D15+OKT!D15+NOV!D15+DES!D15</f>
        <v>2</v>
      </c>
      <c r="E15" s="23">
        <f>JAN!E15+FEB!E15+MART!E15+APRIL!E15+MEI!E15+JUNI!E15+JULI!E15+AGUS!E15+SEPT!E15+OKT!E15+NOV!E15+DES!E15</f>
        <v>0</v>
      </c>
      <c r="F15" s="23">
        <f>JAN!F15+FEB!F15+MART!F15+APRIL!F15+MEI!F15+JUNI!F15+JULI!F15+AGUS!F15+SEPT!F15+OKT!F15+NOV!F15+DES!F15</f>
        <v>36</v>
      </c>
      <c r="G15" s="23">
        <f>JAN!G15+FEB!G15+MART!G15+APRIL!G15+MEI!G15+JUNI!G15+JULI!G15+AGUS!G15+SEPT!G15+OKT!G15+NOV!G15+DES!G15</f>
        <v>56</v>
      </c>
      <c r="H15" s="23">
        <f>JAN!H15+FEB!H15+MART!H15+APRIL!H15+MEI!H15+JUNI!H15+JULI!H15+AGUS!H15+SEPT!H15+OKT!H15+NOV!H15+DES!H15</f>
        <v>132</v>
      </c>
      <c r="I15" s="23">
        <f>JAN!I15+FEB!I15+MART!I15+APRIL!I15+MEI!I15+JUNI!I15+JULI!I15+AGUS!I15+SEPT!I15+OKT!I15+NOV!I15+DES!I15</f>
        <v>114</v>
      </c>
      <c r="J15" s="23">
        <f>JAN!J15+FEB!J15+MART!J15+APRIL!J15+MEI!J15+JUNI!J15+JULI!J15+AGUS!J15+SEPT!J15+OKT!J15+NOV!J15+DES!J15</f>
        <v>149</v>
      </c>
      <c r="K15" s="23">
        <f>JAN!K15+FEB!K15+MART!K15+APRIL!K15+MEI!K15+JUNI!K15+JULI!K15+AGUS!K15+SEPT!K15+OKT!K15+NOV!K15+DES!K15</f>
        <v>119</v>
      </c>
      <c r="L15" s="24">
        <f t="shared" si="0"/>
        <v>319</v>
      </c>
      <c r="M15" s="24">
        <f t="shared" si="1"/>
        <v>289</v>
      </c>
      <c r="N15" s="22">
        <f t="shared" si="2"/>
        <v>608</v>
      </c>
    </row>
    <row r="16" spans="1:15" ht="20.100000000000001" customHeight="1" x14ac:dyDescent="0.25">
      <c r="A16" s="17"/>
      <c r="B16" s="25" t="s">
        <v>29</v>
      </c>
      <c r="C16" s="34" t="s">
        <v>17</v>
      </c>
      <c r="D16" s="23">
        <f>JAN!D16+FEB!D16+MART!D16+APRIL!D16+MEI!D16+JUNI!D16+JULI!D16+AGUS!D16+SEPT!D16+OKT!D16+NOV!D16+DES!D16</f>
        <v>0</v>
      </c>
      <c r="E16" s="23">
        <f>JAN!E16+FEB!E16+MART!E16+APRIL!E16+MEI!E16+JUNI!E16+JULI!E16+AGUS!E16+SEPT!E16+OKT!E16+NOV!E16+DES!E16</f>
        <v>1</v>
      </c>
      <c r="F16" s="23">
        <f>JAN!F16+FEB!F16+MART!F16+APRIL!F16+MEI!F16+JUNI!F16+JULI!F16+AGUS!F16+SEPT!F16+OKT!F16+NOV!F16+DES!F16</f>
        <v>8</v>
      </c>
      <c r="G16" s="23">
        <f>JAN!G16+FEB!G16+MART!G16+APRIL!G16+MEI!G16+JUNI!G16+JULI!G16+AGUS!G16+SEPT!G16+OKT!G16+NOV!G16+DES!G16</f>
        <v>8</v>
      </c>
      <c r="H16" s="23">
        <f>JAN!H16+FEB!H16+MART!H16+APRIL!H16+MEI!H16+JUNI!H16+JULI!H16+AGUS!H16+SEPT!H16+OKT!H16+NOV!H16+DES!H16</f>
        <v>43</v>
      </c>
      <c r="I16" s="23">
        <f>JAN!I16+FEB!I16+MART!I16+APRIL!I16+MEI!I16+JUNI!I16+JULI!I16+AGUS!I16+SEPT!I16+OKT!I16+NOV!I16+DES!I16</f>
        <v>68</v>
      </c>
      <c r="J16" s="23">
        <f>JAN!J16+FEB!J16+MART!J16+APRIL!J16+MEI!J16+JUNI!J16+JULI!J16+AGUS!J16+SEPT!J16+OKT!J16+NOV!J16+DES!J16</f>
        <v>23</v>
      </c>
      <c r="K16" s="23">
        <f>JAN!K16+FEB!K16+MART!K16+APRIL!K16+MEI!K16+JUNI!K16+JULI!K16+AGUS!K16+SEPT!K16+OKT!K16+NOV!K16+DES!K16</f>
        <v>40</v>
      </c>
      <c r="L16" s="24">
        <f t="shared" si="0"/>
        <v>74</v>
      </c>
      <c r="M16" s="24">
        <f t="shared" si="1"/>
        <v>117</v>
      </c>
      <c r="N16" s="22">
        <f t="shared" si="2"/>
        <v>191</v>
      </c>
    </row>
    <row r="17" spans="1:14" ht="20.100000000000001" customHeight="1" x14ac:dyDescent="0.25">
      <c r="A17" s="17"/>
      <c r="B17" s="25" t="s">
        <v>30</v>
      </c>
      <c r="C17" s="34" t="s">
        <v>17</v>
      </c>
      <c r="D17" s="23">
        <f>JAN!D17+FEB!D17+MART!D17+APRIL!D17+MEI!D17+JUNI!D17+JULI!D17+AGUS!D17+SEPT!D17+OKT!D17+NOV!D17+DES!D17</f>
        <v>0</v>
      </c>
      <c r="E17" s="23">
        <f>JAN!E17+FEB!E17+MART!E17+APRIL!E17+MEI!E17+JUNI!E17+JULI!E17+AGUS!E17+SEPT!E17+OKT!E17+NOV!E17+DES!E17</f>
        <v>0</v>
      </c>
      <c r="F17" s="23">
        <f>JAN!F17+FEB!F17+MART!F17+APRIL!F17+MEI!F17+JUNI!F17+JULI!F17+AGUS!F17+SEPT!F17+OKT!F17+NOV!F17+DES!F17</f>
        <v>5</v>
      </c>
      <c r="G17" s="23">
        <f>JAN!G17+FEB!G17+MART!G17+APRIL!G17+MEI!G17+JUNI!G17+JULI!G17+AGUS!G17+SEPT!G17+OKT!G17+NOV!G17+DES!G17</f>
        <v>5</v>
      </c>
      <c r="H17" s="23">
        <f>JAN!H17+FEB!H17+MART!H17+APRIL!H17+MEI!H17+JUNI!H17+JULI!H17+AGUS!H17+SEPT!H17+OKT!H17+NOV!H17+DES!H17</f>
        <v>10</v>
      </c>
      <c r="I17" s="23">
        <f>JAN!I17+FEB!I17+MART!I17+APRIL!I17+MEI!I17+JUNI!I17+JULI!I17+AGUS!I17+SEPT!I17+OKT!I17+NOV!I17+DES!I17</f>
        <v>5</v>
      </c>
      <c r="J17" s="23">
        <f>JAN!J17+FEB!J17+MART!J17+APRIL!J17+MEI!J17+JUNI!J17+JULI!J17+AGUS!J17+SEPT!J17+OKT!J17+NOV!J17+DES!J17</f>
        <v>12</v>
      </c>
      <c r="K17" s="23">
        <f>JAN!K17+FEB!K17+MART!K17+APRIL!K17+MEI!K17+JUNI!K17+JULI!K17+AGUS!K17+SEPT!K17+OKT!K17+NOV!K17+DES!K17</f>
        <v>15</v>
      </c>
      <c r="L17" s="24">
        <f t="shared" si="0"/>
        <v>27</v>
      </c>
      <c r="M17" s="24">
        <f t="shared" si="1"/>
        <v>25</v>
      </c>
      <c r="N17" s="22">
        <f t="shared" si="2"/>
        <v>52</v>
      </c>
    </row>
    <row r="18" spans="1:14" ht="20.100000000000001" customHeight="1" x14ac:dyDescent="0.25">
      <c r="A18" s="17"/>
      <c r="B18" s="25" t="s">
        <v>31</v>
      </c>
      <c r="C18" s="34" t="s">
        <v>17</v>
      </c>
      <c r="D18" s="23">
        <f>JAN!D18+FEB!D18+MART!D18+APRIL!D18+MEI!D18+JUNI!D18+JULI!D18+AGUS!D18+SEPT!D18+OKT!D18+NOV!D18+DES!D18</f>
        <v>0</v>
      </c>
      <c r="E18" s="23">
        <f>JAN!E18+FEB!E18+MART!E18+APRIL!E18+MEI!E18+JUNI!E18+JULI!E18+AGUS!E18+SEPT!E18+OKT!E18+NOV!E18+DES!E18</f>
        <v>0</v>
      </c>
      <c r="F18" s="23">
        <f>JAN!F18+FEB!F18+MART!F18+APRIL!F18+MEI!F18+JUNI!F18+JULI!F18+AGUS!F18+SEPT!F18+OKT!F18+NOV!F18+DES!F18</f>
        <v>35</v>
      </c>
      <c r="G18" s="23">
        <f>JAN!G18+FEB!G18+MART!G18+APRIL!G18+MEI!G18+JUNI!G18+JULI!G18+AGUS!G18+SEPT!G18+OKT!G18+NOV!G18+DES!G18</f>
        <v>46</v>
      </c>
      <c r="H18" s="23">
        <f>JAN!H18+FEB!H18+MART!H18+APRIL!H18+MEI!H18+JUNI!H18+JULI!H18+AGUS!H18+SEPT!H18+OKT!H18+NOV!H18+DES!H18</f>
        <v>83</v>
      </c>
      <c r="I18" s="23">
        <f>JAN!I18+FEB!I18+MART!I18+APRIL!I18+MEI!I18+JUNI!I18+JULI!I18+AGUS!I18+SEPT!I18+OKT!I18+NOV!I18+DES!I18</f>
        <v>67</v>
      </c>
      <c r="J18" s="23">
        <f>JAN!J18+FEB!J18+MART!J18+APRIL!J18+MEI!J18+JUNI!J18+JULI!J18+AGUS!J18+SEPT!J18+OKT!J18+NOV!J18+DES!J18</f>
        <v>82</v>
      </c>
      <c r="K18" s="23">
        <f>JAN!K18+FEB!K18+MART!K18+APRIL!K18+MEI!K18+JUNI!K18+JULI!K18+AGUS!K18+SEPT!K18+OKT!K18+NOV!K18+DES!K18</f>
        <v>127</v>
      </c>
      <c r="L18" s="24">
        <f t="shared" si="0"/>
        <v>200</v>
      </c>
      <c r="M18" s="24">
        <f t="shared" si="1"/>
        <v>240</v>
      </c>
      <c r="N18" s="22">
        <f t="shared" si="2"/>
        <v>440</v>
      </c>
    </row>
    <row r="19" spans="1:14" ht="20.100000000000001" customHeight="1" x14ac:dyDescent="0.25">
      <c r="A19" s="17"/>
      <c r="B19" s="25" t="s">
        <v>32</v>
      </c>
      <c r="C19" s="34" t="s">
        <v>17</v>
      </c>
      <c r="D19" s="23">
        <f>JAN!D19+FEB!D19+MART!D19+APRIL!D19+MEI!D19+JUNI!D19+JULI!D19+AGUS!D19+SEPT!D19+OKT!D19+NOV!D19+DES!D19</f>
        <v>0</v>
      </c>
      <c r="E19" s="23">
        <f>JAN!E19+FEB!E19+MART!E19+APRIL!E19+MEI!E19+JUNI!E19+JULI!E19+AGUS!E19+SEPT!E19+OKT!E19+NOV!E19+DES!E19</f>
        <v>0</v>
      </c>
      <c r="F19" s="23">
        <f>JAN!F19+FEB!F19+MART!F19+APRIL!F19+MEI!F19+JUNI!F19+JULI!F19+AGUS!F19+SEPT!F19+OKT!F19+NOV!F19+DES!F19</f>
        <v>8</v>
      </c>
      <c r="G19" s="23">
        <f>JAN!G19+FEB!G19+MART!G19+APRIL!G19+MEI!G19+JUNI!G19+JULI!G19+AGUS!G19+SEPT!G19+OKT!G19+NOV!G19+DES!G19</f>
        <v>8</v>
      </c>
      <c r="H19" s="23">
        <f>JAN!H19+FEB!H19+MART!H19+APRIL!H19+MEI!H19+JUNI!H19+JULI!H19+AGUS!H19+SEPT!H19+OKT!H19+NOV!H19+DES!H19</f>
        <v>171</v>
      </c>
      <c r="I19" s="23">
        <f>JAN!I19+FEB!I19+MART!I19+APRIL!I19+MEI!I19+JUNI!I19+JULI!I19+AGUS!I19+SEPT!I19+OKT!I19+NOV!I19+DES!I19</f>
        <v>154</v>
      </c>
      <c r="J19" s="23">
        <f>JAN!J19+FEB!J19+MART!J19+APRIL!J19+MEI!J19+JUNI!J19+JULI!J19+AGUS!J19+SEPT!J19+OKT!J19+NOV!J19+DES!J19</f>
        <v>41</v>
      </c>
      <c r="K19" s="23">
        <f>JAN!K19+FEB!K19+MART!K19+APRIL!K19+MEI!K19+JUNI!K19+JULI!K19+AGUS!K19+SEPT!K19+OKT!K19+NOV!K19+DES!K19</f>
        <v>21</v>
      </c>
      <c r="L19" s="24">
        <f t="shared" si="0"/>
        <v>220</v>
      </c>
      <c r="M19" s="24">
        <f t="shared" si="1"/>
        <v>183</v>
      </c>
      <c r="N19" s="22">
        <f t="shared" si="2"/>
        <v>403</v>
      </c>
    </row>
    <row r="20" spans="1:14" ht="20.100000000000001" customHeight="1" x14ac:dyDescent="0.25">
      <c r="A20" s="17"/>
      <c r="B20" s="25" t="s">
        <v>33</v>
      </c>
      <c r="C20" s="34" t="s">
        <v>17</v>
      </c>
      <c r="D20" s="23">
        <f>JAN!D20+FEB!D20+MART!D20+APRIL!D20+MEI!D20+JUNI!D20+JULI!D20+AGUS!D20+SEPT!D20+OKT!D20+NOV!D20+DES!D20</f>
        <v>3</v>
      </c>
      <c r="E20" s="23">
        <f>JAN!E20+FEB!E20+MART!E20+APRIL!E20+MEI!E20+JUNI!E20+JULI!E20+AGUS!E20+SEPT!E20+OKT!E20+NOV!E20+DES!E20</f>
        <v>5</v>
      </c>
      <c r="F20" s="23">
        <f>JAN!F20+FEB!F20+MART!F20+APRIL!F20+MEI!F20+JUNI!F20+JULI!F20+AGUS!F20+SEPT!F20+OKT!F20+NOV!F20+DES!F20</f>
        <v>252</v>
      </c>
      <c r="G20" s="23">
        <f>JAN!G20+FEB!G20+MART!G20+APRIL!G20+MEI!G20+JUNI!G20+JULI!G20+AGUS!G20+SEPT!G20+OKT!G20+NOV!G20+DES!G20</f>
        <v>454</v>
      </c>
      <c r="H20" s="23">
        <f>JAN!H20+FEB!H20+MART!H20+APRIL!H20+MEI!H20+JUNI!H20+JULI!H20+AGUS!H20+SEPT!H20+OKT!H20+NOV!H20+DES!H20</f>
        <v>284</v>
      </c>
      <c r="I20" s="23">
        <f>JAN!I20+FEB!I20+MART!I20+APRIL!I20+MEI!I20+JUNI!I20+JULI!I20+AGUS!I20+SEPT!I20+OKT!I20+NOV!I20+DES!I20</f>
        <v>449</v>
      </c>
      <c r="J20" s="23">
        <f>JAN!J20+FEB!J20+MART!J20+APRIL!J20+MEI!J20+JUNI!J20+JULI!J20+AGUS!J20+SEPT!J20+OKT!J20+NOV!J20+DES!J20</f>
        <v>483</v>
      </c>
      <c r="K20" s="23">
        <f>JAN!K20+FEB!K20+MART!K20+APRIL!K20+MEI!K20+JUNI!K20+JULI!K20+AGUS!K20+SEPT!K20+OKT!K20+NOV!K20+DES!K20</f>
        <v>729</v>
      </c>
      <c r="L20" s="24">
        <f t="shared" si="0"/>
        <v>1022</v>
      </c>
      <c r="M20" s="24">
        <f t="shared" si="1"/>
        <v>1637</v>
      </c>
      <c r="N20" s="22">
        <f t="shared" si="2"/>
        <v>2659</v>
      </c>
    </row>
    <row r="21" spans="1:14" ht="20.100000000000001" customHeight="1" x14ac:dyDescent="0.25">
      <c r="A21" s="17"/>
      <c r="B21" s="25" t="s">
        <v>34</v>
      </c>
      <c r="C21" s="34" t="s">
        <v>17</v>
      </c>
      <c r="D21" s="23">
        <f>JAN!D21+FEB!D21+MART!D21+APRIL!D21+MEI!D21+JUNI!D21+JULI!D21+AGUS!D21+SEPT!D21+OKT!D21+NOV!D21+DES!D21</f>
        <v>0</v>
      </c>
      <c r="E21" s="23">
        <f>JAN!E21+FEB!E21+MART!E21+APRIL!E21+MEI!E21+JUNI!E21+JULI!E21+AGUS!E21+SEPT!E21+OKT!E21+NOV!E21+DES!E21</f>
        <v>0</v>
      </c>
      <c r="F21" s="23">
        <f>JAN!F21+FEB!F21+MART!F21+APRIL!F21+MEI!F21+JUNI!F21+JULI!F21+AGUS!F21+SEPT!F21+OKT!F21+NOV!F21+DES!F21</f>
        <v>0</v>
      </c>
      <c r="G21" s="23">
        <f>JAN!G21+FEB!G21+MART!G21+APRIL!G21+MEI!G21+JUNI!G21+JULI!G21+AGUS!G21+SEPT!G21+OKT!G21+NOV!G21+DES!G21</f>
        <v>0</v>
      </c>
      <c r="H21" s="23">
        <f>JAN!H21+FEB!H21+MART!H21+APRIL!H21+MEI!H21+JUNI!H21+JULI!H21+AGUS!H21+SEPT!H21+OKT!H21+NOV!H21+DES!H21</f>
        <v>0</v>
      </c>
      <c r="I21" s="23">
        <f>JAN!I21+FEB!I21+MART!I21+APRIL!I21+MEI!I21+JUNI!I21+JULI!I21+AGUS!I21+SEPT!I21+OKT!I21+NOV!I21+DES!I21</f>
        <v>2</v>
      </c>
      <c r="J21" s="23">
        <f>JAN!J21+FEB!J21+MART!J21+APRIL!J21+MEI!J21+JUNI!J21+JULI!J21+AGUS!J21+SEPT!J21+OKT!J21+NOV!J21+DES!J21</f>
        <v>1</v>
      </c>
      <c r="K21" s="23">
        <f>JAN!K21+FEB!K21+MART!K21+APRIL!K21+MEI!K21+JUNI!K21+JULI!K21+AGUS!K21+SEPT!K21+OKT!K21+NOV!K21+DES!K21</f>
        <v>0</v>
      </c>
      <c r="L21" s="24">
        <f t="shared" si="0"/>
        <v>1</v>
      </c>
      <c r="M21" s="24">
        <f t="shared" si="1"/>
        <v>2</v>
      </c>
      <c r="N21" s="22">
        <f t="shared" si="2"/>
        <v>3</v>
      </c>
    </row>
    <row r="22" spans="1:14" ht="20.100000000000001" customHeight="1" x14ac:dyDescent="0.25">
      <c r="A22" s="17"/>
      <c r="B22" s="25" t="s">
        <v>35</v>
      </c>
      <c r="C22" s="34" t="s">
        <v>17</v>
      </c>
      <c r="D22" s="23">
        <f>JAN!D22+FEB!D22+MART!D22+APRIL!D22+MEI!D22+JUNI!D22+JULI!D22+AGUS!D22+SEPT!D22+OKT!D22+NOV!D22+DES!D22</f>
        <v>0</v>
      </c>
      <c r="E22" s="23">
        <f>JAN!E22+FEB!E22+MART!E22+APRIL!E22+MEI!E22+JUNI!E22+JULI!E22+AGUS!E22+SEPT!E22+OKT!E22+NOV!E22+DES!E22</f>
        <v>0</v>
      </c>
      <c r="F22" s="23">
        <f>JAN!F22+FEB!F22+MART!F22+APRIL!F22+MEI!F22+JUNI!F22+JULI!F22+AGUS!F22+SEPT!F22+OKT!F22+NOV!F22+DES!F22</f>
        <v>0</v>
      </c>
      <c r="G22" s="23">
        <f>JAN!G22+FEB!G22+MART!G22+APRIL!G22+MEI!G22+JUNI!G22+JULI!G22+AGUS!G22+SEPT!G22+OKT!G22+NOV!G22+DES!G22</f>
        <v>0</v>
      </c>
      <c r="H22" s="23">
        <f>JAN!H22+FEB!H22+MART!H22+APRIL!H22+MEI!H22+JUNI!H22+JULI!H22+AGUS!H22+SEPT!H22+OKT!H22+NOV!H22+DES!H22</f>
        <v>1</v>
      </c>
      <c r="I22" s="23">
        <f>JAN!I22+FEB!I22+MART!I22+APRIL!I22+MEI!I22+JUNI!I22+JULI!I22+AGUS!I22+SEPT!I22+OKT!I22+NOV!I22+DES!I22</f>
        <v>2</v>
      </c>
      <c r="J22" s="23">
        <f>JAN!J22+FEB!J22+MART!J22+APRIL!J22+MEI!J22+JUNI!J22+JULI!J22+AGUS!J22+SEPT!J22+OKT!J22+NOV!J22+DES!J22</f>
        <v>1</v>
      </c>
      <c r="K22" s="23">
        <f>JAN!K22+FEB!K22+MART!K22+APRIL!K22+MEI!K22+JUNI!K22+JULI!K22+AGUS!K22+SEPT!K22+OKT!K22+NOV!K22+DES!K22</f>
        <v>4</v>
      </c>
      <c r="L22" s="24">
        <f t="shared" si="0"/>
        <v>2</v>
      </c>
      <c r="M22" s="24">
        <f t="shared" si="1"/>
        <v>6</v>
      </c>
      <c r="N22" s="22">
        <f t="shared" si="2"/>
        <v>8</v>
      </c>
    </row>
    <row r="23" spans="1:14" ht="20.100000000000001" customHeight="1" x14ac:dyDescent="0.25">
      <c r="A23" s="17"/>
      <c r="B23" s="25" t="s">
        <v>36</v>
      </c>
      <c r="C23" s="34" t="s">
        <v>17</v>
      </c>
      <c r="D23" s="23">
        <f>JAN!D23+FEB!D23+MART!D23+APRIL!D23+MEI!D23+JUNI!D23+JULI!D23+AGUS!D23+SEPT!D23+OKT!D23+NOV!D23+DES!D23</f>
        <v>0</v>
      </c>
      <c r="E23" s="23">
        <f>JAN!E23+FEB!E23+MART!E23+APRIL!E23+MEI!E23+JUNI!E23+JULI!E23+AGUS!E23+SEPT!E23+OKT!E23+NOV!E23+DES!E23</f>
        <v>0</v>
      </c>
      <c r="F23" s="23">
        <f>JAN!F23+FEB!F23+MART!F23+APRIL!F23+MEI!F23+JUNI!F23+JULI!F23+AGUS!F23+SEPT!F23+OKT!F23+NOV!F23+DES!F23</f>
        <v>0</v>
      </c>
      <c r="G23" s="23">
        <f>JAN!G23+FEB!G23+MART!G23+APRIL!G23+MEI!G23+JUNI!G23+JULI!G23+AGUS!G23+SEPT!G23+OKT!G23+NOV!G23+DES!G23</f>
        <v>0</v>
      </c>
      <c r="H23" s="23">
        <f>JAN!H23+FEB!H23+MART!H23+APRIL!H23+MEI!H23+JUNI!H23+JULI!H23+AGUS!H23+SEPT!H23+OKT!H23+NOV!H23+DES!H23</f>
        <v>0</v>
      </c>
      <c r="I23" s="23">
        <f>JAN!I23+FEB!I23+MART!I23+APRIL!I23+MEI!I23+JUNI!I23+JULI!I23+AGUS!I23+SEPT!I23+OKT!I23+NOV!I23+DES!I23</f>
        <v>0</v>
      </c>
      <c r="J23" s="23">
        <f>JAN!J23+FEB!J23+MART!J23+APRIL!J23+MEI!J23+JUNI!J23+JULI!J23+AGUS!J23+SEPT!J23+OKT!J23+NOV!J23+DES!J23</f>
        <v>0</v>
      </c>
      <c r="K23" s="23">
        <f>JAN!K23+FEB!K23+MART!K23+APRIL!K23+MEI!K23+JUNI!K23+JULI!K23+AGUS!K23+SEPT!K23+OKT!K23+NOV!K23+DES!K23</f>
        <v>0</v>
      </c>
      <c r="L23" s="24">
        <f t="shared" si="0"/>
        <v>0</v>
      </c>
      <c r="M23" s="24">
        <f t="shared" si="1"/>
        <v>0</v>
      </c>
      <c r="N23" s="22">
        <f t="shared" si="2"/>
        <v>0</v>
      </c>
    </row>
    <row r="24" spans="1:14" ht="20.100000000000001" customHeight="1" x14ac:dyDescent="0.25">
      <c r="A24" s="17"/>
      <c r="B24" s="25" t="s">
        <v>39</v>
      </c>
      <c r="C24" s="34" t="s">
        <v>17</v>
      </c>
      <c r="D24" s="23">
        <f>JAN!D24+FEB!D24+MART!D24+APRIL!D24+MEI!D24+JUNI!D24+JULI!D24+AGUS!D24+SEPT!D24+OKT!D24+NOV!D24+DES!D24</f>
        <v>0</v>
      </c>
      <c r="E24" s="23">
        <f>JAN!E24+FEB!E24+MART!E24+APRIL!E24+MEI!E24+JUNI!E24+JULI!E24+AGUS!E24+SEPT!E24+OKT!E24+NOV!E24+DES!E24</f>
        <v>0</v>
      </c>
      <c r="F24" s="23">
        <f>JAN!F24+FEB!F24+MART!F24+APRIL!F24+MEI!F24+JUNI!F24+JULI!F24+AGUS!F24+SEPT!F24+OKT!F24+NOV!F24+DES!F24</f>
        <v>0</v>
      </c>
      <c r="G24" s="23">
        <f>JAN!G24+FEB!G24+MART!G24+APRIL!G24+MEI!G24+JUNI!G24+JULI!G24+AGUS!G24+SEPT!G24+OKT!G24+NOV!G24+DES!G24</f>
        <v>0</v>
      </c>
      <c r="H24" s="23">
        <f>JAN!H24+FEB!H24+MART!H24+APRIL!H24+MEI!H24+JUNI!H24+JULI!H24+AGUS!H24+SEPT!H24+OKT!H24+NOV!H24+DES!H24</f>
        <v>0</v>
      </c>
      <c r="I24" s="23">
        <f>JAN!I24+FEB!I24+MART!I24+APRIL!I24+MEI!I24+JUNI!I24+JULI!I24+AGUS!I24+SEPT!I24+OKT!I24+NOV!I24+DES!I24</f>
        <v>0</v>
      </c>
      <c r="J24" s="23">
        <f>JAN!J24+FEB!J24+MART!J24+APRIL!J24+MEI!J24+JUNI!J24+JULI!J24+AGUS!J24+SEPT!J24+OKT!J24+NOV!J24+DES!J24</f>
        <v>1</v>
      </c>
      <c r="K24" s="23">
        <f>JAN!K24+FEB!K24+MART!K24+APRIL!K24+MEI!K24+JUNI!K24+JULI!K24+AGUS!K24+SEPT!K24+OKT!K24+NOV!K24+DES!K24</f>
        <v>0</v>
      </c>
      <c r="L24" s="24">
        <f t="shared" si="0"/>
        <v>1</v>
      </c>
      <c r="M24" s="24">
        <f t="shared" si="1"/>
        <v>0</v>
      </c>
      <c r="N24" s="22">
        <f t="shared" si="2"/>
        <v>1</v>
      </c>
    </row>
    <row r="25" spans="1:14" ht="20.100000000000001" customHeight="1" x14ac:dyDescent="0.25">
      <c r="A25" s="17"/>
      <c r="B25" s="25" t="s">
        <v>37</v>
      </c>
      <c r="C25" s="34" t="s">
        <v>17</v>
      </c>
      <c r="D25" s="23">
        <f>JAN!D25+FEB!D25+MART!D25+APRIL!D25+MEI!D25+JUNI!D25+JULI!D25+AGUS!D25+SEPT!D25+OKT!D25+NOV!D25+DES!D25</f>
        <v>0</v>
      </c>
      <c r="E25" s="23">
        <f>JAN!E25+FEB!E25+MART!E25+APRIL!E25+MEI!E25+JUNI!E25+JULI!E25+AGUS!E25+SEPT!E25+OKT!E25+NOV!E25+DES!E25</f>
        <v>0</v>
      </c>
      <c r="F25" s="23">
        <f>JAN!F25+FEB!F25+MART!F25+APRIL!F25+MEI!F25+JUNI!F25+JULI!F25+AGUS!F25+SEPT!F25+OKT!F25+NOV!F25+DES!F25</f>
        <v>0</v>
      </c>
      <c r="G25" s="23">
        <f>JAN!G25+FEB!G25+MART!G25+APRIL!G25+MEI!G25+JUNI!G25+JULI!G25+AGUS!G25+SEPT!G25+OKT!G25+NOV!G25+DES!G25</f>
        <v>0</v>
      </c>
      <c r="H25" s="23">
        <f>JAN!H25+FEB!H25+MART!H25+APRIL!H25+MEI!H25+JUNI!H25+JULI!H25+AGUS!H25+SEPT!H25+OKT!H25+NOV!H25+DES!H25</f>
        <v>2</v>
      </c>
      <c r="I25" s="23">
        <f>JAN!I25+FEB!I25+MART!I25+APRIL!I25+MEI!I25+JUNI!I25+JULI!I25+AGUS!I25+SEPT!I25+OKT!I25+NOV!I25+DES!I25</f>
        <v>6</v>
      </c>
      <c r="J25" s="23">
        <f>JAN!J25+FEB!J25+MART!J25+APRIL!J25+MEI!J25+JUNI!J25+JULI!J25+AGUS!J25+SEPT!J25+OKT!J25+NOV!J25+DES!J25</f>
        <v>0</v>
      </c>
      <c r="K25" s="23">
        <f>JAN!K25+FEB!K25+MART!K25+APRIL!K25+MEI!K25+JUNI!K25+JULI!K25+AGUS!K25+SEPT!K25+OKT!K25+NOV!K25+DES!K25</f>
        <v>1</v>
      </c>
      <c r="L25" s="24">
        <f t="shared" si="0"/>
        <v>2</v>
      </c>
      <c r="M25" s="24">
        <f t="shared" si="1"/>
        <v>7</v>
      </c>
      <c r="N25" s="22">
        <f t="shared" si="2"/>
        <v>9</v>
      </c>
    </row>
    <row r="26" spans="1:14" ht="20.100000000000001" customHeight="1" x14ac:dyDescent="0.25">
      <c r="A26" s="17"/>
      <c r="B26" s="25" t="s">
        <v>46</v>
      </c>
      <c r="C26" s="34" t="s">
        <v>17</v>
      </c>
      <c r="D26" s="23"/>
      <c r="E26" s="23"/>
      <c r="F26" s="23"/>
      <c r="G26" s="23"/>
      <c r="H26" s="23"/>
      <c r="I26" s="23"/>
      <c r="J26" s="23"/>
      <c r="K26" s="23"/>
      <c r="L26" s="24">
        <f t="shared" ref="L26" si="3">D26+F26+H26+J26</f>
        <v>0</v>
      </c>
      <c r="M26" s="24">
        <f t="shared" ref="M26" si="4">E26+G26+I26+K26</f>
        <v>0</v>
      </c>
      <c r="N26" s="22">
        <f t="shared" ref="N26" si="5">L26+M26</f>
        <v>0</v>
      </c>
    </row>
    <row r="27" spans="1:14" x14ac:dyDescent="0.25">
      <c r="A27" s="35"/>
      <c r="B27" s="36"/>
      <c r="C27" s="37"/>
      <c r="D27" s="38"/>
      <c r="E27" s="38"/>
      <c r="F27" s="38"/>
      <c r="G27" s="38"/>
      <c r="H27" s="38"/>
      <c r="I27" s="38"/>
      <c r="J27" s="39"/>
      <c r="K27" s="39"/>
      <c r="L27" s="40"/>
      <c r="M27" s="40"/>
      <c r="N27" s="40"/>
    </row>
    <row r="28" spans="1:14" x14ac:dyDescent="0.25">
      <c r="A28" s="41"/>
      <c r="B28" s="42"/>
      <c r="C28" s="43"/>
      <c r="D28" s="44"/>
      <c r="E28" s="44"/>
      <c r="F28" s="45"/>
      <c r="G28" s="45"/>
      <c r="H28" s="45"/>
      <c r="I28" s="45"/>
      <c r="J28" s="45"/>
      <c r="K28" s="46" t="s">
        <v>44</v>
      </c>
      <c r="L28" s="45"/>
      <c r="M28" s="45"/>
      <c r="N28" s="45"/>
    </row>
    <row r="29" spans="1:14" x14ac:dyDescent="0.25">
      <c r="A29" s="44"/>
      <c r="B29" s="41" t="s">
        <v>24</v>
      </c>
      <c r="C29" s="44"/>
      <c r="D29" s="44"/>
      <c r="E29" s="44"/>
      <c r="F29" s="46"/>
      <c r="G29" s="46"/>
      <c r="H29" s="46"/>
      <c r="I29" s="46"/>
      <c r="J29" s="46"/>
      <c r="K29" s="45"/>
      <c r="L29" s="46"/>
      <c r="M29" s="46"/>
      <c r="N29" s="46"/>
    </row>
    <row r="30" spans="1:14" x14ac:dyDescent="0.25">
      <c r="A30" s="41"/>
      <c r="B30" s="41" t="s">
        <v>38</v>
      </c>
      <c r="C30" s="43"/>
      <c r="D30" s="44"/>
      <c r="E30" s="44"/>
      <c r="F30" s="46"/>
      <c r="G30" s="46"/>
      <c r="H30" s="46"/>
      <c r="I30" s="46"/>
      <c r="J30" s="46"/>
      <c r="K30" s="46" t="s">
        <v>43</v>
      </c>
      <c r="L30" s="45"/>
      <c r="M30" s="45"/>
      <c r="N30" s="45"/>
    </row>
    <row r="31" spans="1:14" x14ac:dyDescent="0.25">
      <c r="A31" s="41"/>
      <c r="B31" s="41"/>
      <c r="C31" s="43"/>
      <c r="D31" s="44"/>
      <c r="E31" s="44"/>
      <c r="F31" s="46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47"/>
      <c r="B32" s="41"/>
      <c r="C32" s="48"/>
      <c r="D32" s="43"/>
      <c r="E32" s="44"/>
      <c r="F32" s="46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44"/>
      <c r="B33" s="41"/>
      <c r="C33" s="44"/>
      <c r="D33" s="44"/>
      <c r="E33" s="44"/>
      <c r="F33" s="46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41"/>
      <c r="B34" s="49" t="s">
        <v>41</v>
      </c>
      <c r="C34" s="50"/>
      <c r="D34" s="46"/>
      <c r="E34" s="46"/>
      <c r="F34" s="46"/>
      <c r="G34" s="46"/>
      <c r="H34" s="46"/>
      <c r="I34" s="46"/>
      <c r="J34" s="46"/>
      <c r="K34" s="53" t="s">
        <v>25</v>
      </c>
      <c r="L34" s="46"/>
      <c r="M34" s="46"/>
      <c r="N34" s="46"/>
    </row>
    <row r="35" spans="1:14" x14ac:dyDescent="0.25">
      <c r="A35" s="41"/>
      <c r="B35" s="41" t="s">
        <v>42</v>
      </c>
      <c r="C35" s="50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</row>
    <row r="36" spans="1:14" x14ac:dyDescent="0.25">
      <c r="A36" s="41"/>
      <c r="B36" s="41"/>
      <c r="C36" s="50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</row>
    <row r="37" spans="1:14" x14ac:dyDescent="0.25">
      <c r="A37" s="41"/>
      <c r="B37" s="41" t="s">
        <v>45</v>
      </c>
      <c r="C37" s="50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</row>
    <row r="38" spans="1:14" x14ac:dyDescent="0.25">
      <c r="A38" s="41"/>
      <c r="B38" s="41"/>
      <c r="C38" s="50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</row>
    <row r="39" spans="1:14" x14ac:dyDescent="0.25">
      <c r="A39" s="41"/>
      <c r="B39" s="41"/>
      <c r="C39" s="50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</row>
    <row r="40" spans="1:14" x14ac:dyDescent="0.25">
      <c r="A40" s="41"/>
      <c r="B40" s="41"/>
      <c r="C40" s="50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</row>
    <row r="41" spans="1:14" x14ac:dyDescent="0.25">
      <c r="A41" s="41"/>
      <c r="B41" s="41"/>
      <c r="C41" s="50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</row>
    <row r="42" spans="1:14" x14ac:dyDescent="0.25">
      <c r="A42" s="41"/>
      <c r="B42" s="41"/>
      <c r="C42" s="50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</row>
  </sheetData>
  <mergeCells count="16">
    <mergeCell ref="D9:E9"/>
    <mergeCell ref="F9:G9"/>
    <mergeCell ref="H9:I9"/>
    <mergeCell ref="J9:K9"/>
    <mergeCell ref="A1:N1"/>
    <mergeCell ref="A2:N2"/>
    <mergeCell ref="A3:N3"/>
    <mergeCell ref="A5:A6"/>
    <mergeCell ref="B5:B6"/>
    <mergeCell ref="D5:N5"/>
    <mergeCell ref="D6:E6"/>
    <mergeCell ref="F6:G6"/>
    <mergeCell ref="H6:I6"/>
    <mergeCell ref="J6:K6"/>
    <mergeCell ref="L6:M6"/>
    <mergeCell ref="N6:N7"/>
  </mergeCells>
  <printOptions horizontalCentered="1"/>
  <pageMargins left="0.31496062992125984" right="0.51181102362204722" top="0.74803149606299213" bottom="0.74803149606299213" header="0.31496062992125984" footer="0.31496062992125984"/>
  <pageSetup paperSize="258" scale="9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2"/>
  <sheetViews>
    <sheetView workbookViewId="0">
      <selection activeCell="A12" sqref="A12:XFD12"/>
    </sheetView>
  </sheetViews>
  <sheetFormatPr defaultRowHeight="15" x14ac:dyDescent="0.25"/>
  <cols>
    <col min="1" max="1" width="2.85546875" style="51" customWidth="1"/>
    <col min="2" max="2" width="30" style="51" customWidth="1"/>
    <col min="3" max="3" width="7.5703125" style="52" customWidth="1"/>
    <col min="4" max="13" width="8.7109375" customWidth="1"/>
    <col min="14" max="14" width="8.42578125" customWidth="1"/>
  </cols>
  <sheetData>
    <row r="1" spans="1:17" ht="15.75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7" ht="15.75" x14ac:dyDescent="0.25">
      <c r="A2" s="69" t="s">
        <v>48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7" ht="15.75" x14ac:dyDescent="0.25">
      <c r="A3" s="84" t="s">
        <v>47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</row>
    <row r="4" spans="1:17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7" x14ac:dyDescent="0.25">
      <c r="A5" s="85" t="s">
        <v>1</v>
      </c>
      <c r="B5" s="86" t="s">
        <v>2</v>
      </c>
      <c r="C5" s="5"/>
      <c r="D5" s="87" t="s">
        <v>3</v>
      </c>
      <c r="E5" s="88"/>
      <c r="F5" s="88"/>
      <c r="G5" s="88"/>
      <c r="H5" s="88"/>
      <c r="I5" s="88"/>
      <c r="J5" s="88"/>
      <c r="K5" s="88"/>
      <c r="L5" s="88"/>
      <c r="M5" s="88"/>
      <c r="N5" s="89"/>
    </row>
    <row r="6" spans="1:17" ht="26.25" customHeight="1" x14ac:dyDescent="0.25">
      <c r="A6" s="85"/>
      <c r="B6" s="86"/>
      <c r="C6" s="6" t="s">
        <v>4</v>
      </c>
      <c r="D6" s="90" t="s">
        <v>5</v>
      </c>
      <c r="E6" s="91"/>
      <c r="F6" s="92" t="s">
        <v>6</v>
      </c>
      <c r="G6" s="91"/>
      <c r="H6" s="92" t="s">
        <v>7</v>
      </c>
      <c r="I6" s="91"/>
      <c r="J6" s="93" t="s">
        <v>8</v>
      </c>
      <c r="K6" s="94"/>
      <c r="L6" s="95" t="s">
        <v>9</v>
      </c>
      <c r="M6" s="96"/>
      <c r="N6" s="97" t="s">
        <v>10</v>
      </c>
    </row>
    <row r="7" spans="1:17" ht="20.100000000000001" customHeight="1" x14ac:dyDescent="0.25">
      <c r="A7" s="29"/>
      <c r="B7" s="54"/>
      <c r="C7" s="9"/>
      <c r="D7" s="55" t="s">
        <v>11</v>
      </c>
      <c r="E7" s="56" t="s">
        <v>12</v>
      </c>
      <c r="F7" s="56" t="s">
        <v>11</v>
      </c>
      <c r="G7" s="56" t="s">
        <v>12</v>
      </c>
      <c r="H7" s="56" t="s">
        <v>11</v>
      </c>
      <c r="I7" s="56" t="s">
        <v>12</v>
      </c>
      <c r="J7" s="56" t="s">
        <v>11</v>
      </c>
      <c r="K7" s="56" t="s">
        <v>12</v>
      </c>
      <c r="L7" s="56" t="s">
        <v>11</v>
      </c>
      <c r="M7" s="56" t="s">
        <v>12</v>
      </c>
      <c r="N7" s="98"/>
    </row>
    <row r="8" spans="1:17" ht="20.100000000000001" customHeight="1" x14ac:dyDescent="0.25">
      <c r="A8" s="17"/>
      <c r="B8" s="18" t="s">
        <v>13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</row>
    <row r="9" spans="1:17" ht="20.100000000000001" customHeight="1" x14ac:dyDescent="0.25">
      <c r="A9" s="17"/>
      <c r="B9" s="18" t="s">
        <v>14</v>
      </c>
      <c r="C9" s="19"/>
      <c r="D9" s="65"/>
      <c r="E9" s="66"/>
      <c r="F9" s="67"/>
      <c r="G9" s="67"/>
      <c r="H9" s="67"/>
      <c r="I9" s="67"/>
      <c r="J9" s="67"/>
      <c r="K9" s="67"/>
      <c r="L9" s="20"/>
      <c r="M9" s="21"/>
      <c r="N9" s="22">
        <f>M9+L9</f>
        <v>0</v>
      </c>
    </row>
    <row r="10" spans="1:17" ht="20.100000000000001" customHeight="1" x14ac:dyDescent="0.25">
      <c r="A10" s="17" t="s">
        <v>15</v>
      </c>
      <c r="B10" s="18" t="s">
        <v>16</v>
      </c>
      <c r="C10" s="14" t="s">
        <v>17</v>
      </c>
      <c r="D10" s="23">
        <v>665</v>
      </c>
      <c r="E10" s="23">
        <v>1150</v>
      </c>
      <c r="F10" s="23">
        <v>237</v>
      </c>
      <c r="G10" s="23">
        <v>454</v>
      </c>
      <c r="H10" s="23">
        <v>183</v>
      </c>
      <c r="I10" s="23">
        <v>343</v>
      </c>
      <c r="J10" s="23">
        <v>393</v>
      </c>
      <c r="K10" s="23">
        <v>552</v>
      </c>
      <c r="L10" s="24">
        <f>D10+F10+H10+J10</f>
        <v>1478</v>
      </c>
      <c r="M10" s="24">
        <f>E10+G10+I10+K10</f>
        <v>2499</v>
      </c>
      <c r="N10" s="22">
        <f>L10+M10</f>
        <v>3977</v>
      </c>
    </row>
    <row r="11" spans="1:17" ht="20.100000000000001" customHeight="1" x14ac:dyDescent="0.25">
      <c r="A11" s="29" t="s">
        <v>18</v>
      </c>
      <c r="B11" s="30" t="s">
        <v>19</v>
      </c>
      <c r="C11" s="26"/>
      <c r="D11" s="59">
        <f>D12+D13</f>
        <v>690</v>
      </c>
      <c r="E11" s="59">
        <f t="shared" ref="E11:K11" si="0">E12+E13</f>
        <v>1209</v>
      </c>
      <c r="F11" s="59">
        <f t="shared" si="0"/>
        <v>833</v>
      </c>
      <c r="G11" s="59">
        <f t="shared" si="0"/>
        <v>1112</v>
      </c>
      <c r="H11" s="59">
        <f t="shared" si="0"/>
        <v>450</v>
      </c>
      <c r="I11" s="59">
        <f t="shared" si="0"/>
        <v>751</v>
      </c>
      <c r="J11" s="59">
        <f t="shared" si="0"/>
        <v>603</v>
      </c>
      <c r="K11" s="59">
        <f t="shared" si="0"/>
        <v>786</v>
      </c>
      <c r="L11" s="60">
        <f t="shared" ref="L11:L26" si="1">D11+F11+H11+J11</f>
        <v>2576</v>
      </c>
      <c r="M11" s="60">
        <f t="shared" ref="M11:M26" si="2">E11+G11+I11+K11</f>
        <v>3858</v>
      </c>
      <c r="N11" s="61">
        <f t="shared" ref="N11:N26" si="3">L11+M11</f>
        <v>6434</v>
      </c>
      <c r="O11" s="28"/>
    </row>
    <row r="12" spans="1:17" ht="20.100000000000001" customHeight="1" x14ac:dyDescent="0.25">
      <c r="A12" s="29"/>
      <c r="B12" s="30" t="s">
        <v>20</v>
      </c>
      <c r="C12" s="26" t="s">
        <v>17</v>
      </c>
      <c r="D12" s="31">
        <v>0</v>
      </c>
      <c r="E12" s="31">
        <v>0</v>
      </c>
      <c r="F12" s="31">
        <v>555</v>
      </c>
      <c r="G12" s="31">
        <v>592</v>
      </c>
      <c r="H12" s="31">
        <v>214</v>
      </c>
      <c r="I12" s="31">
        <v>347</v>
      </c>
      <c r="J12" s="31">
        <v>140</v>
      </c>
      <c r="K12" s="31">
        <v>152</v>
      </c>
      <c r="L12" s="24">
        <f t="shared" si="1"/>
        <v>909</v>
      </c>
      <c r="M12" s="24">
        <f t="shared" si="2"/>
        <v>1091</v>
      </c>
      <c r="N12" s="22">
        <f t="shared" si="3"/>
        <v>2000</v>
      </c>
      <c r="O12" s="28"/>
      <c r="Q12" t="s">
        <v>55</v>
      </c>
    </row>
    <row r="13" spans="1:17" ht="20.100000000000001" customHeight="1" x14ac:dyDescent="0.25">
      <c r="A13" s="29"/>
      <c r="B13" s="30" t="s">
        <v>21</v>
      </c>
      <c r="C13" s="26" t="s">
        <v>17</v>
      </c>
      <c r="D13" s="27">
        <v>690</v>
      </c>
      <c r="E13" s="27">
        <v>1209</v>
      </c>
      <c r="F13" s="27">
        <v>278</v>
      </c>
      <c r="G13" s="27">
        <v>520</v>
      </c>
      <c r="H13" s="27">
        <v>236</v>
      </c>
      <c r="I13" s="27">
        <v>404</v>
      </c>
      <c r="J13" s="27">
        <v>463</v>
      </c>
      <c r="K13" s="27">
        <v>634</v>
      </c>
      <c r="L13" s="24">
        <f t="shared" si="1"/>
        <v>1667</v>
      </c>
      <c r="M13" s="24">
        <f t="shared" si="2"/>
        <v>2767</v>
      </c>
      <c r="N13" s="22">
        <f t="shared" si="3"/>
        <v>4434</v>
      </c>
      <c r="O13" s="28"/>
    </row>
    <row r="14" spans="1:17" ht="20.100000000000001" customHeight="1" x14ac:dyDescent="0.25">
      <c r="A14" s="29" t="s">
        <v>22</v>
      </c>
      <c r="B14" s="30" t="s">
        <v>23</v>
      </c>
      <c r="C14" s="34"/>
      <c r="D14" s="59">
        <f>SUM(D15:D21)</f>
        <v>1</v>
      </c>
      <c r="E14" s="59">
        <f t="shared" ref="E14:K14" si="4">SUM(E15:E21)</f>
        <v>0</v>
      </c>
      <c r="F14" s="59">
        <f t="shared" si="4"/>
        <v>59</v>
      </c>
      <c r="G14" s="59">
        <f t="shared" si="4"/>
        <v>85</v>
      </c>
      <c r="H14" s="59">
        <f t="shared" si="4"/>
        <v>116</v>
      </c>
      <c r="I14" s="59">
        <f t="shared" si="4"/>
        <v>159</v>
      </c>
      <c r="J14" s="59">
        <f t="shared" si="4"/>
        <v>132</v>
      </c>
      <c r="K14" s="59">
        <f t="shared" si="4"/>
        <v>181</v>
      </c>
      <c r="L14" s="60">
        <f t="shared" si="1"/>
        <v>308</v>
      </c>
      <c r="M14" s="60">
        <f t="shared" si="2"/>
        <v>425</v>
      </c>
      <c r="N14" s="61">
        <f t="shared" si="3"/>
        <v>733</v>
      </c>
      <c r="O14" s="28"/>
    </row>
    <row r="15" spans="1:17" ht="20.100000000000001" customHeight="1" x14ac:dyDescent="0.25">
      <c r="A15" s="17"/>
      <c r="B15" s="30" t="s">
        <v>28</v>
      </c>
      <c r="C15" s="34" t="s">
        <v>17</v>
      </c>
      <c r="D15" s="23">
        <v>1</v>
      </c>
      <c r="E15" s="23"/>
      <c r="F15" s="23">
        <v>4</v>
      </c>
      <c r="G15" s="23">
        <v>9</v>
      </c>
      <c r="H15" s="23">
        <v>24</v>
      </c>
      <c r="I15" s="23">
        <v>21</v>
      </c>
      <c r="J15" s="23">
        <v>17</v>
      </c>
      <c r="K15" s="23">
        <v>23</v>
      </c>
      <c r="L15" s="24">
        <f t="shared" si="1"/>
        <v>46</v>
      </c>
      <c r="M15" s="24">
        <f t="shared" si="2"/>
        <v>53</v>
      </c>
      <c r="N15" s="22">
        <f t="shared" si="3"/>
        <v>99</v>
      </c>
    </row>
    <row r="16" spans="1:17" ht="20.100000000000001" customHeight="1" x14ac:dyDescent="0.25">
      <c r="A16" s="17"/>
      <c r="B16" s="30" t="s">
        <v>29</v>
      </c>
      <c r="C16" s="34" t="s">
        <v>17</v>
      </c>
      <c r="D16" s="23"/>
      <c r="E16" s="23"/>
      <c r="F16" s="23"/>
      <c r="G16" s="23">
        <v>1</v>
      </c>
      <c r="H16" s="23">
        <v>6</v>
      </c>
      <c r="I16" s="23">
        <v>6</v>
      </c>
      <c r="J16" s="23">
        <v>3</v>
      </c>
      <c r="K16" s="23">
        <v>9</v>
      </c>
      <c r="L16" s="24">
        <f t="shared" si="1"/>
        <v>9</v>
      </c>
      <c r="M16" s="24">
        <f t="shared" si="2"/>
        <v>16</v>
      </c>
      <c r="N16" s="22">
        <f t="shared" si="3"/>
        <v>25</v>
      </c>
    </row>
    <row r="17" spans="1:17" ht="20.100000000000001" customHeight="1" x14ac:dyDescent="0.25">
      <c r="A17" s="17"/>
      <c r="B17" s="30" t="s">
        <v>30</v>
      </c>
      <c r="C17" s="34" t="s">
        <v>17</v>
      </c>
      <c r="D17" s="23"/>
      <c r="E17" s="23"/>
      <c r="F17" s="23">
        <v>1</v>
      </c>
      <c r="G17" s="23">
        <v>1</v>
      </c>
      <c r="H17" s="23">
        <v>1</v>
      </c>
      <c r="I17" s="23">
        <v>1</v>
      </c>
      <c r="J17" s="23">
        <v>4</v>
      </c>
      <c r="K17" s="23">
        <v>3</v>
      </c>
      <c r="L17" s="24">
        <f t="shared" si="1"/>
        <v>6</v>
      </c>
      <c r="M17" s="24">
        <f t="shared" si="2"/>
        <v>5</v>
      </c>
      <c r="N17" s="22">
        <f t="shared" si="3"/>
        <v>11</v>
      </c>
    </row>
    <row r="18" spans="1:17" ht="20.100000000000001" customHeight="1" x14ac:dyDescent="0.25">
      <c r="A18" s="17"/>
      <c r="B18" s="30" t="s">
        <v>31</v>
      </c>
      <c r="C18" s="34" t="s">
        <v>17</v>
      </c>
      <c r="D18" s="23"/>
      <c r="E18" s="23"/>
      <c r="F18" s="23">
        <v>7</v>
      </c>
      <c r="G18" s="23">
        <v>6</v>
      </c>
      <c r="H18" s="23">
        <v>16</v>
      </c>
      <c r="I18" s="23">
        <v>11</v>
      </c>
      <c r="J18" s="23">
        <v>10</v>
      </c>
      <c r="K18" s="23">
        <v>13</v>
      </c>
      <c r="L18" s="24">
        <f t="shared" si="1"/>
        <v>33</v>
      </c>
      <c r="M18" s="24">
        <f t="shared" si="2"/>
        <v>30</v>
      </c>
      <c r="N18" s="22">
        <f t="shared" si="3"/>
        <v>63</v>
      </c>
    </row>
    <row r="19" spans="1:17" ht="20.100000000000001" customHeight="1" x14ac:dyDescent="0.25">
      <c r="A19" s="17"/>
      <c r="B19" s="30" t="s">
        <v>32</v>
      </c>
      <c r="C19" s="34" t="s">
        <v>17</v>
      </c>
      <c r="D19" s="23"/>
      <c r="E19" s="23"/>
      <c r="F19" s="23">
        <v>1</v>
      </c>
      <c r="G19" s="23">
        <v>1</v>
      </c>
      <c r="H19" s="23">
        <v>27</v>
      </c>
      <c r="I19" s="23">
        <v>32</v>
      </c>
      <c r="J19" s="23">
        <v>3</v>
      </c>
      <c r="K19" s="23">
        <v>6</v>
      </c>
      <c r="L19" s="24">
        <f t="shared" si="1"/>
        <v>31</v>
      </c>
      <c r="M19" s="24">
        <f t="shared" si="2"/>
        <v>39</v>
      </c>
      <c r="N19" s="22">
        <f t="shared" si="3"/>
        <v>70</v>
      </c>
    </row>
    <row r="20" spans="1:17" ht="20.100000000000001" customHeight="1" x14ac:dyDescent="0.25">
      <c r="A20" s="17"/>
      <c r="B20" s="30" t="s">
        <v>33</v>
      </c>
      <c r="C20" s="34" t="s">
        <v>17</v>
      </c>
      <c r="D20" s="23"/>
      <c r="E20" s="23"/>
      <c r="F20" s="23">
        <v>46</v>
      </c>
      <c r="G20" s="23">
        <v>67</v>
      </c>
      <c r="H20" s="23">
        <v>42</v>
      </c>
      <c r="I20" s="23">
        <v>86</v>
      </c>
      <c r="J20" s="23">
        <v>94</v>
      </c>
      <c r="K20" s="23">
        <v>127</v>
      </c>
      <c r="L20" s="24">
        <f t="shared" si="1"/>
        <v>182</v>
      </c>
      <c r="M20" s="24">
        <f t="shared" si="2"/>
        <v>280</v>
      </c>
      <c r="N20" s="22">
        <f t="shared" si="3"/>
        <v>462</v>
      </c>
    </row>
    <row r="21" spans="1:17" ht="20.100000000000001" customHeight="1" x14ac:dyDescent="0.25">
      <c r="A21" s="17"/>
      <c r="B21" s="30" t="s">
        <v>34</v>
      </c>
      <c r="C21" s="34" t="s">
        <v>17</v>
      </c>
      <c r="D21" s="62">
        <f>SUM(D22:D26)</f>
        <v>0</v>
      </c>
      <c r="E21" s="62">
        <f t="shared" ref="E21:K21" si="5">SUM(E22:E26)</f>
        <v>0</v>
      </c>
      <c r="F21" s="62">
        <f t="shared" si="5"/>
        <v>0</v>
      </c>
      <c r="G21" s="62">
        <f t="shared" si="5"/>
        <v>0</v>
      </c>
      <c r="H21" s="62">
        <f t="shared" si="5"/>
        <v>0</v>
      </c>
      <c r="I21" s="62">
        <f t="shared" si="5"/>
        <v>2</v>
      </c>
      <c r="J21" s="62">
        <f t="shared" si="5"/>
        <v>1</v>
      </c>
      <c r="K21" s="62">
        <f t="shared" si="5"/>
        <v>0</v>
      </c>
      <c r="L21" s="60">
        <f t="shared" si="1"/>
        <v>1</v>
      </c>
      <c r="M21" s="60">
        <f t="shared" si="2"/>
        <v>2</v>
      </c>
      <c r="N21" s="61">
        <f t="shared" si="3"/>
        <v>3</v>
      </c>
    </row>
    <row r="22" spans="1:17" ht="20.100000000000001" customHeight="1" x14ac:dyDescent="0.25">
      <c r="A22" s="17"/>
      <c r="B22" s="30" t="s">
        <v>35</v>
      </c>
      <c r="C22" s="34" t="s">
        <v>17</v>
      </c>
      <c r="D22" s="23"/>
      <c r="E22" s="23"/>
      <c r="F22" s="23"/>
      <c r="G22" s="23"/>
      <c r="H22" s="23"/>
      <c r="I22" s="23"/>
      <c r="J22" s="23"/>
      <c r="K22" s="23"/>
      <c r="L22" s="24">
        <f t="shared" si="1"/>
        <v>0</v>
      </c>
      <c r="M22" s="24">
        <f t="shared" si="2"/>
        <v>0</v>
      </c>
      <c r="N22" s="22">
        <f t="shared" si="3"/>
        <v>0</v>
      </c>
    </row>
    <row r="23" spans="1:17" ht="20.100000000000001" customHeight="1" x14ac:dyDescent="0.25">
      <c r="A23" s="17"/>
      <c r="B23" s="30" t="s">
        <v>36</v>
      </c>
      <c r="C23" s="34" t="s">
        <v>17</v>
      </c>
      <c r="D23" s="23"/>
      <c r="E23" s="23"/>
      <c r="F23" s="23"/>
      <c r="G23" s="23"/>
      <c r="H23" s="23"/>
      <c r="I23" s="23"/>
      <c r="J23" s="23"/>
      <c r="K23" s="23"/>
      <c r="L23" s="24">
        <f t="shared" si="1"/>
        <v>0</v>
      </c>
      <c r="M23" s="24">
        <f t="shared" si="2"/>
        <v>0</v>
      </c>
      <c r="N23" s="22">
        <f t="shared" si="3"/>
        <v>0</v>
      </c>
    </row>
    <row r="24" spans="1:17" ht="20.100000000000001" customHeight="1" x14ac:dyDescent="0.25">
      <c r="A24" s="17"/>
      <c r="B24" s="30" t="s">
        <v>56</v>
      </c>
      <c r="C24" s="34" t="s">
        <v>17</v>
      </c>
      <c r="D24" s="23"/>
      <c r="E24" s="23"/>
      <c r="F24" s="23"/>
      <c r="G24" s="23"/>
      <c r="H24" s="23"/>
      <c r="I24" s="23"/>
      <c r="J24" s="23">
        <v>1</v>
      </c>
      <c r="K24" s="23"/>
      <c r="L24" s="24">
        <f t="shared" si="1"/>
        <v>1</v>
      </c>
      <c r="M24" s="24">
        <f t="shared" si="2"/>
        <v>0</v>
      </c>
      <c r="N24" s="22">
        <f t="shared" si="3"/>
        <v>1</v>
      </c>
    </row>
    <row r="25" spans="1:17" ht="20.100000000000001" customHeight="1" x14ac:dyDescent="0.25">
      <c r="A25" s="17"/>
      <c r="B25" s="30" t="s">
        <v>57</v>
      </c>
      <c r="C25" s="34" t="s">
        <v>17</v>
      </c>
      <c r="D25" s="23"/>
      <c r="E25" s="23"/>
      <c r="F25" s="23"/>
      <c r="G25" s="23"/>
      <c r="H25" s="23"/>
      <c r="I25" s="23">
        <v>2</v>
      </c>
      <c r="J25" s="23"/>
      <c r="K25" s="23"/>
      <c r="L25" s="24">
        <f t="shared" si="1"/>
        <v>0</v>
      </c>
      <c r="M25" s="24">
        <f t="shared" si="2"/>
        <v>2</v>
      </c>
      <c r="N25" s="22">
        <f t="shared" si="3"/>
        <v>2</v>
      </c>
      <c r="Q25" t="s">
        <v>55</v>
      </c>
    </row>
    <row r="26" spans="1:17" ht="20.100000000000001" customHeight="1" x14ac:dyDescent="0.25">
      <c r="A26" s="17"/>
      <c r="B26" s="30" t="s">
        <v>46</v>
      </c>
      <c r="C26" s="34" t="s">
        <v>17</v>
      </c>
      <c r="D26" s="23"/>
      <c r="E26" s="23"/>
      <c r="F26" s="23"/>
      <c r="G26" s="23"/>
      <c r="H26" s="23"/>
      <c r="I26" s="23"/>
      <c r="J26" s="23"/>
      <c r="K26" s="23"/>
      <c r="L26" s="24">
        <f t="shared" si="1"/>
        <v>0</v>
      </c>
      <c r="M26" s="24">
        <f t="shared" si="2"/>
        <v>0</v>
      </c>
      <c r="N26" s="22">
        <f t="shared" si="3"/>
        <v>0</v>
      </c>
    </row>
    <row r="27" spans="1:17" x14ac:dyDescent="0.25">
      <c r="A27" s="35"/>
      <c r="B27" s="36"/>
      <c r="C27" s="37"/>
      <c r="D27" s="38"/>
      <c r="E27" s="38"/>
      <c r="F27" s="38"/>
      <c r="G27" s="38"/>
      <c r="H27" s="38"/>
      <c r="I27" s="38"/>
      <c r="J27" s="39"/>
      <c r="K27" s="39"/>
      <c r="L27" s="40"/>
      <c r="M27" s="40"/>
      <c r="N27" s="40"/>
    </row>
    <row r="28" spans="1:17" x14ac:dyDescent="0.25">
      <c r="A28" s="41"/>
      <c r="B28" s="42"/>
      <c r="C28" s="43"/>
      <c r="D28" s="44"/>
      <c r="E28" s="44"/>
      <c r="F28" s="45"/>
      <c r="G28" s="45"/>
      <c r="H28" s="45"/>
      <c r="I28" s="45"/>
      <c r="J28" s="45"/>
      <c r="K28" s="46" t="s">
        <v>54</v>
      </c>
      <c r="L28" s="45"/>
      <c r="M28" s="45"/>
      <c r="N28" s="45"/>
    </row>
    <row r="29" spans="1:17" x14ac:dyDescent="0.25">
      <c r="A29" s="44"/>
      <c r="B29" s="41" t="s">
        <v>24</v>
      </c>
      <c r="C29" s="44"/>
      <c r="D29" s="44"/>
      <c r="E29" s="44"/>
      <c r="F29" s="46"/>
      <c r="G29" s="46"/>
      <c r="H29" s="46"/>
      <c r="I29" s="46"/>
      <c r="J29" s="46"/>
      <c r="K29" s="45"/>
      <c r="L29" s="46"/>
      <c r="M29" s="46"/>
      <c r="N29" s="46"/>
    </row>
    <row r="30" spans="1:17" x14ac:dyDescent="0.25">
      <c r="A30" s="41"/>
      <c r="B30" s="41" t="s">
        <v>49</v>
      </c>
      <c r="C30" s="43"/>
      <c r="D30" s="44"/>
      <c r="E30" s="44"/>
      <c r="F30" s="46"/>
      <c r="G30" s="46"/>
      <c r="H30" s="46"/>
      <c r="I30" s="46"/>
      <c r="J30" s="46"/>
      <c r="K30" s="46" t="s">
        <v>43</v>
      </c>
      <c r="L30" s="45"/>
      <c r="M30" s="45"/>
      <c r="N30" s="45"/>
    </row>
    <row r="31" spans="1:17" x14ac:dyDescent="0.25">
      <c r="A31" s="41"/>
      <c r="B31" s="41"/>
      <c r="C31" s="43"/>
      <c r="D31" s="44"/>
      <c r="E31" s="44"/>
      <c r="F31" s="46"/>
      <c r="G31" s="46"/>
      <c r="H31" s="46"/>
      <c r="I31" s="46"/>
      <c r="J31" s="46"/>
      <c r="K31" s="46"/>
      <c r="L31" s="46"/>
      <c r="M31" s="46"/>
      <c r="N31" s="46"/>
    </row>
    <row r="32" spans="1:17" x14ac:dyDescent="0.25">
      <c r="A32" s="47"/>
      <c r="B32" s="41"/>
      <c r="C32" s="48"/>
      <c r="D32" s="43"/>
      <c r="E32" s="44"/>
      <c r="F32" s="46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44"/>
      <c r="B33" s="41"/>
      <c r="C33" s="44"/>
      <c r="D33" s="44"/>
      <c r="E33" s="44"/>
      <c r="F33" s="46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41"/>
      <c r="B34" s="57" t="s">
        <v>50</v>
      </c>
      <c r="C34" s="50"/>
      <c r="D34" s="46"/>
      <c r="E34" s="46"/>
      <c r="F34" s="46"/>
      <c r="G34" s="46"/>
      <c r="H34" s="46"/>
      <c r="I34" s="46"/>
      <c r="J34" s="46"/>
      <c r="K34" s="57" t="s">
        <v>52</v>
      </c>
      <c r="L34" s="46"/>
      <c r="M34" s="46"/>
      <c r="N34" s="46"/>
    </row>
    <row r="35" spans="1:14" x14ac:dyDescent="0.25">
      <c r="A35" s="41"/>
      <c r="B35" s="58" t="s">
        <v>51</v>
      </c>
      <c r="C35" s="50"/>
      <c r="D35" s="46"/>
      <c r="E35" s="46"/>
      <c r="F35" s="46"/>
      <c r="G35" s="46"/>
      <c r="H35" s="46"/>
      <c r="I35" s="46"/>
      <c r="J35" s="46"/>
      <c r="K35" s="58" t="s">
        <v>53</v>
      </c>
      <c r="L35" s="46"/>
      <c r="M35" s="46"/>
      <c r="N35" s="46"/>
    </row>
    <row r="36" spans="1:14" x14ac:dyDescent="0.25">
      <c r="A36" s="41"/>
      <c r="B36" s="41"/>
      <c r="C36" s="50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</row>
    <row r="37" spans="1:14" x14ac:dyDescent="0.25">
      <c r="A37" s="41"/>
      <c r="B37" s="41" t="s">
        <v>45</v>
      </c>
      <c r="C37" s="50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</row>
    <row r="38" spans="1:14" x14ac:dyDescent="0.25">
      <c r="A38" s="41"/>
      <c r="B38" s="41"/>
      <c r="C38" s="50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</row>
    <row r="39" spans="1:14" x14ac:dyDescent="0.25">
      <c r="A39" s="41"/>
      <c r="B39" s="41"/>
      <c r="C39" s="50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</row>
    <row r="40" spans="1:14" x14ac:dyDescent="0.25">
      <c r="A40" s="41"/>
      <c r="B40" s="41"/>
      <c r="C40" s="50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</row>
    <row r="41" spans="1:14" x14ac:dyDescent="0.25">
      <c r="A41" s="41"/>
      <c r="B41" s="41"/>
      <c r="C41" s="50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</row>
    <row r="42" spans="1:14" x14ac:dyDescent="0.25">
      <c r="A42" s="41"/>
      <c r="B42" s="41"/>
      <c r="C42" s="50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</row>
  </sheetData>
  <mergeCells count="16">
    <mergeCell ref="D9:E9"/>
    <mergeCell ref="F9:G9"/>
    <mergeCell ref="H9:I9"/>
    <mergeCell ref="J9:K9"/>
    <mergeCell ref="A1:N1"/>
    <mergeCell ref="A2:N2"/>
    <mergeCell ref="A3:N3"/>
    <mergeCell ref="A5:A6"/>
    <mergeCell ref="B5:B6"/>
    <mergeCell ref="D5:N5"/>
    <mergeCell ref="D6:E6"/>
    <mergeCell ref="F6:G6"/>
    <mergeCell ref="H6:I6"/>
    <mergeCell ref="J6:K6"/>
    <mergeCell ref="L6:M6"/>
    <mergeCell ref="N6:N7"/>
  </mergeCells>
  <printOptions horizontalCentered="1"/>
  <pageMargins left="0.31496062992125984" right="0.51181102362204722" top="0.74803149606299213" bottom="0.74803149606299213" header="0.31496062992125984" footer="0.31496062992125984"/>
  <pageSetup paperSize="258" scale="9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2"/>
  <sheetViews>
    <sheetView topLeftCell="A5" zoomScale="90" zoomScaleNormal="90" workbookViewId="0">
      <pane ySplit="3" topLeftCell="A8" activePane="bottomLeft" state="frozen"/>
      <selection activeCell="A5" sqref="A5"/>
      <selection pane="bottomLeft" activeCell="R15" sqref="R15"/>
    </sheetView>
  </sheetViews>
  <sheetFormatPr defaultRowHeight="15" x14ac:dyDescent="0.25"/>
  <cols>
    <col min="1" max="1" width="2.85546875" style="51" customWidth="1"/>
    <col min="2" max="2" width="34.7109375" style="51" customWidth="1"/>
    <col min="3" max="3" width="7.5703125" style="52" customWidth="1"/>
    <col min="4" max="13" width="8.7109375" customWidth="1"/>
    <col min="14" max="14" width="8.42578125" customWidth="1"/>
  </cols>
  <sheetData>
    <row r="1" spans="1:15" ht="15.75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5" ht="15.75" x14ac:dyDescent="0.25">
      <c r="A2" s="69" t="str">
        <f>JAN!A2</f>
        <v>PUSKESMAS MELONG ASIH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5" ht="15.75" x14ac:dyDescent="0.25">
      <c r="A3" s="68" t="s">
        <v>58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5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5" x14ac:dyDescent="0.25">
      <c r="A5" s="70" t="s">
        <v>1</v>
      </c>
      <c r="B5" s="71" t="s">
        <v>2</v>
      </c>
      <c r="C5" s="5"/>
      <c r="D5" s="72" t="s">
        <v>3</v>
      </c>
      <c r="E5" s="73"/>
      <c r="F5" s="73"/>
      <c r="G5" s="73"/>
      <c r="H5" s="73"/>
      <c r="I5" s="73"/>
      <c r="J5" s="73"/>
      <c r="K5" s="73"/>
      <c r="L5" s="73"/>
      <c r="M5" s="73"/>
      <c r="N5" s="74"/>
    </row>
    <row r="6" spans="1:15" ht="26.25" customHeight="1" x14ac:dyDescent="0.25">
      <c r="A6" s="70"/>
      <c r="B6" s="71"/>
      <c r="C6" s="6" t="s">
        <v>4</v>
      </c>
      <c r="D6" s="75" t="s">
        <v>5</v>
      </c>
      <c r="E6" s="76"/>
      <c r="F6" s="77" t="s">
        <v>6</v>
      </c>
      <c r="G6" s="76"/>
      <c r="H6" s="77" t="s">
        <v>7</v>
      </c>
      <c r="I6" s="76"/>
      <c r="J6" s="78" t="s">
        <v>8</v>
      </c>
      <c r="K6" s="79"/>
      <c r="L6" s="80" t="s">
        <v>9</v>
      </c>
      <c r="M6" s="81"/>
      <c r="N6" s="82" t="s">
        <v>10</v>
      </c>
    </row>
    <row r="7" spans="1:15" ht="20.100000000000001" customHeight="1" x14ac:dyDescent="0.25">
      <c r="A7" s="7"/>
      <c r="B7" s="8"/>
      <c r="C7" s="9"/>
      <c r="D7" s="10" t="s">
        <v>11</v>
      </c>
      <c r="E7" s="11" t="s">
        <v>12</v>
      </c>
      <c r="F7" s="11" t="s">
        <v>11</v>
      </c>
      <c r="G7" s="11" t="s">
        <v>12</v>
      </c>
      <c r="H7" s="11" t="s">
        <v>11</v>
      </c>
      <c r="I7" s="11" t="s">
        <v>12</v>
      </c>
      <c r="J7" s="11" t="s">
        <v>11</v>
      </c>
      <c r="K7" s="11" t="s">
        <v>12</v>
      </c>
      <c r="L7" s="11" t="s">
        <v>11</v>
      </c>
      <c r="M7" s="11" t="s">
        <v>12</v>
      </c>
      <c r="N7" s="83"/>
    </row>
    <row r="8" spans="1:15" ht="20.100000000000001" customHeight="1" x14ac:dyDescent="0.25">
      <c r="A8" s="12"/>
      <c r="B8" s="13" t="s">
        <v>13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</row>
    <row r="9" spans="1:15" ht="20.100000000000001" customHeight="1" x14ac:dyDescent="0.25">
      <c r="A9" s="17"/>
      <c r="B9" s="18" t="s">
        <v>14</v>
      </c>
      <c r="C9" s="19"/>
      <c r="D9" s="65"/>
      <c r="E9" s="66"/>
      <c r="F9" s="67"/>
      <c r="G9" s="67"/>
      <c r="H9" s="67"/>
      <c r="I9" s="67"/>
      <c r="J9" s="67"/>
      <c r="K9" s="67"/>
      <c r="L9" s="20"/>
      <c r="M9" s="21"/>
      <c r="N9" s="22">
        <f>M9+L9</f>
        <v>0</v>
      </c>
    </row>
    <row r="10" spans="1:15" ht="20.100000000000001" customHeight="1" x14ac:dyDescent="0.25">
      <c r="A10" s="12" t="s">
        <v>15</v>
      </c>
      <c r="B10" s="13" t="s">
        <v>16</v>
      </c>
      <c r="C10" s="14" t="s">
        <v>17</v>
      </c>
      <c r="D10" s="23">
        <v>582</v>
      </c>
      <c r="E10" s="23">
        <v>971</v>
      </c>
      <c r="F10" s="23">
        <v>162</v>
      </c>
      <c r="G10" s="23">
        <v>300</v>
      </c>
      <c r="H10" s="23">
        <v>136</v>
      </c>
      <c r="I10" s="23">
        <v>194</v>
      </c>
      <c r="J10" s="23">
        <v>242</v>
      </c>
      <c r="K10" s="23">
        <v>366</v>
      </c>
      <c r="L10" s="24">
        <f>D10+F10+H10+J10</f>
        <v>1122</v>
      </c>
      <c r="M10" s="24">
        <f>E10+G10+I10+K10</f>
        <v>1831</v>
      </c>
      <c r="N10" s="22">
        <f>L10+M10</f>
        <v>2953</v>
      </c>
    </row>
    <row r="11" spans="1:15" ht="20.100000000000001" customHeight="1" x14ac:dyDescent="0.25">
      <c r="A11" s="7" t="s">
        <v>18</v>
      </c>
      <c r="B11" s="25" t="s">
        <v>19</v>
      </c>
      <c r="C11" s="26"/>
      <c r="D11" s="27"/>
      <c r="E11" s="27"/>
      <c r="F11" s="27"/>
      <c r="G11" s="27"/>
      <c r="H11" s="27"/>
      <c r="I11" s="27"/>
      <c r="J11" s="27"/>
      <c r="K11" s="27"/>
      <c r="L11" s="24">
        <f t="shared" ref="L11:L26" si="0">D11+F11+H11+J11</f>
        <v>0</v>
      </c>
      <c r="M11" s="24">
        <f t="shared" ref="M11:M26" si="1">E11+G11+I11+K11</f>
        <v>0</v>
      </c>
      <c r="N11" s="22">
        <f t="shared" ref="N11:N26" si="2">L11+M11</f>
        <v>0</v>
      </c>
      <c r="O11" s="28"/>
    </row>
    <row r="12" spans="1:15" ht="20.100000000000001" customHeight="1" x14ac:dyDescent="0.25">
      <c r="A12" s="29"/>
      <c r="B12" s="30" t="s">
        <v>20</v>
      </c>
      <c r="C12" s="26" t="s">
        <v>17</v>
      </c>
      <c r="D12" s="31">
        <v>0</v>
      </c>
      <c r="E12" s="31">
        <v>0</v>
      </c>
      <c r="F12" s="31">
        <v>557</v>
      </c>
      <c r="G12" s="31">
        <v>580</v>
      </c>
      <c r="H12" s="31">
        <v>203</v>
      </c>
      <c r="I12" s="31">
        <v>362</v>
      </c>
      <c r="J12" s="31">
        <v>136</v>
      </c>
      <c r="K12" s="31">
        <v>168</v>
      </c>
      <c r="L12" s="24">
        <f t="shared" si="0"/>
        <v>896</v>
      </c>
      <c r="M12" s="24">
        <f t="shared" si="1"/>
        <v>1110</v>
      </c>
      <c r="N12" s="22">
        <f t="shared" si="2"/>
        <v>2006</v>
      </c>
      <c r="O12" s="28"/>
    </row>
    <row r="13" spans="1:15" ht="20.100000000000001" customHeight="1" x14ac:dyDescent="0.25">
      <c r="A13" s="29"/>
      <c r="B13" s="30" t="s">
        <v>21</v>
      </c>
      <c r="C13" s="26" t="s">
        <v>17</v>
      </c>
      <c r="D13" s="27">
        <v>671</v>
      </c>
      <c r="E13" s="27">
        <v>1187</v>
      </c>
      <c r="F13" s="27">
        <v>260</v>
      </c>
      <c r="G13" s="27">
        <v>480</v>
      </c>
      <c r="H13" s="27">
        <v>255</v>
      </c>
      <c r="I13" s="27">
        <v>384</v>
      </c>
      <c r="J13" s="27">
        <v>385</v>
      </c>
      <c r="K13" s="27">
        <v>563</v>
      </c>
      <c r="L13" s="24">
        <f t="shared" si="0"/>
        <v>1571</v>
      </c>
      <c r="M13" s="24">
        <f t="shared" si="1"/>
        <v>2614</v>
      </c>
      <c r="N13" s="22">
        <f t="shared" si="2"/>
        <v>4185</v>
      </c>
      <c r="O13" s="28"/>
    </row>
    <row r="14" spans="1:15" ht="20.100000000000001" customHeight="1" x14ac:dyDescent="0.25">
      <c r="A14" s="7" t="s">
        <v>22</v>
      </c>
      <c r="B14" s="25" t="s">
        <v>23</v>
      </c>
      <c r="C14" s="34"/>
      <c r="D14" s="59">
        <f>SUM(D15:D21)</f>
        <v>1</v>
      </c>
      <c r="E14" s="59">
        <f t="shared" ref="E14:K14" si="3">SUM(E15:E21)</f>
        <v>3</v>
      </c>
      <c r="F14" s="59">
        <f t="shared" si="3"/>
        <v>48</v>
      </c>
      <c r="G14" s="59">
        <f t="shared" si="3"/>
        <v>85</v>
      </c>
      <c r="H14" s="59">
        <f t="shared" si="3"/>
        <v>114</v>
      </c>
      <c r="I14" s="59">
        <f t="shared" si="3"/>
        <v>137</v>
      </c>
      <c r="J14" s="59">
        <f t="shared" si="3"/>
        <v>101</v>
      </c>
      <c r="K14" s="59">
        <f t="shared" si="3"/>
        <v>168</v>
      </c>
      <c r="L14" s="60">
        <f t="shared" si="0"/>
        <v>264</v>
      </c>
      <c r="M14" s="60">
        <f t="shared" si="1"/>
        <v>393</v>
      </c>
      <c r="N14" s="61">
        <f t="shared" si="2"/>
        <v>657</v>
      </c>
      <c r="O14" s="28"/>
    </row>
    <row r="15" spans="1:15" ht="20.100000000000001" customHeight="1" x14ac:dyDescent="0.25">
      <c r="A15" s="17"/>
      <c r="B15" s="25" t="s">
        <v>28</v>
      </c>
      <c r="C15" s="34" t="s">
        <v>17</v>
      </c>
      <c r="D15" s="23"/>
      <c r="E15" s="23"/>
      <c r="F15" s="23">
        <v>4</v>
      </c>
      <c r="G15" s="23">
        <v>6</v>
      </c>
      <c r="H15" s="23">
        <v>23</v>
      </c>
      <c r="I15" s="23">
        <v>24</v>
      </c>
      <c r="J15" s="23">
        <v>17</v>
      </c>
      <c r="K15" s="23">
        <v>16</v>
      </c>
      <c r="L15" s="24">
        <f t="shared" si="0"/>
        <v>44</v>
      </c>
      <c r="M15" s="24">
        <f t="shared" si="1"/>
        <v>46</v>
      </c>
      <c r="N15" s="22">
        <f t="shared" si="2"/>
        <v>90</v>
      </c>
    </row>
    <row r="16" spans="1:15" ht="20.100000000000001" customHeight="1" x14ac:dyDescent="0.25">
      <c r="A16" s="17"/>
      <c r="B16" s="25" t="s">
        <v>29</v>
      </c>
      <c r="C16" s="34" t="s">
        <v>17</v>
      </c>
      <c r="D16" s="23"/>
      <c r="E16" s="23"/>
      <c r="F16" s="23">
        <v>1</v>
      </c>
      <c r="G16" s="23"/>
      <c r="H16" s="23">
        <v>9</v>
      </c>
      <c r="I16" s="23">
        <v>13</v>
      </c>
      <c r="J16" s="23">
        <v>4</v>
      </c>
      <c r="K16" s="23">
        <v>7</v>
      </c>
      <c r="L16" s="24">
        <f t="shared" si="0"/>
        <v>14</v>
      </c>
      <c r="M16" s="24">
        <f t="shared" si="1"/>
        <v>20</v>
      </c>
      <c r="N16" s="22">
        <f t="shared" si="2"/>
        <v>34</v>
      </c>
    </row>
    <row r="17" spans="1:14" ht="20.100000000000001" customHeight="1" x14ac:dyDescent="0.25">
      <c r="A17" s="17"/>
      <c r="B17" s="25" t="s">
        <v>30</v>
      </c>
      <c r="C17" s="34" t="s">
        <v>17</v>
      </c>
      <c r="D17" s="23"/>
      <c r="E17" s="23"/>
      <c r="F17" s="23">
        <v>1</v>
      </c>
      <c r="G17" s="23"/>
      <c r="H17" s="23">
        <v>3</v>
      </c>
      <c r="I17" s="23">
        <v>1</v>
      </c>
      <c r="J17" s="23">
        <v>1</v>
      </c>
      <c r="K17" s="23">
        <v>1</v>
      </c>
      <c r="L17" s="24">
        <f t="shared" si="0"/>
        <v>5</v>
      </c>
      <c r="M17" s="24">
        <f t="shared" si="1"/>
        <v>2</v>
      </c>
      <c r="N17" s="22">
        <f t="shared" si="2"/>
        <v>7</v>
      </c>
    </row>
    <row r="18" spans="1:14" ht="20.100000000000001" customHeight="1" x14ac:dyDescent="0.25">
      <c r="A18" s="17"/>
      <c r="B18" s="25" t="s">
        <v>31</v>
      </c>
      <c r="C18" s="34" t="s">
        <v>17</v>
      </c>
      <c r="D18" s="23"/>
      <c r="E18" s="23"/>
      <c r="F18" s="23">
        <v>5</v>
      </c>
      <c r="G18" s="23">
        <v>3</v>
      </c>
      <c r="H18" s="23">
        <v>6</v>
      </c>
      <c r="I18" s="23">
        <v>8</v>
      </c>
      <c r="J18" s="23">
        <v>17</v>
      </c>
      <c r="K18" s="23">
        <v>24</v>
      </c>
      <c r="L18" s="24">
        <f t="shared" si="0"/>
        <v>28</v>
      </c>
      <c r="M18" s="24">
        <f t="shared" si="1"/>
        <v>35</v>
      </c>
      <c r="N18" s="22">
        <f t="shared" si="2"/>
        <v>63</v>
      </c>
    </row>
    <row r="19" spans="1:14" ht="20.100000000000001" customHeight="1" x14ac:dyDescent="0.25">
      <c r="A19" s="17"/>
      <c r="B19" s="25" t="s">
        <v>32</v>
      </c>
      <c r="C19" s="34" t="s">
        <v>17</v>
      </c>
      <c r="D19" s="23"/>
      <c r="E19" s="23"/>
      <c r="F19" s="23">
        <v>1</v>
      </c>
      <c r="G19" s="23">
        <v>1</v>
      </c>
      <c r="H19" s="23">
        <v>28</v>
      </c>
      <c r="I19" s="23">
        <v>27</v>
      </c>
      <c r="J19" s="23">
        <v>6</v>
      </c>
      <c r="K19" s="23">
        <v>2</v>
      </c>
      <c r="L19" s="24">
        <f t="shared" si="0"/>
        <v>35</v>
      </c>
      <c r="M19" s="24">
        <f t="shared" si="1"/>
        <v>30</v>
      </c>
      <c r="N19" s="22">
        <f t="shared" si="2"/>
        <v>65</v>
      </c>
    </row>
    <row r="20" spans="1:14" ht="20.100000000000001" customHeight="1" x14ac:dyDescent="0.25">
      <c r="A20" s="17"/>
      <c r="B20" s="25" t="s">
        <v>33</v>
      </c>
      <c r="C20" s="34" t="s">
        <v>17</v>
      </c>
      <c r="D20" s="23">
        <v>1</v>
      </c>
      <c r="E20" s="23">
        <v>3</v>
      </c>
      <c r="F20" s="23">
        <v>36</v>
      </c>
      <c r="G20" s="23">
        <v>75</v>
      </c>
      <c r="H20" s="23">
        <v>45</v>
      </c>
      <c r="I20" s="23">
        <v>64</v>
      </c>
      <c r="J20" s="23">
        <v>56</v>
      </c>
      <c r="K20" s="23">
        <v>118</v>
      </c>
      <c r="L20" s="24">
        <f t="shared" si="0"/>
        <v>138</v>
      </c>
      <c r="M20" s="24">
        <f t="shared" si="1"/>
        <v>260</v>
      </c>
      <c r="N20" s="22">
        <f t="shared" si="2"/>
        <v>398</v>
      </c>
    </row>
    <row r="21" spans="1:14" ht="20.100000000000001" customHeight="1" x14ac:dyDescent="0.25">
      <c r="A21" s="17"/>
      <c r="B21" s="25" t="s">
        <v>34</v>
      </c>
      <c r="C21" s="34" t="s">
        <v>17</v>
      </c>
      <c r="D21" s="23"/>
      <c r="E21" s="23"/>
      <c r="F21" s="23"/>
      <c r="G21" s="23"/>
      <c r="H21" s="23"/>
      <c r="I21" s="23"/>
      <c r="J21" s="23"/>
      <c r="K21" s="23"/>
      <c r="L21" s="24">
        <f t="shared" si="0"/>
        <v>0</v>
      </c>
      <c r="M21" s="24">
        <f t="shared" si="1"/>
        <v>0</v>
      </c>
      <c r="N21" s="22">
        <f t="shared" si="2"/>
        <v>0</v>
      </c>
    </row>
    <row r="22" spans="1:14" ht="20.100000000000001" customHeight="1" x14ac:dyDescent="0.25">
      <c r="A22" s="17"/>
      <c r="B22" s="30" t="s">
        <v>35</v>
      </c>
      <c r="C22" s="34" t="s">
        <v>17</v>
      </c>
      <c r="D22" s="23"/>
      <c r="E22" s="23"/>
      <c r="F22" s="23"/>
      <c r="G22" s="23"/>
      <c r="H22" s="23"/>
      <c r="I22" s="23"/>
      <c r="J22" s="23"/>
      <c r="K22" s="23"/>
      <c r="L22" s="24">
        <f t="shared" si="0"/>
        <v>0</v>
      </c>
      <c r="M22" s="24">
        <f t="shared" si="1"/>
        <v>0</v>
      </c>
      <c r="N22" s="22">
        <f t="shared" si="2"/>
        <v>0</v>
      </c>
    </row>
    <row r="23" spans="1:14" ht="20.100000000000001" customHeight="1" x14ac:dyDescent="0.25">
      <c r="A23" s="17"/>
      <c r="B23" s="30" t="s">
        <v>36</v>
      </c>
      <c r="C23" s="34" t="s">
        <v>17</v>
      </c>
      <c r="D23" s="23"/>
      <c r="E23" s="23"/>
      <c r="F23" s="23"/>
      <c r="G23" s="23"/>
      <c r="H23" s="23"/>
      <c r="I23" s="23"/>
      <c r="J23" s="23"/>
      <c r="K23" s="23"/>
      <c r="L23" s="24">
        <f t="shared" si="0"/>
        <v>0</v>
      </c>
      <c r="M23" s="24">
        <f t="shared" si="1"/>
        <v>0</v>
      </c>
      <c r="N23" s="22">
        <f t="shared" si="2"/>
        <v>0</v>
      </c>
    </row>
    <row r="24" spans="1:14" ht="20.100000000000001" customHeight="1" x14ac:dyDescent="0.25">
      <c r="A24" s="17"/>
      <c r="B24" s="30" t="s">
        <v>56</v>
      </c>
      <c r="C24" s="34" t="s">
        <v>17</v>
      </c>
      <c r="D24" s="23"/>
      <c r="E24" s="23"/>
      <c r="F24" s="23"/>
      <c r="G24" s="23"/>
      <c r="H24" s="23"/>
      <c r="I24" s="23"/>
      <c r="J24" s="23"/>
      <c r="K24" s="23"/>
      <c r="L24" s="24">
        <f t="shared" si="0"/>
        <v>0</v>
      </c>
      <c r="M24" s="24">
        <f t="shared" si="1"/>
        <v>0</v>
      </c>
      <c r="N24" s="22">
        <f t="shared" si="2"/>
        <v>0</v>
      </c>
    </row>
    <row r="25" spans="1:14" ht="20.100000000000001" customHeight="1" x14ac:dyDescent="0.25">
      <c r="A25" s="17"/>
      <c r="B25" s="30" t="s">
        <v>57</v>
      </c>
      <c r="C25" s="34" t="s">
        <v>17</v>
      </c>
      <c r="D25" s="23"/>
      <c r="E25" s="23"/>
      <c r="F25" s="23"/>
      <c r="G25" s="23"/>
      <c r="H25" s="23">
        <v>1</v>
      </c>
      <c r="I25" s="23">
        <v>0</v>
      </c>
      <c r="J25" s="23"/>
      <c r="K25" s="23"/>
      <c r="L25" s="24">
        <f t="shared" si="0"/>
        <v>1</v>
      </c>
      <c r="M25" s="24">
        <f t="shared" si="1"/>
        <v>0</v>
      </c>
      <c r="N25" s="22">
        <f t="shared" si="2"/>
        <v>1</v>
      </c>
    </row>
    <row r="26" spans="1:14" ht="20.100000000000001" customHeight="1" x14ac:dyDescent="0.25">
      <c r="A26" s="17"/>
      <c r="B26" s="25" t="s">
        <v>46</v>
      </c>
      <c r="C26" s="34" t="s">
        <v>17</v>
      </c>
      <c r="D26" s="23"/>
      <c r="E26" s="23"/>
      <c r="F26" s="23"/>
      <c r="G26" s="23"/>
      <c r="H26" s="23"/>
      <c r="I26" s="23"/>
      <c r="J26" s="23"/>
      <c r="K26" s="23"/>
      <c r="L26" s="24">
        <f t="shared" si="0"/>
        <v>0</v>
      </c>
      <c r="M26" s="24">
        <f t="shared" si="1"/>
        <v>0</v>
      </c>
      <c r="N26" s="22">
        <f t="shared" si="2"/>
        <v>0</v>
      </c>
    </row>
    <row r="27" spans="1:14" x14ac:dyDescent="0.25">
      <c r="A27" s="35"/>
      <c r="B27" s="36"/>
      <c r="C27" s="37"/>
      <c r="D27" s="38"/>
      <c r="E27" s="38"/>
      <c r="F27" s="38"/>
      <c r="G27" s="38"/>
      <c r="H27" s="38"/>
      <c r="I27" s="38"/>
      <c r="J27" s="39"/>
      <c r="K27" s="39"/>
      <c r="L27" s="40"/>
      <c r="M27" s="40"/>
      <c r="N27" s="40"/>
    </row>
    <row r="28" spans="1:14" x14ac:dyDescent="0.25">
      <c r="A28" s="41"/>
      <c r="B28" s="42"/>
      <c r="C28" s="43"/>
      <c r="D28" s="44"/>
      <c r="E28" s="44"/>
      <c r="F28" s="45"/>
      <c r="G28" s="45"/>
      <c r="H28" s="45"/>
      <c r="I28" s="45"/>
      <c r="J28" s="45"/>
      <c r="K28" s="46" t="s">
        <v>59</v>
      </c>
      <c r="L28" s="45"/>
      <c r="M28" s="45"/>
      <c r="N28" s="45"/>
    </row>
    <row r="29" spans="1:14" x14ac:dyDescent="0.25">
      <c r="A29" s="44"/>
      <c r="B29" s="41" t="s">
        <v>24</v>
      </c>
      <c r="C29" s="44"/>
      <c r="D29" s="44"/>
      <c r="E29" s="44"/>
      <c r="F29" s="46"/>
      <c r="G29" s="46"/>
      <c r="H29" s="46"/>
      <c r="I29" s="46"/>
      <c r="J29" s="46"/>
      <c r="K29" s="45"/>
      <c r="L29" s="46"/>
      <c r="M29" s="46"/>
      <c r="N29" s="46"/>
    </row>
    <row r="30" spans="1:14" x14ac:dyDescent="0.25">
      <c r="A30" s="41"/>
      <c r="B30" s="41" t="s">
        <v>49</v>
      </c>
      <c r="C30" s="43"/>
      <c r="D30" s="44"/>
      <c r="E30" s="44"/>
      <c r="F30" s="46"/>
      <c r="G30" s="46"/>
      <c r="H30" s="46"/>
      <c r="I30" s="46"/>
      <c r="J30" s="46"/>
      <c r="K30" s="46" t="s">
        <v>43</v>
      </c>
      <c r="L30" s="45"/>
      <c r="M30" s="45"/>
      <c r="N30" s="45"/>
    </row>
    <row r="31" spans="1:14" x14ac:dyDescent="0.25">
      <c r="A31" s="41"/>
      <c r="B31" s="41"/>
      <c r="C31" s="43"/>
      <c r="D31" s="44"/>
      <c r="E31" s="44"/>
      <c r="F31" s="46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47"/>
      <c r="B32" s="41"/>
      <c r="C32" s="48"/>
      <c r="D32" s="43"/>
      <c r="E32" s="44"/>
      <c r="F32" s="46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44"/>
      <c r="B33" s="41"/>
      <c r="C33" s="44"/>
      <c r="D33" s="44"/>
      <c r="E33" s="44"/>
      <c r="F33" s="46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41"/>
      <c r="B34" s="57" t="s">
        <v>50</v>
      </c>
      <c r="C34" s="50"/>
      <c r="D34" s="46"/>
      <c r="E34" s="46"/>
      <c r="F34" s="46"/>
      <c r="G34" s="46"/>
      <c r="H34" s="46"/>
      <c r="I34" s="46"/>
      <c r="J34" s="46"/>
      <c r="K34" s="57" t="s">
        <v>52</v>
      </c>
      <c r="L34" s="46"/>
      <c r="M34" s="46"/>
      <c r="N34" s="46"/>
    </row>
    <row r="35" spans="1:14" x14ac:dyDescent="0.25">
      <c r="A35" s="41"/>
      <c r="B35" s="58" t="s">
        <v>51</v>
      </c>
      <c r="C35" s="50"/>
      <c r="D35" s="46"/>
      <c r="E35" s="46"/>
      <c r="F35" s="46"/>
      <c r="G35" s="46"/>
      <c r="H35" s="46"/>
      <c r="I35" s="46"/>
      <c r="J35" s="46"/>
      <c r="K35" s="58" t="s">
        <v>53</v>
      </c>
      <c r="L35" s="46"/>
      <c r="M35" s="46"/>
      <c r="N35" s="46"/>
    </row>
    <row r="36" spans="1:14" x14ac:dyDescent="0.25">
      <c r="A36" s="41"/>
      <c r="B36" s="41"/>
      <c r="C36" s="50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</row>
    <row r="37" spans="1:14" x14ac:dyDescent="0.25">
      <c r="A37" s="41"/>
      <c r="B37" s="41" t="s">
        <v>45</v>
      </c>
      <c r="C37" s="50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</row>
    <row r="38" spans="1:14" x14ac:dyDescent="0.25">
      <c r="A38" s="41"/>
      <c r="B38" s="41"/>
      <c r="C38" s="50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</row>
    <row r="39" spans="1:14" x14ac:dyDescent="0.25">
      <c r="A39" s="41"/>
      <c r="B39" s="41"/>
      <c r="C39" s="50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</row>
    <row r="40" spans="1:14" x14ac:dyDescent="0.25">
      <c r="A40" s="41"/>
      <c r="B40" s="41"/>
      <c r="C40" s="50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</row>
    <row r="41" spans="1:14" x14ac:dyDescent="0.25">
      <c r="A41" s="41"/>
      <c r="B41" s="41"/>
      <c r="C41" s="50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</row>
    <row r="42" spans="1:14" x14ac:dyDescent="0.25">
      <c r="A42" s="41"/>
      <c r="B42" s="41"/>
      <c r="C42" s="50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</row>
  </sheetData>
  <mergeCells count="16">
    <mergeCell ref="D9:E9"/>
    <mergeCell ref="F9:G9"/>
    <mergeCell ref="H9:I9"/>
    <mergeCell ref="J9:K9"/>
    <mergeCell ref="A1:N1"/>
    <mergeCell ref="A2:N2"/>
    <mergeCell ref="A3:N3"/>
    <mergeCell ref="A5:A6"/>
    <mergeCell ref="B5:B6"/>
    <mergeCell ref="D5:N5"/>
    <mergeCell ref="D6:E6"/>
    <mergeCell ref="F6:G6"/>
    <mergeCell ref="H6:I6"/>
    <mergeCell ref="J6:K6"/>
    <mergeCell ref="L6:M6"/>
    <mergeCell ref="N6:N7"/>
  </mergeCells>
  <printOptions horizontalCentered="1"/>
  <pageMargins left="0.70866141732283461" right="0.70866141732283461" top="0.74803149606299213" bottom="0.74803149606299213" header="0.31496062992125984" footer="0.31496062992125984"/>
  <pageSetup paperSize="141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42"/>
  <sheetViews>
    <sheetView topLeftCell="A3" workbookViewId="0">
      <pane ySplit="5" topLeftCell="A12" activePane="bottomLeft" state="frozen"/>
      <selection activeCell="A3" sqref="A3"/>
      <selection pane="bottomLeft" activeCell="B22" sqref="B22:B26"/>
    </sheetView>
  </sheetViews>
  <sheetFormatPr defaultRowHeight="15" x14ac:dyDescent="0.25"/>
  <cols>
    <col min="1" max="1" width="2.85546875" style="51" customWidth="1"/>
    <col min="2" max="2" width="30" style="51" customWidth="1"/>
    <col min="3" max="3" width="7.5703125" style="52" customWidth="1"/>
    <col min="4" max="13" width="8.7109375" customWidth="1"/>
    <col min="14" max="14" width="8.42578125" customWidth="1"/>
  </cols>
  <sheetData>
    <row r="1" spans="1:15" ht="15.75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5" ht="15.75" x14ac:dyDescent="0.25">
      <c r="A2" s="69" t="str">
        <f>FEB!A2</f>
        <v>PUSKESMAS MELONG ASIH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5" ht="15.75" x14ac:dyDescent="0.25">
      <c r="A3" s="68" t="s">
        <v>60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5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5" x14ac:dyDescent="0.25">
      <c r="A5" s="70" t="s">
        <v>1</v>
      </c>
      <c r="B5" s="71" t="s">
        <v>2</v>
      </c>
      <c r="C5" s="5"/>
      <c r="D5" s="72" t="s">
        <v>3</v>
      </c>
      <c r="E5" s="73"/>
      <c r="F5" s="73"/>
      <c r="G5" s="73"/>
      <c r="H5" s="73"/>
      <c r="I5" s="73"/>
      <c r="J5" s="73"/>
      <c r="K5" s="73"/>
      <c r="L5" s="73"/>
      <c r="M5" s="73"/>
      <c r="N5" s="74"/>
    </row>
    <row r="6" spans="1:15" ht="26.25" customHeight="1" x14ac:dyDescent="0.25">
      <c r="A6" s="70"/>
      <c r="B6" s="71"/>
      <c r="C6" s="6" t="s">
        <v>4</v>
      </c>
      <c r="D6" s="75" t="s">
        <v>5</v>
      </c>
      <c r="E6" s="76"/>
      <c r="F6" s="77" t="s">
        <v>6</v>
      </c>
      <c r="G6" s="76"/>
      <c r="H6" s="77" t="s">
        <v>7</v>
      </c>
      <c r="I6" s="76"/>
      <c r="J6" s="78" t="s">
        <v>8</v>
      </c>
      <c r="K6" s="79"/>
      <c r="L6" s="80" t="s">
        <v>9</v>
      </c>
      <c r="M6" s="81"/>
      <c r="N6" s="82" t="s">
        <v>10</v>
      </c>
    </row>
    <row r="7" spans="1:15" ht="20.100000000000001" customHeight="1" x14ac:dyDescent="0.25">
      <c r="A7" s="7"/>
      <c r="B7" s="8"/>
      <c r="C7" s="9"/>
      <c r="D7" s="10" t="s">
        <v>11</v>
      </c>
      <c r="E7" s="11" t="s">
        <v>12</v>
      </c>
      <c r="F7" s="11" t="s">
        <v>11</v>
      </c>
      <c r="G7" s="11" t="s">
        <v>12</v>
      </c>
      <c r="H7" s="11" t="s">
        <v>11</v>
      </c>
      <c r="I7" s="11" t="s">
        <v>12</v>
      </c>
      <c r="J7" s="11" t="s">
        <v>11</v>
      </c>
      <c r="K7" s="11" t="s">
        <v>12</v>
      </c>
      <c r="L7" s="11" t="s">
        <v>11</v>
      </c>
      <c r="M7" s="11" t="s">
        <v>12</v>
      </c>
      <c r="N7" s="83"/>
    </row>
    <row r="8" spans="1:15" ht="20.100000000000001" customHeight="1" x14ac:dyDescent="0.25">
      <c r="A8" s="12"/>
      <c r="B8" s="13" t="s">
        <v>13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</row>
    <row r="9" spans="1:15" ht="20.100000000000001" customHeight="1" x14ac:dyDescent="0.25">
      <c r="A9" s="17"/>
      <c r="B9" s="18" t="s">
        <v>14</v>
      </c>
      <c r="C9" s="19"/>
      <c r="D9" s="65"/>
      <c r="E9" s="66"/>
      <c r="F9" s="67"/>
      <c r="G9" s="67"/>
      <c r="H9" s="67"/>
      <c r="I9" s="67"/>
      <c r="J9" s="67"/>
      <c r="K9" s="67"/>
      <c r="L9" s="20"/>
      <c r="M9" s="21"/>
      <c r="N9" s="22">
        <f>M9+L9</f>
        <v>0</v>
      </c>
    </row>
    <row r="10" spans="1:15" ht="20.100000000000001" customHeight="1" x14ac:dyDescent="0.25">
      <c r="A10" s="12" t="s">
        <v>15</v>
      </c>
      <c r="B10" s="13" t="s">
        <v>16</v>
      </c>
      <c r="C10" s="14" t="s">
        <v>17</v>
      </c>
      <c r="D10" s="23">
        <v>510</v>
      </c>
      <c r="E10" s="23">
        <v>749</v>
      </c>
      <c r="F10" s="23">
        <v>149</v>
      </c>
      <c r="G10" s="23">
        <v>271</v>
      </c>
      <c r="H10" s="23">
        <v>56</v>
      </c>
      <c r="I10" s="23">
        <v>121</v>
      </c>
      <c r="J10" s="23">
        <v>182</v>
      </c>
      <c r="K10" s="23">
        <v>276</v>
      </c>
      <c r="L10" s="24">
        <f>D10+F10+H10+J10</f>
        <v>897</v>
      </c>
      <c r="M10" s="24">
        <f>E10+G10+I10+K10</f>
        <v>1417</v>
      </c>
      <c r="N10" s="22">
        <f>L10+M10</f>
        <v>2314</v>
      </c>
    </row>
    <row r="11" spans="1:15" ht="20.100000000000001" customHeight="1" x14ac:dyDescent="0.25">
      <c r="A11" s="7" t="s">
        <v>18</v>
      </c>
      <c r="B11" s="25" t="s">
        <v>19</v>
      </c>
      <c r="C11" s="26"/>
      <c r="D11" s="27"/>
      <c r="E11" s="27"/>
      <c r="F11" s="27"/>
      <c r="G11" s="27"/>
      <c r="H11" s="27"/>
      <c r="I11" s="27"/>
      <c r="J11" s="27"/>
      <c r="K11" s="27"/>
      <c r="L11" s="24">
        <f t="shared" ref="L11:L26" si="0">D11+F11+H11+J11</f>
        <v>0</v>
      </c>
      <c r="M11" s="24">
        <f t="shared" ref="M11:M26" si="1">E11+G11+I11+K11</f>
        <v>0</v>
      </c>
      <c r="N11" s="22">
        <f t="shared" ref="N11:N26" si="2">L11+M11</f>
        <v>0</v>
      </c>
      <c r="O11" s="28"/>
    </row>
    <row r="12" spans="1:15" ht="20.100000000000001" customHeight="1" x14ac:dyDescent="0.25">
      <c r="A12" s="29"/>
      <c r="B12" s="30" t="s">
        <v>20</v>
      </c>
      <c r="C12" s="26" t="s">
        <v>17</v>
      </c>
      <c r="D12" s="31">
        <v>0</v>
      </c>
      <c r="E12" s="31">
        <v>0</v>
      </c>
      <c r="F12" s="31">
        <v>437</v>
      </c>
      <c r="G12" s="31">
        <v>422</v>
      </c>
      <c r="H12" s="31">
        <v>192</v>
      </c>
      <c r="I12" s="31">
        <v>283</v>
      </c>
      <c r="J12" s="31">
        <v>95</v>
      </c>
      <c r="K12" s="31">
        <v>112</v>
      </c>
      <c r="L12" s="24">
        <f t="shared" si="0"/>
        <v>724</v>
      </c>
      <c r="M12" s="24">
        <f t="shared" si="1"/>
        <v>817</v>
      </c>
      <c r="N12" s="22">
        <f t="shared" si="2"/>
        <v>1541</v>
      </c>
      <c r="O12" s="28"/>
    </row>
    <row r="13" spans="1:15" ht="20.100000000000001" customHeight="1" x14ac:dyDescent="0.25">
      <c r="A13" s="29"/>
      <c r="B13" s="30" t="s">
        <v>21</v>
      </c>
      <c r="C13" s="26" t="s">
        <v>17</v>
      </c>
      <c r="D13" s="27">
        <v>678</v>
      </c>
      <c r="E13" s="27">
        <v>1020</v>
      </c>
      <c r="F13" s="27">
        <v>285</v>
      </c>
      <c r="G13" s="27">
        <v>515</v>
      </c>
      <c r="H13" s="27">
        <v>182</v>
      </c>
      <c r="I13" s="27">
        <v>324</v>
      </c>
      <c r="J13" s="27">
        <v>356</v>
      </c>
      <c r="K13" s="27">
        <v>531</v>
      </c>
      <c r="L13" s="24">
        <f t="shared" si="0"/>
        <v>1501</v>
      </c>
      <c r="M13" s="24">
        <f t="shared" si="1"/>
        <v>2390</v>
      </c>
      <c r="N13" s="22">
        <f t="shared" si="2"/>
        <v>3891</v>
      </c>
      <c r="O13" s="28"/>
    </row>
    <row r="14" spans="1:15" ht="20.100000000000001" customHeight="1" x14ac:dyDescent="0.25">
      <c r="A14" s="7" t="s">
        <v>22</v>
      </c>
      <c r="B14" s="25" t="s">
        <v>23</v>
      </c>
      <c r="C14" s="34"/>
      <c r="D14" s="27">
        <f>SUM(D15:D26)</f>
        <v>0</v>
      </c>
      <c r="E14" s="27">
        <f t="shared" ref="E14:K14" si="3">SUM(E15:E26)</f>
        <v>1</v>
      </c>
      <c r="F14" s="27">
        <f t="shared" si="3"/>
        <v>43</v>
      </c>
      <c r="G14" s="27">
        <f t="shared" si="3"/>
        <v>78</v>
      </c>
      <c r="H14" s="27">
        <f t="shared" si="3"/>
        <v>66</v>
      </c>
      <c r="I14" s="27">
        <f t="shared" si="3"/>
        <v>101</v>
      </c>
      <c r="J14" s="27">
        <f t="shared" si="3"/>
        <v>108</v>
      </c>
      <c r="K14" s="27">
        <f t="shared" si="3"/>
        <v>148</v>
      </c>
      <c r="L14" s="24">
        <f t="shared" si="0"/>
        <v>217</v>
      </c>
      <c r="M14" s="24">
        <f t="shared" si="1"/>
        <v>328</v>
      </c>
      <c r="N14" s="22">
        <f t="shared" si="2"/>
        <v>545</v>
      </c>
      <c r="O14" s="28"/>
    </row>
    <row r="15" spans="1:15" ht="20.100000000000001" customHeight="1" x14ac:dyDescent="0.25">
      <c r="A15" s="17"/>
      <c r="B15" s="25" t="s">
        <v>28</v>
      </c>
      <c r="C15" s="34" t="s">
        <v>17</v>
      </c>
      <c r="D15" s="23"/>
      <c r="E15" s="23"/>
      <c r="F15" s="23">
        <v>5</v>
      </c>
      <c r="G15" s="23">
        <v>5</v>
      </c>
      <c r="H15" s="23">
        <v>11</v>
      </c>
      <c r="I15" s="23">
        <v>14</v>
      </c>
      <c r="J15" s="23">
        <v>26</v>
      </c>
      <c r="K15" s="23">
        <v>15</v>
      </c>
      <c r="L15" s="24">
        <f t="shared" si="0"/>
        <v>42</v>
      </c>
      <c r="M15" s="24">
        <f t="shared" si="1"/>
        <v>34</v>
      </c>
      <c r="N15" s="22">
        <f t="shared" si="2"/>
        <v>76</v>
      </c>
    </row>
    <row r="16" spans="1:15" ht="20.100000000000001" customHeight="1" x14ac:dyDescent="0.25">
      <c r="A16" s="17"/>
      <c r="B16" s="25" t="s">
        <v>29</v>
      </c>
      <c r="C16" s="34" t="s">
        <v>17</v>
      </c>
      <c r="D16" s="23">
        <v>0</v>
      </c>
      <c r="E16" s="23">
        <v>1</v>
      </c>
      <c r="F16" s="23"/>
      <c r="G16" s="23">
        <v>4</v>
      </c>
      <c r="H16" s="23">
        <v>3</v>
      </c>
      <c r="I16" s="23">
        <v>9</v>
      </c>
      <c r="J16" s="23">
        <v>2</v>
      </c>
      <c r="K16" s="23">
        <v>4</v>
      </c>
      <c r="L16" s="24">
        <f t="shared" si="0"/>
        <v>5</v>
      </c>
      <c r="M16" s="24">
        <f t="shared" si="1"/>
        <v>18</v>
      </c>
      <c r="N16" s="22">
        <f t="shared" si="2"/>
        <v>23</v>
      </c>
    </row>
    <row r="17" spans="1:14" ht="20.100000000000001" customHeight="1" x14ac:dyDescent="0.25">
      <c r="A17" s="17"/>
      <c r="B17" s="25" t="s">
        <v>30</v>
      </c>
      <c r="C17" s="34" t="s">
        <v>17</v>
      </c>
      <c r="D17" s="23"/>
      <c r="E17" s="23"/>
      <c r="F17" s="23">
        <v>1</v>
      </c>
      <c r="G17" s="23">
        <v>1</v>
      </c>
      <c r="H17" s="23"/>
      <c r="I17" s="23">
        <v>2</v>
      </c>
      <c r="J17" s="23"/>
      <c r="K17" s="23">
        <v>1</v>
      </c>
      <c r="L17" s="24">
        <f t="shared" si="0"/>
        <v>1</v>
      </c>
      <c r="M17" s="24">
        <f t="shared" si="1"/>
        <v>4</v>
      </c>
      <c r="N17" s="22">
        <f t="shared" si="2"/>
        <v>5</v>
      </c>
    </row>
    <row r="18" spans="1:14" ht="20.100000000000001" customHeight="1" x14ac:dyDescent="0.25">
      <c r="A18" s="17"/>
      <c r="B18" s="25" t="s">
        <v>31</v>
      </c>
      <c r="C18" s="34" t="s">
        <v>17</v>
      </c>
      <c r="D18" s="23"/>
      <c r="E18" s="23"/>
      <c r="F18" s="23">
        <v>1</v>
      </c>
      <c r="G18" s="23">
        <v>5</v>
      </c>
      <c r="H18" s="23">
        <v>11</v>
      </c>
      <c r="I18" s="23">
        <v>8</v>
      </c>
      <c r="J18" s="23">
        <v>11</v>
      </c>
      <c r="K18" s="23">
        <v>18</v>
      </c>
      <c r="L18" s="24">
        <f t="shared" si="0"/>
        <v>23</v>
      </c>
      <c r="M18" s="24">
        <f t="shared" si="1"/>
        <v>31</v>
      </c>
      <c r="N18" s="22">
        <f t="shared" si="2"/>
        <v>54</v>
      </c>
    </row>
    <row r="19" spans="1:14" ht="20.100000000000001" customHeight="1" x14ac:dyDescent="0.25">
      <c r="A19" s="17"/>
      <c r="B19" s="25" t="s">
        <v>32</v>
      </c>
      <c r="C19" s="34" t="s">
        <v>17</v>
      </c>
      <c r="D19" s="23"/>
      <c r="E19" s="23"/>
      <c r="F19" s="23"/>
      <c r="G19" s="23">
        <v>1</v>
      </c>
      <c r="H19" s="23">
        <v>20</v>
      </c>
      <c r="I19" s="23">
        <v>26</v>
      </c>
      <c r="J19" s="23">
        <v>7</v>
      </c>
      <c r="K19" s="23">
        <v>4</v>
      </c>
      <c r="L19" s="24">
        <f t="shared" si="0"/>
        <v>27</v>
      </c>
      <c r="M19" s="24">
        <f t="shared" si="1"/>
        <v>31</v>
      </c>
      <c r="N19" s="22">
        <f t="shared" si="2"/>
        <v>58</v>
      </c>
    </row>
    <row r="20" spans="1:14" ht="20.100000000000001" customHeight="1" x14ac:dyDescent="0.25">
      <c r="A20" s="17"/>
      <c r="B20" s="25" t="s">
        <v>33</v>
      </c>
      <c r="C20" s="34" t="s">
        <v>17</v>
      </c>
      <c r="D20" s="23"/>
      <c r="E20" s="23"/>
      <c r="F20" s="23">
        <v>36</v>
      </c>
      <c r="G20" s="23">
        <v>62</v>
      </c>
      <c r="H20" s="23">
        <v>21</v>
      </c>
      <c r="I20" s="23">
        <v>42</v>
      </c>
      <c r="J20" s="23">
        <v>62</v>
      </c>
      <c r="K20" s="23">
        <v>106</v>
      </c>
      <c r="L20" s="24">
        <f t="shared" si="0"/>
        <v>119</v>
      </c>
      <c r="M20" s="24">
        <f t="shared" si="1"/>
        <v>210</v>
      </c>
      <c r="N20" s="22">
        <f t="shared" si="2"/>
        <v>329</v>
      </c>
    </row>
    <row r="21" spans="1:14" ht="20.100000000000001" customHeight="1" x14ac:dyDescent="0.25">
      <c r="A21" s="17"/>
      <c r="B21" s="25" t="s">
        <v>34</v>
      </c>
      <c r="C21" s="34" t="s">
        <v>17</v>
      </c>
      <c r="D21" s="23"/>
      <c r="E21" s="23"/>
      <c r="F21" s="23"/>
      <c r="G21" s="23"/>
      <c r="H21" s="23"/>
      <c r="I21" s="23"/>
      <c r="J21" s="23"/>
      <c r="K21" s="23"/>
      <c r="L21" s="24">
        <f t="shared" si="0"/>
        <v>0</v>
      </c>
      <c r="M21" s="24">
        <f t="shared" si="1"/>
        <v>0</v>
      </c>
      <c r="N21" s="22">
        <f t="shared" si="2"/>
        <v>0</v>
      </c>
    </row>
    <row r="22" spans="1:14" ht="20.100000000000001" customHeight="1" x14ac:dyDescent="0.25">
      <c r="A22" s="17"/>
      <c r="B22" s="30" t="s">
        <v>35</v>
      </c>
      <c r="C22" s="34" t="s">
        <v>17</v>
      </c>
      <c r="D22" s="23"/>
      <c r="E22" s="23"/>
      <c r="F22" s="23"/>
      <c r="G22" s="23"/>
      <c r="H22" s="23"/>
      <c r="I22" s="23"/>
      <c r="J22" s="23"/>
      <c r="K22" s="23"/>
      <c r="L22" s="24">
        <f t="shared" si="0"/>
        <v>0</v>
      </c>
      <c r="M22" s="24">
        <f t="shared" si="1"/>
        <v>0</v>
      </c>
      <c r="N22" s="22">
        <f t="shared" si="2"/>
        <v>0</v>
      </c>
    </row>
    <row r="23" spans="1:14" ht="20.100000000000001" customHeight="1" x14ac:dyDescent="0.25">
      <c r="A23" s="17"/>
      <c r="B23" s="30" t="s">
        <v>36</v>
      </c>
      <c r="C23" s="34" t="s">
        <v>17</v>
      </c>
      <c r="D23" s="23"/>
      <c r="E23" s="23"/>
      <c r="F23" s="23"/>
      <c r="G23" s="23"/>
      <c r="H23" s="23"/>
      <c r="I23" s="23"/>
      <c r="J23" s="23"/>
      <c r="K23" s="23"/>
      <c r="L23" s="24">
        <f t="shared" si="0"/>
        <v>0</v>
      </c>
      <c r="M23" s="24">
        <f t="shared" si="1"/>
        <v>0</v>
      </c>
      <c r="N23" s="22">
        <f t="shared" si="2"/>
        <v>0</v>
      </c>
    </row>
    <row r="24" spans="1:14" ht="20.100000000000001" customHeight="1" x14ac:dyDescent="0.25">
      <c r="A24" s="17"/>
      <c r="B24" s="30" t="s">
        <v>56</v>
      </c>
      <c r="C24" s="34" t="s">
        <v>17</v>
      </c>
      <c r="D24" s="23"/>
      <c r="E24" s="23"/>
      <c r="F24" s="23"/>
      <c r="G24" s="23"/>
      <c r="H24" s="23"/>
      <c r="I24" s="23"/>
      <c r="J24" s="23"/>
      <c r="K24" s="23"/>
      <c r="L24" s="24">
        <f t="shared" si="0"/>
        <v>0</v>
      </c>
      <c r="M24" s="24">
        <f t="shared" si="1"/>
        <v>0</v>
      </c>
      <c r="N24" s="22">
        <f t="shared" si="2"/>
        <v>0</v>
      </c>
    </row>
    <row r="25" spans="1:14" ht="20.100000000000001" customHeight="1" x14ac:dyDescent="0.25">
      <c r="A25" s="17"/>
      <c r="B25" s="30" t="s">
        <v>57</v>
      </c>
      <c r="C25" s="34" t="s">
        <v>17</v>
      </c>
      <c r="D25" s="23"/>
      <c r="E25" s="23"/>
      <c r="F25" s="23"/>
      <c r="G25" s="23"/>
      <c r="H25" s="23"/>
      <c r="I25" s="23"/>
      <c r="J25" s="23"/>
      <c r="K25" s="23"/>
      <c r="L25" s="24">
        <f t="shared" si="0"/>
        <v>0</v>
      </c>
      <c r="M25" s="24">
        <f t="shared" si="1"/>
        <v>0</v>
      </c>
      <c r="N25" s="22">
        <f t="shared" si="2"/>
        <v>0</v>
      </c>
    </row>
    <row r="26" spans="1:14" ht="20.100000000000001" customHeight="1" x14ac:dyDescent="0.25">
      <c r="A26" s="17"/>
      <c r="B26" s="25" t="s">
        <v>46</v>
      </c>
      <c r="C26" s="34" t="s">
        <v>17</v>
      </c>
      <c r="D26" s="23"/>
      <c r="E26" s="23"/>
      <c r="F26" s="23"/>
      <c r="G26" s="23"/>
      <c r="H26" s="23"/>
      <c r="I26" s="23"/>
      <c r="J26" s="23"/>
      <c r="K26" s="23"/>
      <c r="L26" s="24">
        <f t="shared" si="0"/>
        <v>0</v>
      </c>
      <c r="M26" s="24">
        <f t="shared" si="1"/>
        <v>0</v>
      </c>
      <c r="N26" s="22">
        <f t="shared" si="2"/>
        <v>0</v>
      </c>
    </row>
    <row r="27" spans="1:14" x14ac:dyDescent="0.25">
      <c r="A27" s="35"/>
      <c r="B27" s="36"/>
      <c r="C27" s="37"/>
      <c r="D27" s="38"/>
      <c r="E27" s="38"/>
      <c r="F27" s="38"/>
      <c r="G27" s="38"/>
      <c r="H27" s="38"/>
      <c r="I27" s="38"/>
      <c r="J27" s="39"/>
      <c r="K27" s="39"/>
      <c r="L27" s="40"/>
      <c r="M27" s="40"/>
      <c r="N27" s="40"/>
    </row>
    <row r="28" spans="1:14" x14ac:dyDescent="0.25">
      <c r="A28" s="41"/>
      <c r="B28" s="42"/>
      <c r="C28" s="43"/>
      <c r="D28" s="44"/>
      <c r="E28" s="44"/>
      <c r="F28" s="45"/>
      <c r="G28" s="45"/>
      <c r="H28" s="45"/>
      <c r="I28" s="45"/>
      <c r="J28" s="45"/>
      <c r="K28" s="46" t="s">
        <v>44</v>
      </c>
      <c r="L28" s="45"/>
      <c r="M28" s="45"/>
      <c r="N28" s="45"/>
    </row>
    <row r="29" spans="1:14" x14ac:dyDescent="0.25">
      <c r="A29" s="44"/>
      <c r="B29" s="41" t="s">
        <v>24</v>
      </c>
      <c r="C29" s="44"/>
      <c r="D29" s="44"/>
      <c r="E29" s="44"/>
      <c r="F29" s="46"/>
      <c r="G29" s="46"/>
      <c r="H29" s="46"/>
      <c r="I29" s="46"/>
      <c r="J29" s="46"/>
      <c r="K29" s="45"/>
      <c r="L29" s="46"/>
      <c r="M29" s="46"/>
      <c r="N29" s="46"/>
    </row>
    <row r="30" spans="1:14" x14ac:dyDescent="0.25">
      <c r="A30" s="41"/>
      <c r="B30" s="41" t="s">
        <v>49</v>
      </c>
      <c r="C30" s="43"/>
      <c r="D30" s="44"/>
      <c r="E30" s="44"/>
      <c r="F30" s="46"/>
      <c r="G30" s="46"/>
      <c r="H30" s="46"/>
      <c r="I30" s="46"/>
      <c r="J30" s="46"/>
      <c r="K30" s="46" t="s">
        <v>43</v>
      </c>
      <c r="L30" s="45"/>
      <c r="M30" s="45"/>
      <c r="N30" s="45"/>
    </row>
    <row r="31" spans="1:14" x14ac:dyDescent="0.25">
      <c r="A31" s="41"/>
      <c r="B31" s="41"/>
      <c r="C31" s="43"/>
      <c r="D31" s="44"/>
      <c r="E31" s="44"/>
      <c r="F31" s="46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47"/>
      <c r="B32" s="41"/>
      <c r="C32" s="48"/>
      <c r="D32" s="43"/>
      <c r="E32" s="44"/>
      <c r="F32" s="46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44"/>
      <c r="B33" s="41"/>
      <c r="C33" s="44"/>
      <c r="D33" s="44"/>
      <c r="E33" s="44"/>
      <c r="F33" s="46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41"/>
      <c r="B34" s="57" t="s">
        <v>50</v>
      </c>
      <c r="C34" s="50"/>
      <c r="D34" s="46"/>
      <c r="E34" s="46"/>
      <c r="F34" s="46"/>
      <c r="G34" s="46"/>
      <c r="H34" s="46"/>
      <c r="I34" s="46"/>
      <c r="J34" s="46"/>
      <c r="K34" s="57" t="s">
        <v>52</v>
      </c>
      <c r="L34" s="46"/>
      <c r="M34" s="46"/>
      <c r="N34" s="46"/>
    </row>
    <row r="35" spans="1:14" x14ac:dyDescent="0.25">
      <c r="A35" s="41"/>
      <c r="B35" s="58" t="s">
        <v>51</v>
      </c>
      <c r="C35" s="50"/>
      <c r="D35" s="46"/>
      <c r="E35" s="46"/>
      <c r="F35" s="46"/>
      <c r="G35" s="46"/>
      <c r="H35" s="46"/>
      <c r="I35" s="46"/>
      <c r="J35" s="46"/>
      <c r="K35" s="58" t="s">
        <v>53</v>
      </c>
      <c r="L35" s="46"/>
      <c r="M35" s="46"/>
      <c r="N35" s="46"/>
    </row>
    <row r="36" spans="1:14" x14ac:dyDescent="0.25">
      <c r="A36" s="41"/>
      <c r="B36" s="41"/>
      <c r="C36" s="50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</row>
    <row r="37" spans="1:14" x14ac:dyDescent="0.25">
      <c r="A37" s="41"/>
      <c r="B37" s="41" t="s">
        <v>45</v>
      </c>
      <c r="C37" s="50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</row>
    <row r="38" spans="1:14" x14ac:dyDescent="0.25">
      <c r="A38" s="41"/>
      <c r="B38" s="41"/>
      <c r="C38" s="50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</row>
    <row r="39" spans="1:14" x14ac:dyDescent="0.25">
      <c r="A39" s="41"/>
      <c r="B39" s="41"/>
      <c r="C39" s="50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</row>
    <row r="40" spans="1:14" x14ac:dyDescent="0.25">
      <c r="A40" s="41"/>
      <c r="B40" s="41"/>
      <c r="C40" s="50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</row>
    <row r="41" spans="1:14" x14ac:dyDescent="0.25">
      <c r="A41" s="41"/>
      <c r="B41" s="41"/>
      <c r="C41" s="50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</row>
    <row r="42" spans="1:14" x14ac:dyDescent="0.25">
      <c r="A42" s="41"/>
      <c r="B42" s="41"/>
      <c r="C42" s="50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</row>
  </sheetData>
  <mergeCells count="16">
    <mergeCell ref="D9:E9"/>
    <mergeCell ref="F9:G9"/>
    <mergeCell ref="H9:I9"/>
    <mergeCell ref="J9:K9"/>
    <mergeCell ref="A1:N1"/>
    <mergeCell ref="A2:N2"/>
    <mergeCell ref="A3:N3"/>
    <mergeCell ref="A5:A6"/>
    <mergeCell ref="B5:B6"/>
    <mergeCell ref="D5:N5"/>
    <mergeCell ref="D6:E6"/>
    <mergeCell ref="F6:G6"/>
    <mergeCell ref="H6:I6"/>
    <mergeCell ref="J6:K6"/>
    <mergeCell ref="L6:M6"/>
    <mergeCell ref="N6:N7"/>
  </mergeCells>
  <printOptions horizontalCentered="1"/>
  <pageMargins left="0.31496062992125984" right="0.51181102362204722" top="0.74803149606299213" bottom="0.74803149606299213" header="0.31496062992125984" footer="0.31496062992125984"/>
  <pageSetup paperSize="258" scale="95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42"/>
  <sheetViews>
    <sheetView workbookViewId="0">
      <pane ySplit="7" topLeftCell="A11" activePane="bottomLeft" state="frozen"/>
      <selection pane="bottomLeft" activeCell="D14" sqref="D14:N14"/>
    </sheetView>
  </sheetViews>
  <sheetFormatPr defaultRowHeight="15" x14ac:dyDescent="0.25"/>
  <cols>
    <col min="1" max="1" width="2.85546875" style="51" customWidth="1"/>
    <col min="2" max="2" width="30" style="51" customWidth="1"/>
    <col min="3" max="3" width="7.5703125" style="52" customWidth="1"/>
    <col min="4" max="13" width="8.7109375" customWidth="1"/>
    <col min="14" max="14" width="8.42578125" customWidth="1"/>
  </cols>
  <sheetData>
    <row r="1" spans="1:15" ht="15.75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5" ht="15.75" x14ac:dyDescent="0.25">
      <c r="A2" s="69" t="str">
        <f>MART!A2</f>
        <v>PUSKESMAS MELONG ASIH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5" ht="15.75" x14ac:dyDescent="0.25">
      <c r="A3" s="84" t="s">
        <v>61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</row>
    <row r="4" spans="1:15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5" x14ac:dyDescent="0.25">
      <c r="A5" s="70" t="s">
        <v>1</v>
      </c>
      <c r="B5" s="71" t="s">
        <v>2</v>
      </c>
      <c r="C5" s="5"/>
      <c r="D5" s="72" t="s">
        <v>3</v>
      </c>
      <c r="E5" s="73"/>
      <c r="F5" s="73"/>
      <c r="G5" s="73"/>
      <c r="H5" s="73"/>
      <c r="I5" s="73"/>
      <c r="J5" s="73"/>
      <c r="K5" s="73"/>
      <c r="L5" s="73"/>
      <c r="M5" s="73"/>
      <c r="N5" s="74"/>
    </row>
    <row r="6" spans="1:15" ht="26.25" customHeight="1" x14ac:dyDescent="0.25">
      <c r="A6" s="70"/>
      <c r="B6" s="71"/>
      <c r="C6" s="6" t="s">
        <v>4</v>
      </c>
      <c r="D6" s="75" t="s">
        <v>5</v>
      </c>
      <c r="E6" s="76"/>
      <c r="F6" s="77" t="s">
        <v>6</v>
      </c>
      <c r="G6" s="76"/>
      <c r="H6" s="77" t="s">
        <v>7</v>
      </c>
      <c r="I6" s="76"/>
      <c r="J6" s="78" t="s">
        <v>8</v>
      </c>
      <c r="K6" s="79"/>
      <c r="L6" s="80" t="s">
        <v>9</v>
      </c>
      <c r="M6" s="81"/>
      <c r="N6" s="82" t="s">
        <v>10</v>
      </c>
    </row>
    <row r="7" spans="1:15" ht="20.100000000000001" customHeight="1" x14ac:dyDescent="0.25">
      <c r="A7" s="7"/>
      <c r="B7" s="8"/>
      <c r="C7" s="9"/>
      <c r="D7" s="10" t="s">
        <v>11</v>
      </c>
      <c r="E7" s="11" t="s">
        <v>12</v>
      </c>
      <c r="F7" s="11" t="s">
        <v>11</v>
      </c>
      <c r="G7" s="11" t="s">
        <v>12</v>
      </c>
      <c r="H7" s="11" t="s">
        <v>11</v>
      </c>
      <c r="I7" s="11" t="s">
        <v>12</v>
      </c>
      <c r="J7" s="11" t="s">
        <v>11</v>
      </c>
      <c r="K7" s="11" t="s">
        <v>12</v>
      </c>
      <c r="L7" s="11" t="s">
        <v>11</v>
      </c>
      <c r="M7" s="11" t="s">
        <v>12</v>
      </c>
      <c r="N7" s="83"/>
    </row>
    <row r="8" spans="1:15" ht="20.100000000000001" customHeight="1" x14ac:dyDescent="0.25">
      <c r="A8" s="12"/>
      <c r="B8" s="13" t="s">
        <v>13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</row>
    <row r="9" spans="1:15" ht="20.100000000000001" customHeight="1" x14ac:dyDescent="0.25">
      <c r="A9" s="17"/>
      <c r="B9" s="18" t="s">
        <v>14</v>
      </c>
      <c r="C9" s="19"/>
      <c r="D9" s="65"/>
      <c r="E9" s="66"/>
      <c r="F9" s="67"/>
      <c r="G9" s="67"/>
      <c r="H9" s="67"/>
      <c r="I9" s="67"/>
      <c r="J9" s="67"/>
      <c r="K9" s="67"/>
      <c r="L9" s="20"/>
      <c r="M9" s="21"/>
      <c r="N9" s="22">
        <f>M9+L9</f>
        <v>0</v>
      </c>
    </row>
    <row r="10" spans="1:15" ht="20.100000000000001" customHeight="1" x14ac:dyDescent="0.25">
      <c r="A10" s="12" t="s">
        <v>15</v>
      </c>
      <c r="B10" s="13" t="s">
        <v>16</v>
      </c>
      <c r="C10" s="14" t="s">
        <v>17</v>
      </c>
      <c r="D10" s="23">
        <v>68</v>
      </c>
      <c r="E10" s="23">
        <v>79</v>
      </c>
      <c r="F10" s="23">
        <v>17</v>
      </c>
      <c r="G10" s="23">
        <v>22</v>
      </c>
      <c r="H10" s="23">
        <v>12</v>
      </c>
      <c r="I10" s="23">
        <v>10</v>
      </c>
      <c r="J10" s="23">
        <v>20</v>
      </c>
      <c r="K10" s="23">
        <v>50</v>
      </c>
      <c r="L10" s="24">
        <f>D10+F10+H10+J10</f>
        <v>117</v>
      </c>
      <c r="M10" s="24">
        <f>E10+G10+I10+K10</f>
        <v>161</v>
      </c>
      <c r="N10" s="22">
        <f>L10+M10</f>
        <v>278</v>
      </c>
    </row>
    <row r="11" spans="1:15" ht="20.100000000000001" customHeight="1" x14ac:dyDescent="0.25">
      <c r="A11" s="7" t="s">
        <v>18</v>
      </c>
      <c r="B11" s="25" t="s">
        <v>19</v>
      </c>
      <c r="C11" s="26"/>
      <c r="D11" s="27"/>
      <c r="E11" s="27"/>
      <c r="F11" s="27"/>
      <c r="G11" s="27"/>
      <c r="H11" s="27"/>
      <c r="I11" s="27"/>
      <c r="J11" s="27"/>
      <c r="K11" s="27"/>
      <c r="L11" s="24">
        <f t="shared" ref="L11:L26" si="0">D11+F11+H11+J11</f>
        <v>0</v>
      </c>
      <c r="M11" s="24">
        <f t="shared" ref="M11:M26" si="1">E11+G11+I11+K11</f>
        <v>0</v>
      </c>
      <c r="N11" s="22">
        <f t="shared" ref="N11:N26" si="2">L11+M11</f>
        <v>0</v>
      </c>
      <c r="O11" s="28"/>
    </row>
    <row r="12" spans="1:15" ht="20.100000000000001" customHeight="1" x14ac:dyDescent="0.25">
      <c r="A12" s="29"/>
      <c r="B12" s="30" t="s">
        <v>20</v>
      </c>
      <c r="C12" s="26" t="s">
        <v>17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24">
        <f t="shared" si="0"/>
        <v>0</v>
      </c>
      <c r="M12" s="24">
        <f t="shared" si="1"/>
        <v>0</v>
      </c>
      <c r="N12" s="22">
        <f t="shared" si="2"/>
        <v>0</v>
      </c>
      <c r="O12" s="28"/>
    </row>
    <row r="13" spans="1:15" ht="20.100000000000001" customHeight="1" x14ac:dyDescent="0.25">
      <c r="A13" s="29"/>
      <c r="B13" s="30" t="s">
        <v>21</v>
      </c>
      <c r="C13" s="26" t="s">
        <v>17</v>
      </c>
      <c r="D13" s="27">
        <v>123</v>
      </c>
      <c r="E13" s="27">
        <v>174</v>
      </c>
      <c r="F13" s="27">
        <v>81</v>
      </c>
      <c r="G13" s="27">
        <v>134</v>
      </c>
      <c r="H13" s="27">
        <v>91</v>
      </c>
      <c r="I13" s="27">
        <v>118</v>
      </c>
      <c r="J13" s="27">
        <v>100</v>
      </c>
      <c r="K13" s="27">
        <v>179</v>
      </c>
      <c r="L13" s="24">
        <f t="shared" si="0"/>
        <v>395</v>
      </c>
      <c r="M13" s="24">
        <f t="shared" si="1"/>
        <v>605</v>
      </c>
      <c r="N13" s="22">
        <f t="shared" si="2"/>
        <v>1000</v>
      </c>
      <c r="O13" s="28"/>
    </row>
    <row r="14" spans="1:15" ht="20.100000000000001" customHeight="1" x14ac:dyDescent="0.25">
      <c r="A14" s="7" t="s">
        <v>22</v>
      </c>
      <c r="B14" s="25" t="s">
        <v>23</v>
      </c>
      <c r="C14" s="34"/>
      <c r="D14" s="27">
        <f>SUM(D15:D26)</f>
        <v>1</v>
      </c>
      <c r="E14" s="27">
        <f t="shared" ref="E14:N14" si="3">SUM(E15:E26)</f>
        <v>1</v>
      </c>
      <c r="F14" s="27">
        <f t="shared" si="3"/>
        <v>27</v>
      </c>
      <c r="G14" s="27">
        <f t="shared" si="3"/>
        <v>41</v>
      </c>
      <c r="H14" s="27">
        <f t="shared" si="3"/>
        <v>45</v>
      </c>
      <c r="I14" s="27">
        <f t="shared" si="3"/>
        <v>53</v>
      </c>
      <c r="J14" s="27">
        <f t="shared" si="3"/>
        <v>48</v>
      </c>
      <c r="K14" s="27">
        <f t="shared" si="3"/>
        <v>79</v>
      </c>
      <c r="L14" s="27">
        <f t="shared" si="3"/>
        <v>121</v>
      </c>
      <c r="M14" s="27">
        <f t="shared" si="3"/>
        <v>174</v>
      </c>
      <c r="N14" s="27">
        <f t="shared" si="3"/>
        <v>295</v>
      </c>
      <c r="O14" s="28"/>
    </row>
    <row r="15" spans="1:15" ht="20.100000000000001" customHeight="1" x14ac:dyDescent="0.25">
      <c r="A15" s="17"/>
      <c r="B15" s="25" t="s">
        <v>28</v>
      </c>
      <c r="C15" s="34" t="s">
        <v>17</v>
      </c>
      <c r="D15" s="23">
        <v>1</v>
      </c>
      <c r="E15" s="23">
        <v>0</v>
      </c>
      <c r="F15" s="23">
        <v>4</v>
      </c>
      <c r="G15" s="23">
        <v>5</v>
      </c>
      <c r="H15" s="23">
        <v>9</v>
      </c>
      <c r="I15" s="23">
        <v>7</v>
      </c>
      <c r="J15" s="23">
        <v>10</v>
      </c>
      <c r="K15" s="23">
        <v>8</v>
      </c>
      <c r="L15" s="24">
        <f t="shared" si="0"/>
        <v>24</v>
      </c>
      <c r="M15" s="24">
        <f t="shared" si="1"/>
        <v>20</v>
      </c>
      <c r="N15" s="22">
        <f t="shared" si="2"/>
        <v>44</v>
      </c>
    </row>
    <row r="16" spans="1:15" ht="20.100000000000001" customHeight="1" x14ac:dyDescent="0.25">
      <c r="A16" s="17"/>
      <c r="B16" s="25" t="s">
        <v>29</v>
      </c>
      <c r="C16" s="34" t="s">
        <v>17</v>
      </c>
      <c r="D16" s="23">
        <v>0</v>
      </c>
      <c r="E16" s="23">
        <v>0</v>
      </c>
      <c r="F16" s="23">
        <v>1</v>
      </c>
      <c r="G16" s="23">
        <v>1</v>
      </c>
      <c r="H16" s="23">
        <v>1</v>
      </c>
      <c r="I16" s="23">
        <v>0</v>
      </c>
      <c r="J16" s="23">
        <v>1</v>
      </c>
      <c r="K16" s="23">
        <v>1</v>
      </c>
      <c r="L16" s="24">
        <f t="shared" si="0"/>
        <v>3</v>
      </c>
      <c r="M16" s="24">
        <f t="shared" si="1"/>
        <v>2</v>
      </c>
      <c r="N16" s="22">
        <f t="shared" si="2"/>
        <v>5</v>
      </c>
    </row>
    <row r="17" spans="1:14" ht="20.100000000000001" customHeight="1" x14ac:dyDescent="0.25">
      <c r="A17" s="17"/>
      <c r="B17" s="25" t="s">
        <v>30</v>
      </c>
      <c r="C17" s="34" t="s">
        <v>17</v>
      </c>
      <c r="D17" s="23">
        <v>0</v>
      </c>
      <c r="E17" s="23">
        <v>0</v>
      </c>
      <c r="F17" s="23">
        <v>0</v>
      </c>
      <c r="G17" s="23">
        <v>0</v>
      </c>
      <c r="H17" s="23">
        <v>2</v>
      </c>
      <c r="I17" s="23">
        <v>1</v>
      </c>
      <c r="J17" s="23">
        <v>1</v>
      </c>
      <c r="K17" s="23">
        <v>1</v>
      </c>
      <c r="L17" s="24">
        <f t="shared" si="0"/>
        <v>3</v>
      </c>
      <c r="M17" s="24">
        <f t="shared" si="1"/>
        <v>2</v>
      </c>
      <c r="N17" s="22">
        <f t="shared" si="2"/>
        <v>5</v>
      </c>
    </row>
    <row r="18" spans="1:14" ht="20.100000000000001" customHeight="1" x14ac:dyDescent="0.25">
      <c r="A18" s="17"/>
      <c r="B18" s="25" t="s">
        <v>31</v>
      </c>
      <c r="C18" s="34" t="s">
        <v>17</v>
      </c>
      <c r="D18" s="23">
        <v>0</v>
      </c>
      <c r="E18" s="23">
        <v>0</v>
      </c>
      <c r="F18" s="23">
        <v>6</v>
      </c>
      <c r="G18" s="23">
        <v>2</v>
      </c>
      <c r="H18" s="23">
        <v>5</v>
      </c>
      <c r="I18" s="23">
        <v>5</v>
      </c>
      <c r="J18" s="23">
        <v>2</v>
      </c>
      <c r="K18" s="23">
        <v>11</v>
      </c>
      <c r="L18" s="24">
        <f t="shared" si="0"/>
        <v>13</v>
      </c>
      <c r="M18" s="24">
        <f t="shared" si="1"/>
        <v>18</v>
      </c>
      <c r="N18" s="22">
        <f t="shared" si="2"/>
        <v>31</v>
      </c>
    </row>
    <row r="19" spans="1:14" ht="20.100000000000001" customHeight="1" x14ac:dyDescent="0.25">
      <c r="A19" s="17"/>
      <c r="B19" s="25" t="s">
        <v>32</v>
      </c>
      <c r="C19" s="34" t="s">
        <v>17</v>
      </c>
      <c r="D19" s="23">
        <v>0</v>
      </c>
      <c r="E19" s="23">
        <v>0</v>
      </c>
      <c r="F19" s="23">
        <v>1</v>
      </c>
      <c r="G19" s="23">
        <v>0</v>
      </c>
      <c r="H19" s="23">
        <v>13</v>
      </c>
      <c r="I19" s="23">
        <v>10</v>
      </c>
      <c r="J19" s="23">
        <v>4</v>
      </c>
      <c r="K19" s="23">
        <v>0</v>
      </c>
      <c r="L19" s="24">
        <f t="shared" si="0"/>
        <v>18</v>
      </c>
      <c r="M19" s="24">
        <f t="shared" si="1"/>
        <v>10</v>
      </c>
      <c r="N19" s="22">
        <f t="shared" si="2"/>
        <v>28</v>
      </c>
    </row>
    <row r="20" spans="1:14" ht="20.100000000000001" customHeight="1" x14ac:dyDescent="0.25">
      <c r="A20" s="17"/>
      <c r="B20" s="25" t="s">
        <v>33</v>
      </c>
      <c r="C20" s="34" t="s">
        <v>17</v>
      </c>
      <c r="D20" s="23">
        <v>0</v>
      </c>
      <c r="E20" s="23">
        <v>1</v>
      </c>
      <c r="F20" s="23">
        <v>15</v>
      </c>
      <c r="G20" s="23">
        <v>33</v>
      </c>
      <c r="H20" s="23">
        <v>15</v>
      </c>
      <c r="I20" s="23">
        <v>29</v>
      </c>
      <c r="J20" s="23">
        <v>30</v>
      </c>
      <c r="K20" s="23">
        <v>56</v>
      </c>
      <c r="L20" s="24">
        <f t="shared" si="0"/>
        <v>60</v>
      </c>
      <c r="M20" s="24">
        <f t="shared" si="1"/>
        <v>119</v>
      </c>
      <c r="N20" s="22">
        <f t="shared" si="2"/>
        <v>179</v>
      </c>
    </row>
    <row r="21" spans="1:14" ht="20.100000000000001" customHeight="1" x14ac:dyDescent="0.25">
      <c r="A21" s="17"/>
      <c r="B21" s="25" t="s">
        <v>34</v>
      </c>
      <c r="C21" s="34" t="s">
        <v>17</v>
      </c>
      <c r="D21" s="23"/>
      <c r="E21" s="23"/>
      <c r="F21" s="23"/>
      <c r="G21" s="23"/>
      <c r="H21" s="23"/>
      <c r="I21" s="23"/>
      <c r="J21" s="23"/>
      <c r="K21" s="23"/>
      <c r="L21" s="24">
        <f t="shared" si="0"/>
        <v>0</v>
      </c>
      <c r="M21" s="24">
        <f t="shared" si="1"/>
        <v>0</v>
      </c>
      <c r="N21" s="22">
        <f t="shared" si="2"/>
        <v>0</v>
      </c>
    </row>
    <row r="22" spans="1:14" ht="20.100000000000001" customHeight="1" x14ac:dyDescent="0.25">
      <c r="A22" s="17"/>
      <c r="B22" s="30" t="s">
        <v>35</v>
      </c>
      <c r="C22" s="34" t="s">
        <v>17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2</v>
      </c>
      <c r="L22" s="24">
        <f t="shared" si="0"/>
        <v>0</v>
      </c>
      <c r="M22" s="24">
        <f t="shared" si="1"/>
        <v>2</v>
      </c>
      <c r="N22" s="22">
        <f t="shared" si="2"/>
        <v>2</v>
      </c>
    </row>
    <row r="23" spans="1:14" ht="20.100000000000001" customHeight="1" x14ac:dyDescent="0.25">
      <c r="A23" s="17"/>
      <c r="B23" s="30" t="s">
        <v>36</v>
      </c>
      <c r="C23" s="34" t="s">
        <v>17</v>
      </c>
      <c r="D23" s="23"/>
      <c r="E23" s="23"/>
      <c r="F23" s="23"/>
      <c r="G23" s="23"/>
      <c r="H23" s="23"/>
      <c r="I23" s="23"/>
      <c r="J23" s="23"/>
      <c r="K23" s="23"/>
      <c r="L23" s="24">
        <f t="shared" si="0"/>
        <v>0</v>
      </c>
      <c r="M23" s="24">
        <f t="shared" si="1"/>
        <v>0</v>
      </c>
      <c r="N23" s="22">
        <f t="shared" si="2"/>
        <v>0</v>
      </c>
    </row>
    <row r="24" spans="1:14" ht="20.100000000000001" customHeight="1" x14ac:dyDescent="0.25">
      <c r="A24" s="17"/>
      <c r="B24" s="30" t="s">
        <v>56</v>
      </c>
      <c r="C24" s="34" t="s">
        <v>17</v>
      </c>
      <c r="D24" s="23"/>
      <c r="E24" s="23"/>
      <c r="F24" s="23"/>
      <c r="G24" s="23"/>
      <c r="H24" s="23"/>
      <c r="I24" s="23"/>
      <c r="J24" s="23"/>
      <c r="K24" s="23"/>
      <c r="L24" s="24">
        <f t="shared" si="0"/>
        <v>0</v>
      </c>
      <c r="M24" s="24">
        <f t="shared" si="1"/>
        <v>0</v>
      </c>
      <c r="N24" s="22">
        <f t="shared" si="2"/>
        <v>0</v>
      </c>
    </row>
    <row r="25" spans="1:14" ht="20.100000000000001" customHeight="1" x14ac:dyDescent="0.25">
      <c r="A25" s="17"/>
      <c r="B25" s="30" t="s">
        <v>57</v>
      </c>
      <c r="C25" s="34" t="s">
        <v>17</v>
      </c>
      <c r="D25" s="23"/>
      <c r="E25" s="23"/>
      <c r="F25" s="23"/>
      <c r="G25" s="23"/>
      <c r="H25" s="23">
        <v>0</v>
      </c>
      <c r="I25" s="23">
        <v>1</v>
      </c>
      <c r="J25" s="23"/>
      <c r="K25" s="23"/>
      <c r="L25" s="24">
        <f t="shared" si="0"/>
        <v>0</v>
      </c>
      <c r="M25" s="24">
        <f t="shared" si="1"/>
        <v>1</v>
      </c>
      <c r="N25" s="22">
        <f t="shared" si="2"/>
        <v>1</v>
      </c>
    </row>
    <row r="26" spans="1:14" ht="20.100000000000001" customHeight="1" x14ac:dyDescent="0.25">
      <c r="A26" s="17"/>
      <c r="B26" s="25" t="s">
        <v>46</v>
      </c>
      <c r="C26" s="34" t="s">
        <v>17</v>
      </c>
      <c r="D26" s="23"/>
      <c r="E26" s="23"/>
      <c r="F26" s="23"/>
      <c r="G26" s="23"/>
      <c r="H26" s="23"/>
      <c r="I26" s="23"/>
      <c r="J26" s="23"/>
      <c r="K26" s="23"/>
      <c r="L26" s="24">
        <f t="shared" si="0"/>
        <v>0</v>
      </c>
      <c r="M26" s="24">
        <f t="shared" si="1"/>
        <v>0</v>
      </c>
      <c r="N26" s="22">
        <f t="shared" si="2"/>
        <v>0</v>
      </c>
    </row>
    <row r="27" spans="1:14" x14ac:dyDescent="0.25">
      <c r="A27" s="35"/>
      <c r="B27" s="36"/>
      <c r="C27" s="37"/>
      <c r="D27" s="38"/>
      <c r="E27" s="38"/>
      <c r="F27" s="38"/>
      <c r="G27" s="38"/>
      <c r="H27" s="38"/>
      <c r="I27" s="38"/>
      <c r="J27" s="39"/>
      <c r="K27" s="39"/>
      <c r="L27" s="40"/>
      <c r="M27" s="40"/>
      <c r="N27" s="40"/>
    </row>
    <row r="28" spans="1:14" x14ac:dyDescent="0.25">
      <c r="A28" s="41"/>
      <c r="B28" s="42"/>
      <c r="C28" s="43"/>
      <c r="D28" s="44"/>
      <c r="E28" s="44"/>
      <c r="F28" s="45"/>
      <c r="G28" s="45"/>
      <c r="H28" s="45"/>
      <c r="I28" s="45"/>
      <c r="J28" s="45"/>
      <c r="K28" s="46" t="s">
        <v>62</v>
      </c>
      <c r="L28" s="45"/>
      <c r="M28" s="45"/>
      <c r="N28" s="45"/>
    </row>
    <row r="29" spans="1:14" x14ac:dyDescent="0.25">
      <c r="A29" s="44"/>
      <c r="B29" s="41" t="s">
        <v>24</v>
      </c>
      <c r="C29" s="44"/>
      <c r="D29" s="44"/>
      <c r="E29" s="44"/>
      <c r="F29" s="46"/>
      <c r="G29" s="46"/>
      <c r="H29" s="46"/>
      <c r="I29" s="46"/>
      <c r="J29" s="46"/>
      <c r="K29" s="45"/>
      <c r="L29" s="46"/>
      <c r="M29" s="46"/>
      <c r="N29" s="46"/>
    </row>
    <row r="30" spans="1:14" x14ac:dyDescent="0.25">
      <c r="A30" s="41"/>
      <c r="B30" s="41" t="s">
        <v>49</v>
      </c>
      <c r="C30" s="43"/>
      <c r="D30" s="44"/>
      <c r="E30" s="44"/>
      <c r="F30" s="46"/>
      <c r="G30" s="46"/>
      <c r="H30" s="46"/>
      <c r="I30" s="46"/>
      <c r="J30" s="46"/>
      <c r="K30" s="46" t="s">
        <v>43</v>
      </c>
      <c r="L30" s="45"/>
      <c r="M30" s="45"/>
      <c r="N30" s="45"/>
    </row>
    <row r="31" spans="1:14" x14ac:dyDescent="0.25">
      <c r="A31" s="41"/>
      <c r="B31" s="41"/>
      <c r="C31" s="43"/>
      <c r="D31" s="44"/>
      <c r="E31" s="44"/>
      <c r="F31" s="46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47"/>
      <c r="B32" s="41"/>
      <c r="C32" s="48"/>
      <c r="D32" s="43"/>
      <c r="E32" s="44"/>
      <c r="F32" s="46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44"/>
      <c r="B33" s="41"/>
      <c r="C33" s="44"/>
      <c r="D33" s="44"/>
      <c r="E33" s="44"/>
      <c r="F33" s="46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41"/>
      <c r="B34" s="57" t="s">
        <v>50</v>
      </c>
      <c r="C34" s="50"/>
      <c r="D34" s="46"/>
      <c r="E34" s="46"/>
      <c r="F34" s="46"/>
      <c r="G34" s="46"/>
      <c r="H34" s="46"/>
      <c r="I34" s="46"/>
      <c r="J34" s="46"/>
      <c r="K34" s="57" t="s">
        <v>52</v>
      </c>
      <c r="L34" s="46"/>
      <c r="M34" s="46"/>
      <c r="N34" s="46"/>
    </row>
    <row r="35" spans="1:14" x14ac:dyDescent="0.25">
      <c r="A35" s="41"/>
      <c r="B35" s="58" t="s">
        <v>51</v>
      </c>
      <c r="C35" s="50"/>
      <c r="D35" s="46"/>
      <c r="E35" s="46"/>
      <c r="F35" s="46"/>
      <c r="G35" s="46"/>
      <c r="H35" s="46"/>
      <c r="I35" s="46"/>
      <c r="J35" s="46"/>
      <c r="K35" s="58" t="s">
        <v>53</v>
      </c>
      <c r="L35" s="46"/>
      <c r="M35" s="46"/>
      <c r="N35" s="46"/>
    </row>
    <row r="36" spans="1:14" x14ac:dyDescent="0.25">
      <c r="A36" s="41"/>
      <c r="B36" s="41"/>
      <c r="C36" s="50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</row>
    <row r="37" spans="1:14" x14ac:dyDescent="0.25">
      <c r="A37" s="41"/>
      <c r="B37" s="41" t="s">
        <v>45</v>
      </c>
      <c r="C37" s="50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</row>
    <row r="38" spans="1:14" x14ac:dyDescent="0.25">
      <c r="A38" s="41"/>
      <c r="B38" s="41"/>
      <c r="C38" s="50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</row>
    <row r="39" spans="1:14" x14ac:dyDescent="0.25">
      <c r="A39" s="41"/>
      <c r="B39" s="41"/>
      <c r="C39" s="50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</row>
    <row r="40" spans="1:14" x14ac:dyDescent="0.25">
      <c r="A40" s="41"/>
      <c r="B40" s="41"/>
      <c r="C40" s="50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</row>
    <row r="41" spans="1:14" x14ac:dyDescent="0.25">
      <c r="A41" s="41"/>
      <c r="B41" s="41"/>
      <c r="C41" s="50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</row>
    <row r="42" spans="1:14" x14ac:dyDescent="0.25">
      <c r="A42" s="41"/>
      <c r="B42" s="41"/>
      <c r="C42" s="50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</row>
  </sheetData>
  <mergeCells count="16">
    <mergeCell ref="D9:E9"/>
    <mergeCell ref="F9:G9"/>
    <mergeCell ref="H9:I9"/>
    <mergeCell ref="J9:K9"/>
    <mergeCell ref="A1:N1"/>
    <mergeCell ref="A2:N2"/>
    <mergeCell ref="A3:N3"/>
    <mergeCell ref="A5:A6"/>
    <mergeCell ref="B5:B6"/>
    <mergeCell ref="D5:N5"/>
    <mergeCell ref="D6:E6"/>
    <mergeCell ref="F6:G6"/>
    <mergeCell ref="H6:I6"/>
    <mergeCell ref="J6:K6"/>
    <mergeCell ref="L6:M6"/>
    <mergeCell ref="N6:N7"/>
  </mergeCells>
  <printOptions horizontalCentered="1"/>
  <pageMargins left="0.31496062992125984" right="0.51181102362204722" top="0.74803149606299213" bottom="0.74803149606299213" header="0.31496062992125984" footer="0.31496062992125984"/>
  <pageSetup paperSize="258" scale="95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42"/>
  <sheetViews>
    <sheetView workbookViewId="0">
      <pane ySplit="7" topLeftCell="A17" activePane="bottomLeft" state="frozen"/>
      <selection pane="bottomLeft" activeCell="A22" sqref="A22:XFD26"/>
    </sheetView>
  </sheetViews>
  <sheetFormatPr defaultRowHeight="15" x14ac:dyDescent="0.25"/>
  <cols>
    <col min="1" max="1" width="2.85546875" style="51" customWidth="1"/>
    <col min="2" max="2" width="30" style="51" customWidth="1"/>
    <col min="3" max="3" width="7.5703125" style="52" customWidth="1"/>
    <col min="4" max="13" width="8.7109375" customWidth="1"/>
    <col min="14" max="14" width="8.42578125" customWidth="1"/>
  </cols>
  <sheetData>
    <row r="1" spans="1:16" ht="15.75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6" ht="15.75" x14ac:dyDescent="0.25">
      <c r="A2" s="69" t="str">
        <f>APRIL!A2</f>
        <v>PUSKESMAS MELONG ASIH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6" ht="15.75" x14ac:dyDescent="0.25">
      <c r="A3" s="68" t="s">
        <v>63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6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6" x14ac:dyDescent="0.25">
      <c r="A5" s="70" t="s">
        <v>1</v>
      </c>
      <c r="B5" s="71" t="s">
        <v>2</v>
      </c>
      <c r="C5" s="5"/>
      <c r="D5" s="72" t="s">
        <v>3</v>
      </c>
      <c r="E5" s="73"/>
      <c r="F5" s="73"/>
      <c r="G5" s="73"/>
      <c r="H5" s="73"/>
      <c r="I5" s="73"/>
      <c r="J5" s="73"/>
      <c r="K5" s="73"/>
      <c r="L5" s="73"/>
      <c r="M5" s="73"/>
      <c r="N5" s="74"/>
    </row>
    <row r="6" spans="1:16" ht="26.25" customHeight="1" x14ac:dyDescent="0.25">
      <c r="A6" s="70"/>
      <c r="B6" s="71"/>
      <c r="C6" s="6" t="s">
        <v>4</v>
      </c>
      <c r="D6" s="75" t="s">
        <v>5</v>
      </c>
      <c r="E6" s="76"/>
      <c r="F6" s="77" t="s">
        <v>6</v>
      </c>
      <c r="G6" s="76"/>
      <c r="H6" s="77" t="s">
        <v>7</v>
      </c>
      <c r="I6" s="76"/>
      <c r="J6" s="78" t="s">
        <v>8</v>
      </c>
      <c r="K6" s="79"/>
      <c r="L6" s="80" t="s">
        <v>9</v>
      </c>
      <c r="M6" s="81"/>
      <c r="N6" s="82" t="s">
        <v>10</v>
      </c>
    </row>
    <row r="7" spans="1:16" ht="20.100000000000001" customHeight="1" x14ac:dyDescent="0.25">
      <c r="A7" s="7"/>
      <c r="B7" s="8"/>
      <c r="C7" s="9"/>
      <c r="D7" s="10" t="s">
        <v>11</v>
      </c>
      <c r="E7" s="11" t="s">
        <v>12</v>
      </c>
      <c r="F7" s="11" t="s">
        <v>11</v>
      </c>
      <c r="G7" s="11" t="s">
        <v>12</v>
      </c>
      <c r="H7" s="11" t="s">
        <v>11</v>
      </c>
      <c r="I7" s="11" t="s">
        <v>12</v>
      </c>
      <c r="J7" s="11" t="s">
        <v>11</v>
      </c>
      <c r="K7" s="11" t="s">
        <v>12</v>
      </c>
      <c r="L7" s="11" t="s">
        <v>11</v>
      </c>
      <c r="M7" s="11" t="s">
        <v>12</v>
      </c>
      <c r="N7" s="83"/>
    </row>
    <row r="8" spans="1:16" ht="20.100000000000001" customHeight="1" x14ac:dyDescent="0.25">
      <c r="A8" s="12"/>
      <c r="B8" s="13" t="s">
        <v>13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</row>
    <row r="9" spans="1:16" ht="20.100000000000001" customHeight="1" x14ac:dyDescent="0.25">
      <c r="A9" s="17"/>
      <c r="B9" s="18" t="s">
        <v>14</v>
      </c>
      <c r="C9" s="19"/>
      <c r="D9" s="65"/>
      <c r="E9" s="66"/>
      <c r="F9" s="67"/>
      <c r="G9" s="67"/>
      <c r="H9" s="67"/>
      <c r="I9" s="67"/>
      <c r="J9" s="67"/>
      <c r="K9" s="67"/>
      <c r="L9" s="20"/>
      <c r="M9" s="21"/>
      <c r="N9" s="22">
        <f>M9+L9</f>
        <v>0</v>
      </c>
      <c r="P9" t="s">
        <v>55</v>
      </c>
    </row>
    <row r="10" spans="1:16" ht="20.100000000000001" customHeight="1" x14ac:dyDescent="0.25">
      <c r="A10" s="12" t="s">
        <v>15</v>
      </c>
      <c r="B10" s="13" t="s">
        <v>16</v>
      </c>
      <c r="C10" s="14" t="s">
        <v>17</v>
      </c>
      <c r="D10" s="23">
        <v>66</v>
      </c>
      <c r="E10" s="23">
        <v>83</v>
      </c>
      <c r="F10" s="23">
        <v>19</v>
      </c>
      <c r="G10" s="23">
        <v>17</v>
      </c>
      <c r="H10" s="23">
        <v>9</v>
      </c>
      <c r="I10" s="23">
        <v>14</v>
      </c>
      <c r="J10" s="23">
        <v>23</v>
      </c>
      <c r="K10" s="23">
        <v>27</v>
      </c>
      <c r="L10" s="24">
        <f>D10+F10+H10+J10</f>
        <v>117</v>
      </c>
      <c r="M10" s="24">
        <f>E10+G10+I10+K10</f>
        <v>141</v>
      </c>
      <c r="N10" s="22">
        <f>L10+M10</f>
        <v>258</v>
      </c>
    </row>
    <row r="11" spans="1:16" ht="20.100000000000001" customHeight="1" x14ac:dyDescent="0.25">
      <c r="A11" s="7" t="s">
        <v>18</v>
      </c>
      <c r="B11" s="25" t="s">
        <v>19</v>
      </c>
      <c r="C11" s="26"/>
      <c r="D11" s="27"/>
      <c r="E11" s="27"/>
      <c r="F11" s="27"/>
      <c r="G11" s="27"/>
      <c r="H11" s="27"/>
      <c r="I11" s="27"/>
      <c r="J11" s="27"/>
      <c r="K11" s="27"/>
      <c r="L11" s="24">
        <f t="shared" ref="L11:L26" si="0">D11+F11+H11+J11</f>
        <v>0</v>
      </c>
      <c r="M11" s="24">
        <f t="shared" ref="M11:M26" si="1">E11+G11+I11+K11</f>
        <v>0</v>
      </c>
      <c r="N11" s="22">
        <f t="shared" ref="N11:N26" si="2">L11+M11</f>
        <v>0</v>
      </c>
      <c r="O11" s="28"/>
    </row>
    <row r="12" spans="1:16" ht="20.100000000000001" customHeight="1" x14ac:dyDescent="0.25">
      <c r="A12" s="29"/>
      <c r="B12" s="30" t="s">
        <v>20</v>
      </c>
      <c r="C12" s="26" t="s">
        <v>17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24">
        <f t="shared" si="0"/>
        <v>0</v>
      </c>
      <c r="M12" s="24">
        <f t="shared" si="1"/>
        <v>0</v>
      </c>
      <c r="N12" s="22">
        <f t="shared" si="2"/>
        <v>0</v>
      </c>
      <c r="O12" s="28"/>
    </row>
    <row r="13" spans="1:16" ht="20.100000000000001" customHeight="1" x14ac:dyDescent="0.25">
      <c r="A13" s="29"/>
      <c r="B13" s="30" t="s">
        <v>21</v>
      </c>
      <c r="C13" s="26" t="s">
        <v>17</v>
      </c>
      <c r="D13" s="27">
        <v>112</v>
      </c>
      <c r="E13" s="27">
        <v>183</v>
      </c>
      <c r="F13" s="27">
        <v>69</v>
      </c>
      <c r="G13" s="27">
        <v>120</v>
      </c>
      <c r="H13" s="31">
        <v>86</v>
      </c>
      <c r="I13" s="31">
        <v>102</v>
      </c>
      <c r="J13" s="31">
        <v>122</v>
      </c>
      <c r="K13" s="31">
        <v>162</v>
      </c>
      <c r="L13" s="24">
        <f t="shared" si="0"/>
        <v>389</v>
      </c>
      <c r="M13" s="24">
        <f t="shared" si="1"/>
        <v>567</v>
      </c>
      <c r="N13" s="22">
        <f t="shared" si="2"/>
        <v>956</v>
      </c>
      <c r="O13" s="28"/>
    </row>
    <row r="14" spans="1:16" ht="20.100000000000001" customHeight="1" x14ac:dyDescent="0.25">
      <c r="A14" s="7" t="s">
        <v>22</v>
      </c>
      <c r="B14" s="25" t="s">
        <v>23</v>
      </c>
      <c r="C14" s="34"/>
      <c r="D14" s="27">
        <f>SUM(D15:D26)</f>
        <v>0</v>
      </c>
      <c r="E14" s="27">
        <f t="shared" ref="E14:N14" si="3">SUM(E15:E26)</f>
        <v>0</v>
      </c>
      <c r="F14" s="27">
        <f t="shared" si="3"/>
        <v>12</v>
      </c>
      <c r="G14" s="27">
        <f t="shared" si="3"/>
        <v>42</v>
      </c>
      <c r="H14" s="27">
        <f t="shared" si="3"/>
        <v>53</v>
      </c>
      <c r="I14" s="27">
        <f t="shared" si="3"/>
        <v>52</v>
      </c>
      <c r="J14" s="27">
        <f t="shared" si="3"/>
        <v>59</v>
      </c>
      <c r="K14" s="27">
        <f t="shared" si="3"/>
        <v>68</v>
      </c>
      <c r="L14" s="27">
        <f t="shared" si="3"/>
        <v>124</v>
      </c>
      <c r="M14" s="27">
        <f t="shared" si="3"/>
        <v>162</v>
      </c>
      <c r="N14" s="27">
        <f t="shared" si="3"/>
        <v>286</v>
      </c>
      <c r="O14" s="28"/>
    </row>
    <row r="15" spans="1:16" ht="20.100000000000001" customHeight="1" x14ac:dyDescent="0.25">
      <c r="A15" s="17"/>
      <c r="B15" s="25" t="s">
        <v>28</v>
      </c>
      <c r="C15" s="34" t="s">
        <v>17</v>
      </c>
      <c r="D15" s="23">
        <v>0</v>
      </c>
      <c r="E15" s="23">
        <v>0</v>
      </c>
      <c r="F15" s="23">
        <v>3</v>
      </c>
      <c r="G15" s="23">
        <v>6</v>
      </c>
      <c r="H15" s="23">
        <v>12</v>
      </c>
      <c r="I15" s="23">
        <v>9</v>
      </c>
      <c r="J15" s="23">
        <v>12</v>
      </c>
      <c r="K15" s="23">
        <v>8</v>
      </c>
      <c r="L15" s="24">
        <f t="shared" si="0"/>
        <v>27</v>
      </c>
      <c r="M15" s="24">
        <f t="shared" si="1"/>
        <v>23</v>
      </c>
      <c r="N15" s="22">
        <f t="shared" si="2"/>
        <v>50</v>
      </c>
    </row>
    <row r="16" spans="1:16" ht="20.100000000000001" customHeight="1" x14ac:dyDescent="0.25">
      <c r="A16" s="17"/>
      <c r="B16" s="25" t="s">
        <v>29</v>
      </c>
      <c r="C16" s="34" t="s">
        <v>17</v>
      </c>
      <c r="D16" s="23">
        <v>0</v>
      </c>
      <c r="E16" s="23">
        <v>0</v>
      </c>
      <c r="F16" s="23">
        <v>0</v>
      </c>
      <c r="G16" s="23">
        <v>0</v>
      </c>
      <c r="H16" s="23">
        <v>5</v>
      </c>
      <c r="I16" s="23">
        <v>4</v>
      </c>
      <c r="J16" s="23">
        <v>1</v>
      </c>
      <c r="K16" s="23">
        <v>1</v>
      </c>
      <c r="L16" s="24">
        <f t="shared" si="0"/>
        <v>6</v>
      </c>
      <c r="M16" s="24">
        <f t="shared" si="1"/>
        <v>5</v>
      </c>
      <c r="N16" s="22">
        <f t="shared" si="2"/>
        <v>11</v>
      </c>
    </row>
    <row r="17" spans="1:14" ht="20.100000000000001" customHeight="1" x14ac:dyDescent="0.25">
      <c r="A17" s="17"/>
      <c r="B17" s="25" t="s">
        <v>30</v>
      </c>
      <c r="C17" s="34" t="s">
        <v>17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1</v>
      </c>
      <c r="K17" s="23">
        <v>0</v>
      </c>
      <c r="L17" s="24">
        <f t="shared" si="0"/>
        <v>1</v>
      </c>
      <c r="M17" s="24">
        <f t="shared" si="1"/>
        <v>0</v>
      </c>
      <c r="N17" s="22">
        <f t="shared" si="2"/>
        <v>1</v>
      </c>
    </row>
    <row r="18" spans="1:14" ht="20.100000000000001" customHeight="1" x14ac:dyDescent="0.25">
      <c r="A18" s="17"/>
      <c r="B18" s="25" t="s">
        <v>31</v>
      </c>
      <c r="C18" s="34" t="s">
        <v>17</v>
      </c>
      <c r="D18" s="23">
        <v>0</v>
      </c>
      <c r="E18" s="23">
        <v>0</v>
      </c>
      <c r="F18" s="23">
        <v>2</v>
      </c>
      <c r="G18" s="23">
        <v>7</v>
      </c>
      <c r="H18" s="23">
        <v>2</v>
      </c>
      <c r="I18" s="23">
        <v>3</v>
      </c>
      <c r="J18" s="23">
        <v>3</v>
      </c>
      <c r="K18" s="23">
        <v>7</v>
      </c>
      <c r="L18" s="24">
        <f t="shared" si="0"/>
        <v>7</v>
      </c>
      <c r="M18" s="24">
        <f t="shared" si="1"/>
        <v>17</v>
      </c>
      <c r="N18" s="22">
        <f t="shared" si="2"/>
        <v>24</v>
      </c>
    </row>
    <row r="19" spans="1:14" ht="20.100000000000001" customHeight="1" x14ac:dyDescent="0.25">
      <c r="A19" s="17"/>
      <c r="B19" s="25" t="s">
        <v>32</v>
      </c>
      <c r="C19" s="34" t="s">
        <v>17</v>
      </c>
      <c r="D19" s="23">
        <v>0</v>
      </c>
      <c r="E19" s="23">
        <v>0</v>
      </c>
      <c r="F19" s="23">
        <v>1</v>
      </c>
      <c r="G19" s="23">
        <v>0</v>
      </c>
      <c r="H19" s="23">
        <v>11</v>
      </c>
      <c r="I19" s="23">
        <v>5</v>
      </c>
      <c r="J19" s="23">
        <v>2</v>
      </c>
      <c r="K19" s="23">
        <v>1</v>
      </c>
      <c r="L19" s="24">
        <f t="shared" si="0"/>
        <v>14</v>
      </c>
      <c r="M19" s="24">
        <f t="shared" si="1"/>
        <v>6</v>
      </c>
      <c r="N19" s="22">
        <f t="shared" si="2"/>
        <v>20</v>
      </c>
    </row>
    <row r="20" spans="1:14" ht="20.100000000000001" customHeight="1" x14ac:dyDescent="0.25">
      <c r="A20" s="17"/>
      <c r="B20" s="25" t="s">
        <v>33</v>
      </c>
      <c r="C20" s="34" t="s">
        <v>17</v>
      </c>
      <c r="D20" s="23">
        <v>0</v>
      </c>
      <c r="E20" s="23">
        <v>0</v>
      </c>
      <c r="F20" s="23">
        <v>6</v>
      </c>
      <c r="G20" s="23">
        <v>29</v>
      </c>
      <c r="H20" s="23">
        <v>23</v>
      </c>
      <c r="I20" s="23">
        <v>30</v>
      </c>
      <c r="J20" s="23">
        <v>40</v>
      </c>
      <c r="K20" s="23">
        <v>50</v>
      </c>
      <c r="L20" s="24">
        <f t="shared" si="0"/>
        <v>69</v>
      </c>
      <c r="M20" s="24">
        <f t="shared" si="1"/>
        <v>109</v>
      </c>
      <c r="N20" s="22">
        <f t="shared" si="2"/>
        <v>178</v>
      </c>
    </row>
    <row r="21" spans="1:14" ht="20.100000000000001" customHeight="1" x14ac:dyDescent="0.25">
      <c r="A21" s="17"/>
      <c r="B21" s="25" t="s">
        <v>34</v>
      </c>
      <c r="C21" s="34" t="s">
        <v>17</v>
      </c>
      <c r="D21" s="23"/>
      <c r="E21" s="23"/>
      <c r="F21" s="23"/>
      <c r="G21" s="23"/>
      <c r="H21" s="23"/>
      <c r="I21" s="23"/>
      <c r="J21" s="23"/>
      <c r="K21" s="23"/>
      <c r="L21" s="24">
        <f t="shared" si="0"/>
        <v>0</v>
      </c>
      <c r="M21" s="24">
        <f t="shared" si="1"/>
        <v>0</v>
      </c>
      <c r="N21" s="22">
        <f t="shared" si="2"/>
        <v>0</v>
      </c>
    </row>
    <row r="22" spans="1:14" ht="20.100000000000001" customHeight="1" x14ac:dyDescent="0.25">
      <c r="A22" s="17"/>
      <c r="B22" s="30" t="s">
        <v>35</v>
      </c>
      <c r="C22" s="34" t="s">
        <v>17</v>
      </c>
      <c r="D22" s="23"/>
      <c r="E22" s="23"/>
      <c r="F22" s="23"/>
      <c r="G22" s="23"/>
      <c r="H22" s="23"/>
      <c r="I22" s="23"/>
      <c r="J22" s="23"/>
      <c r="K22" s="23"/>
      <c r="L22" s="24">
        <f t="shared" si="0"/>
        <v>0</v>
      </c>
      <c r="M22" s="24">
        <f t="shared" si="1"/>
        <v>0</v>
      </c>
      <c r="N22" s="22">
        <f t="shared" si="2"/>
        <v>0</v>
      </c>
    </row>
    <row r="23" spans="1:14" ht="20.100000000000001" customHeight="1" x14ac:dyDescent="0.25">
      <c r="A23" s="17"/>
      <c r="B23" s="30" t="s">
        <v>36</v>
      </c>
      <c r="C23" s="34" t="s">
        <v>17</v>
      </c>
      <c r="D23" s="23"/>
      <c r="E23" s="23"/>
      <c r="F23" s="23"/>
      <c r="G23" s="23"/>
      <c r="H23" s="23"/>
      <c r="I23" s="23"/>
      <c r="J23" s="23"/>
      <c r="K23" s="23"/>
      <c r="L23" s="24">
        <f t="shared" si="0"/>
        <v>0</v>
      </c>
      <c r="M23" s="24">
        <f t="shared" si="1"/>
        <v>0</v>
      </c>
      <c r="N23" s="22">
        <f t="shared" si="2"/>
        <v>0</v>
      </c>
    </row>
    <row r="24" spans="1:14" ht="20.100000000000001" customHeight="1" x14ac:dyDescent="0.25">
      <c r="A24" s="17"/>
      <c r="B24" s="30" t="s">
        <v>56</v>
      </c>
      <c r="C24" s="34" t="s">
        <v>17</v>
      </c>
      <c r="D24" s="23"/>
      <c r="E24" s="23"/>
      <c r="F24" s="23"/>
      <c r="G24" s="23"/>
      <c r="H24" s="23"/>
      <c r="I24" s="23"/>
      <c r="J24" s="23"/>
      <c r="K24" s="23"/>
      <c r="L24" s="24">
        <f t="shared" si="0"/>
        <v>0</v>
      </c>
      <c r="M24" s="24">
        <f t="shared" si="1"/>
        <v>0</v>
      </c>
      <c r="N24" s="22">
        <f t="shared" si="2"/>
        <v>0</v>
      </c>
    </row>
    <row r="25" spans="1:14" ht="20.100000000000001" customHeight="1" x14ac:dyDescent="0.25">
      <c r="A25" s="17"/>
      <c r="B25" s="30" t="s">
        <v>57</v>
      </c>
      <c r="C25" s="34" t="s">
        <v>17</v>
      </c>
      <c r="D25" s="23"/>
      <c r="E25" s="23"/>
      <c r="F25" s="23"/>
      <c r="G25" s="23"/>
      <c r="H25" s="23">
        <v>0</v>
      </c>
      <c r="I25" s="23">
        <v>1</v>
      </c>
      <c r="J25" s="23">
        <v>0</v>
      </c>
      <c r="K25" s="23">
        <v>1</v>
      </c>
      <c r="L25" s="24">
        <f t="shared" si="0"/>
        <v>0</v>
      </c>
      <c r="M25" s="24">
        <f t="shared" si="1"/>
        <v>2</v>
      </c>
      <c r="N25" s="22">
        <f t="shared" si="2"/>
        <v>2</v>
      </c>
    </row>
    <row r="26" spans="1:14" ht="20.100000000000001" customHeight="1" x14ac:dyDescent="0.25">
      <c r="A26" s="17"/>
      <c r="B26" s="25" t="s">
        <v>46</v>
      </c>
      <c r="C26" s="34" t="s">
        <v>17</v>
      </c>
      <c r="D26" s="23"/>
      <c r="E26" s="23"/>
      <c r="F26" s="23"/>
      <c r="G26" s="23"/>
      <c r="H26" s="23"/>
      <c r="I26" s="23"/>
      <c r="J26" s="23"/>
      <c r="K26" s="23"/>
      <c r="L26" s="24">
        <f t="shared" si="0"/>
        <v>0</v>
      </c>
      <c r="M26" s="24">
        <f t="shared" si="1"/>
        <v>0</v>
      </c>
      <c r="N26" s="22">
        <f t="shared" si="2"/>
        <v>0</v>
      </c>
    </row>
    <row r="27" spans="1:14" x14ac:dyDescent="0.25">
      <c r="A27" s="35"/>
      <c r="B27" s="36"/>
      <c r="C27" s="37"/>
      <c r="D27" s="38"/>
      <c r="E27" s="38"/>
      <c r="F27" s="38"/>
      <c r="G27" s="38"/>
      <c r="H27" s="38"/>
      <c r="I27" s="38"/>
      <c r="J27" s="39"/>
      <c r="K27" s="39"/>
      <c r="L27" s="40"/>
      <c r="M27" s="40"/>
      <c r="N27" s="40"/>
    </row>
    <row r="28" spans="1:14" x14ac:dyDescent="0.25">
      <c r="A28" s="41"/>
      <c r="B28" s="42"/>
      <c r="C28" s="43"/>
      <c r="D28" s="44"/>
      <c r="E28" s="44"/>
      <c r="F28" s="45"/>
      <c r="G28" s="45"/>
      <c r="H28" s="45"/>
      <c r="I28" s="45"/>
      <c r="J28" s="45"/>
      <c r="K28" s="46" t="s">
        <v>44</v>
      </c>
      <c r="L28" s="45"/>
      <c r="M28" s="45"/>
      <c r="N28" s="45"/>
    </row>
    <row r="29" spans="1:14" x14ac:dyDescent="0.25">
      <c r="A29" s="44"/>
      <c r="B29" s="41" t="s">
        <v>24</v>
      </c>
      <c r="C29" s="44"/>
      <c r="D29" s="44"/>
      <c r="E29" s="44"/>
      <c r="F29" s="46"/>
      <c r="G29" s="46"/>
      <c r="H29" s="46"/>
      <c r="I29" s="46"/>
      <c r="J29" s="46"/>
      <c r="K29" s="45"/>
      <c r="L29" s="46"/>
      <c r="M29" s="46"/>
      <c r="N29" s="46"/>
    </row>
    <row r="30" spans="1:14" x14ac:dyDescent="0.25">
      <c r="A30" s="41"/>
      <c r="B30" s="41" t="s">
        <v>49</v>
      </c>
      <c r="C30" s="43"/>
      <c r="D30" s="44"/>
      <c r="E30" s="44"/>
      <c r="F30" s="46"/>
      <c r="G30" s="46"/>
      <c r="H30" s="46"/>
      <c r="I30" s="46"/>
      <c r="J30" s="46"/>
      <c r="K30" s="46" t="s">
        <v>43</v>
      </c>
      <c r="L30" s="45"/>
      <c r="M30" s="45"/>
      <c r="N30" s="45"/>
    </row>
    <row r="31" spans="1:14" x14ac:dyDescent="0.25">
      <c r="A31" s="41"/>
      <c r="B31" s="41"/>
      <c r="C31" s="43"/>
      <c r="D31" s="44"/>
      <c r="E31" s="44"/>
      <c r="F31" s="46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47"/>
      <c r="B32" s="41"/>
      <c r="C32" s="48"/>
      <c r="D32" s="43"/>
      <c r="E32" s="44"/>
      <c r="F32" s="46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44"/>
      <c r="B33" s="41"/>
      <c r="C33" s="44"/>
      <c r="D33" s="44"/>
      <c r="E33" s="44"/>
      <c r="F33" s="46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41"/>
      <c r="B34" s="57" t="s">
        <v>50</v>
      </c>
      <c r="C34" s="50"/>
      <c r="D34" s="46"/>
      <c r="E34" s="46"/>
      <c r="F34" s="46"/>
      <c r="G34" s="46"/>
      <c r="H34" s="46"/>
      <c r="I34" s="46"/>
      <c r="J34" s="46"/>
      <c r="K34" s="57" t="s">
        <v>52</v>
      </c>
      <c r="L34" s="46"/>
      <c r="M34" s="46"/>
      <c r="N34" s="46"/>
    </row>
    <row r="35" spans="1:14" x14ac:dyDescent="0.25">
      <c r="A35" s="41"/>
      <c r="B35" s="58" t="s">
        <v>51</v>
      </c>
      <c r="C35" s="50"/>
      <c r="D35" s="46"/>
      <c r="E35" s="46"/>
      <c r="F35" s="46"/>
      <c r="G35" s="46"/>
      <c r="H35" s="46"/>
      <c r="I35" s="46"/>
      <c r="J35" s="46"/>
      <c r="K35" s="58" t="s">
        <v>53</v>
      </c>
      <c r="L35" s="46"/>
      <c r="M35" s="46"/>
      <c r="N35" s="46"/>
    </row>
    <row r="36" spans="1:14" x14ac:dyDescent="0.25">
      <c r="A36" s="41"/>
      <c r="B36" s="41"/>
      <c r="C36" s="50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</row>
    <row r="37" spans="1:14" x14ac:dyDescent="0.25">
      <c r="A37" s="41"/>
      <c r="B37" s="41" t="s">
        <v>45</v>
      </c>
      <c r="C37" s="50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</row>
    <row r="38" spans="1:14" x14ac:dyDescent="0.25">
      <c r="A38" s="41"/>
      <c r="B38" s="41"/>
      <c r="C38" s="50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</row>
    <row r="39" spans="1:14" x14ac:dyDescent="0.25">
      <c r="A39" s="41"/>
      <c r="B39" s="41"/>
      <c r="C39" s="50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</row>
    <row r="40" spans="1:14" x14ac:dyDescent="0.25">
      <c r="A40" s="41"/>
      <c r="B40" s="41"/>
      <c r="C40" s="50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</row>
    <row r="41" spans="1:14" x14ac:dyDescent="0.25">
      <c r="A41" s="41"/>
      <c r="B41" s="41"/>
      <c r="C41" s="50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</row>
    <row r="42" spans="1:14" x14ac:dyDescent="0.25">
      <c r="A42" s="41"/>
      <c r="B42" s="41"/>
      <c r="C42" s="50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</row>
  </sheetData>
  <mergeCells count="16">
    <mergeCell ref="D9:E9"/>
    <mergeCell ref="F9:G9"/>
    <mergeCell ref="H9:I9"/>
    <mergeCell ref="J9:K9"/>
    <mergeCell ref="A1:N1"/>
    <mergeCell ref="A2:N2"/>
    <mergeCell ref="A3:N3"/>
    <mergeCell ref="A5:A6"/>
    <mergeCell ref="B5:B6"/>
    <mergeCell ref="D5:N5"/>
    <mergeCell ref="D6:E6"/>
    <mergeCell ref="F6:G6"/>
    <mergeCell ref="H6:I6"/>
    <mergeCell ref="J6:K6"/>
    <mergeCell ref="L6:M6"/>
    <mergeCell ref="N6:N7"/>
  </mergeCells>
  <printOptions horizontalCentered="1"/>
  <pageMargins left="0.31496062992125984" right="0.51181102362204722" top="0.74803149606299213" bottom="0.74803149606299213" header="0.31496062992125984" footer="0.31496062992125984"/>
  <pageSetup paperSize="258" scale="9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42"/>
  <sheetViews>
    <sheetView workbookViewId="0">
      <pane ySplit="7" topLeftCell="A19" activePane="bottomLeft" state="frozen"/>
      <selection pane="bottomLeft" activeCell="B22" sqref="B22:B26"/>
    </sheetView>
  </sheetViews>
  <sheetFormatPr defaultRowHeight="15" x14ac:dyDescent="0.25"/>
  <cols>
    <col min="1" max="1" width="2.85546875" style="51" customWidth="1"/>
    <col min="2" max="2" width="37.28515625" style="51" customWidth="1"/>
    <col min="3" max="3" width="7.5703125" style="52" customWidth="1"/>
    <col min="4" max="13" width="8.7109375" customWidth="1"/>
    <col min="14" max="14" width="8.42578125" customWidth="1"/>
  </cols>
  <sheetData>
    <row r="1" spans="1:17" ht="15.75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7" ht="15.75" x14ac:dyDescent="0.25">
      <c r="A2" s="69" t="str">
        <f>MEI!A2</f>
        <v>PUSKESMAS MELONG ASIH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7" ht="15.75" x14ac:dyDescent="0.25">
      <c r="A3" s="68" t="s">
        <v>64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7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7" x14ac:dyDescent="0.25">
      <c r="A5" s="70" t="s">
        <v>1</v>
      </c>
      <c r="B5" s="71" t="s">
        <v>2</v>
      </c>
      <c r="C5" s="5"/>
      <c r="D5" s="72" t="s">
        <v>3</v>
      </c>
      <c r="E5" s="73"/>
      <c r="F5" s="73"/>
      <c r="G5" s="73"/>
      <c r="H5" s="73"/>
      <c r="I5" s="73"/>
      <c r="J5" s="73"/>
      <c r="K5" s="73"/>
      <c r="L5" s="73"/>
      <c r="M5" s="73"/>
      <c r="N5" s="74"/>
    </row>
    <row r="6" spans="1:17" ht="26.25" customHeight="1" x14ac:dyDescent="0.25">
      <c r="A6" s="70"/>
      <c r="B6" s="71"/>
      <c r="C6" s="6" t="s">
        <v>4</v>
      </c>
      <c r="D6" s="75" t="s">
        <v>5</v>
      </c>
      <c r="E6" s="76"/>
      <c r="F6" s="77" t="s">
        <v>6</v>
      </c>
      <c r="G6" s="76"/>
      <c r="H6" s="77" t="s">
        <v>7</v>
      </c>
      <c r="I6" s="76"/>
      <c r="J6" s="78" t="s">
        <v>8</v>
      </c>
      <c r="K6" s="79"/>
      <c r="L6" s="80" t="s">
        <v>9</v>
      </c>
      <c r="M6" s="81"/>
      <c r="N6" s="82" t="s">
        <v>10</v>
      </c>
    </row>
    <row r="7" spans="1:17" ht="20.100000000000001" customHeight="1" x14ac:dyDescent="0.25">
      <c r="A7" s="7"/>
      <c r="B7" s="8"/>
      <c r="C7" s="9"/>
      <c r="D7" s="10" t="s">
        <v>11</v>
      </c>
      <c r="E7" s="11" t="s">
        <v>12</v>
      </c>
      <c r="F7" s="11" t="s">
        <v>11</v>
      </c>
      <c r="G7" s="11" t="s">
        <v>12</v>
      </c>
      <c r="H7" s="11" t="s">
        <v>11</v>
      </c>
      <c r="I7" s="11" t="s">
        <v>12</v>
      </c>
      <c r="J7" s="11" t="s">
        <v>11</v>
      </c>
      <c r="K7" s="11" t="s">
        <v>12</v>
      </c>
      <c r="L7" s="11" t="s">
        <v>11</v>
      </c>
      <c r="M7" s="11" t="s">
        <v>12</v>
      </c>
      <c r="N7" s="83"/>
    </row>
    <row r="8" spans="1:17" ht="20.100000000000001" customHeight="1" x14ac:dyDescent="0.25">
      <c r="A8" s="12"/>
      <c r="B8" s="13" t="s">
        <v>13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</row>
    <row r="9" spans="1:17" ht="20.100000000000001" customHeight="1" x14ac:dyDescent="0.25">
      <c r="A9" s="17"/>
      <c r="B9" s="18" t="s">
        <v>14</v>
      </c>
      <c r="C9" s="19"/>
      <c r="D9" s="65"/>
      <c r="E9" s="66"/>
      <c r="F9" s="67"/>
      <c r="G9" s="67"/>
      <c r="H9" s="67"/>
      <c r="I9" s="67"/>
      <c r="J9" s="67"/>
      <c r="K9" s="67"/>
      <c r="L9" s="20"/>
      <c r="M9" s="21"/>
      <c r="N9" s="22">
        <f>M9+L9</f>
        <v>0</v>
      </c>
    </row>
    <row r="10" spans="1:17" ht="20.100000000000001" customHeight="1" x14ac:dyDescent="0.25">
      <c r="A10" s="12" t="s">
        <v>15</v>
      </c>
      <c r="B10" s="13" t="s">
        <v>16</v>
      </c>
      <c r="C10" s="14" t="s">
        <v>17</v>
      </c>
      <c r="D10" s="23">
        <v>139</v>
      </c>
      <c r="E10" s="23">
        <v>130</v>
      </c>
      <c r="F10" s="23">
        <v>9</v>
      </c>
      <c r="G10" s="23">
        <v>23</v>
      </c>
      <c r="H10" s="23">
        <v>10</v>
      </c>
      <c r="I10" s="23">
        <v>8</v>
      </c>
      <c r="J10" s="23">
        <v>18</v>
      </c>
      <c r="K10" s="23">
        <v>22</v>
      </c>
      <c r="L10" s="24">
        <f>D10+F10+H10+J10</f>
        <v>176</v>
      </c>
      <c r="M10" s="24">
        <f>E10+G10+I10+K10</f>
        <v>183</v>
      </c>
      <c r="N10" s="22">
        <f>L10+M10</f>
        <v>359</v>
      </c>
    </row>
    <row r="11" spans="1:17" ht="20.100000000000001" customHeight="1" x14ac:dyDescent="0.25">
      <c r="A11" s="7" t="s">
        <v>18</v>
      </c>
      <c r="B11" s="25" t="s">
        <v>19</v>
      </c>
      <c r="C11" s="26"/>
      <c r="D11" s="27"/>
      <c r="E11" s="27"/>
      <c r="F11" s="27"/>
      <c r="G11" s="27"/>
      <c r="H11" s="27"/>
      <c r="I11" s="27"/>
      <c r="J11" s="27"/>
      <c r="K11" s="27"/>
      <c r="L11" s="24">
        <f t="shared" ref="L11:L21" si="0">D11+F11+H11+J11</f>
        <v>0</v>
      </c>
      <c r="M11" s="24">
        <f t="shared" ref="M11:M21" si="1">E11+G11+I11+K11</f>
        <v>0</v>
      </c>
      <c r="N11" s="22">
        <f t="shared" ref="N11:N21" si="2">L11+M11</f>
        <v>0</v>
      </c>
      <c r="O11" s="28"/>
      <c r="Q11" t="s">
        <v>55</v>
      </c>
    </row>
    <row r="12" spans="1:17" ht="20.100000000000001" customHeight="1" x14ac:dyDescent="0.25">
      <c r="A12" s="29"/>
      <c r="B12" s="30" t="s">
        <v>20</v>
      </c>
      <c r="C12" s="26" t="s">
        <v>17</v>
      </c>
      <c r="D12" s="31"/>
      <c r="E12" s="31"/>
      <c r="F12" s="31"/>
      <c r="G12" s="31"/>
      <c r="H12" s="31"/>
      <c r="I12" s="31"/>
      <c r="J12" s="31"/>
      <c r="K12" s="31"/>
      <c r="L12" s="24">
        <f t="shared" si="0"/>
        <v>0</v>
      </c>
      <c r="M12" s="24">
        <f t="shared" si="1"/>
        <v>0</v>
      </c>
      <c r="N12" s="22">
        <f t="shared" si="2"/>
        <v>0</v>
      </c>
      <c r="O12" s="28"/>
    </row>
    <row r="13" spans="1:17" ht="20.100000000000001" customHeight="1" x14ac:dyDescent="0.25">
      <c r="A13" s="29"/>
      <c r="B13" s="30" t="s">
        <v>21</v>
      </c>
      <c r="C13" s="26" t="s">
        <v>17</v>
      </c>
      <c r="D13" s="31">
        <v>303</v>
      </c>
      <c r="E13" s="31">
        <v>479</v>
      </c>
      <c r="F13" s="31">
        <v>114</v>
      </c>
      <c r="G13" s="31">
        <v>253</v>
      </c>
      <c r="H13" s="31">
        <v>159</v>
      </c>
      <c r="I13" s="31">
        <v>215</v>
      </c>
      <c r="J13" s="31">
        <v>210</v>
      </c>
      <c r="K13" s="31">
        <v>270</v>
      </c>
      <c r="L13" s="24">
        <f t="shared" si="0"/>
        <v>786</v>
      </c>
      <c r="M13" s="24">
        <f t="shared" si="1"/>
        <v>1217</v>
      </c>
      <c r="N13" s="22">
        <f t="shared" si="2"/>
        <v>2003</v>
      </c>
      <c r="O13" s="28"/>
    </row>
    <row r="14" spans="1:17" ht="20.100000000000001" customHeight="1" x14ac:dyDescent="0.25">
      <c r="A14" s="7" t="s">
        <v>22</v>
      </c>
      <c r="B14" s="25" t="s">
        <v>23</v>
      </c>
      <c r="C14" s="34"/>
      <c r="D14" s="27">
        <f>SUM(D15:D26)</f>
        <v>0</v>
      </c>
      <c r="E14" s="27">
        <f t="shared" ref="E14:K14" si="3">SUM(E15:E26)</f>
        <v>0</v>
      </c>
      <c r="F14" s="27">
        <f t="shared" si="3"/>
        <v>37</v>
      </c>
      <c r="G14" s="27">
        <f t="shared" si="3"/>
        <v>55</v>
      </c>
      <c r="H14" s="27">
        <f t="shared" si="3"/>
        <v>102</v>
      </c>
      <c r="I14" s="27">
        <f t="shared" si="3"/>
        <v>105</v>
      </c>
      <c r="J14" s="27">
        <f t="shared" si="3"/>
        <v>83</v>
      </c>
      <c r="K14" s="27">
        <f t="shared" si="3"/>
        <v>105</v>
      </c>
      <c r="L14" s="24">
        <f>D14+F14+H14+J14</f>
        <v>222</v>
      </c>
      <c r="M14" s="24">
        <f t="shared" si="1"/>
        <v>265</v>
      </c>
      <c r="N14" s="22">
        <f t="shared" si="2"/>
        <v>487</v>
      </c>
      <c r="O14" s="28"/>
    </row>
    <row r="15" spans="1:17" ht="20.100000000000001" customHeight="1" x14ac:dyDescent="0.25">
      <c r="A15" s="17"/>
      <c r="B15" s="25" t="s">
        <v>28</v>
      </c>
      <c r="C15" s="34" t="s">
        <v>17</v>
      </c>
      <c r="D15" s="23"/>
      <c r="E15" s="23"/>
      <c r="F15" s="23">
        <v>5</v>
      </c>
      <c r="G15" s="23">
        <v>7</v>
      </c>
      <c r="H15" s="23">
        <v>18</v>
      </c>
      <c r="I15" s="23">
        <v>13</v>
      </c>
      <c r="J15" s="23">
        <v>21</v>
      </c>
      <c r="K15" s="23">
        <v>17</v>
      </c>
      <c r="L15" s="24">
        <f t="shared" si="0"/>
        <v>44</v>
      </c>
      <c r="M15" s="24">
        <f t="shared" si="1"/>
        <v>37</v>
      </c>
      <c r="N15" s="22">
        <f t="shared" si="2"/>
        <v>81</v>
      </c>
    </row>
    <row r="16" spans="1:17" ht="20.100000000000001" customHeight="1" x14ac:dyDescent="0.25">
      <c r="A16" s="17"/>
      <c r="B16" s="25" t="s">
        <v>29</v>
      </c>
      <c r="C16" s="34" t="s">
        <v>17</v>
      </c>
      <c r="D16" s="23"/>
      <c r="E16" s="23"/>
      <c r="F16" s="23">
        <v>2</v>
      </c>
      <c r="G16" s="23"/>
      <c r="H16" s="23">
        <v>6</v>
      </c>
      <c r="I16" s="23">
        <v>12</v>
      </c>
      <c r="J16" s="23">
        <v>2</v>
      </c>
      <c r="K16" s="23">
        <v>4</v>
      </c>
      <c r="L16" s="24">
        <f t="shared" si="0"/>
        <v>10</v>
      </c>
      <c r="M16" s="24">
        <f t="shared" si="1"/>
        <v>16</v>
      </c>
      <c r="N16" s="22">
        <f t="shared" si="2"/>
        <v>26</v>
      </c>
    </row>
    <row r="17" spans="1:14" ht="20.100000000000001" customHeight="1" x14ac:dyDescent="0.25">
      <c r="A17" s="17"/>
      <c r="B17" s="25" t="s">
        <v>30</v>
      </c>
      <c r="C17" s="34" t="s">
        <v>17</v>
      </c>
      <c r="D17" s="23"/>
      <c r="E17" s="23"/>
      <c r="F17" s="23"/>
      <c r="G17" s="23"/>
      <c r="H17" s="23">
        <v>1</v>
      </c>
      <c r="I17" s="23">
        <v>0</v>
      </c>
      <c r="J17" s="23">
        <v>0</v>
      </c>
      <c r="K17" s="23">
        <v>1</v>
      </c>
      <c r="L17" s="24">
        <f t="shared" si="0"/>
        <v>1</v>
      </c>
      <c r="M17" s="24">
        <f t="shared" si="1"/>
        <v>1</v>
      </c>
      <c r="N17" s="22">
        <f t="shared" si="2"/>
        <v>2</v>
      </c>
    </row>
    <row r="18" spans="1:14" ht="20.100000000000001" customHeight="1" x14ac:dyDescent="0.25">
      <c r="A18" s="17"/>
      <c r="B18" s="25" t="s">
        <v>31</v>
      </c>
      <c r="C18" s="34" t="s">
        <v>17</v>
      </c>
      <c r="D18" s="23"/>
      <c r="E18" s="23"/>
      <c r="F18" s="23">
        <v>3</v>
      </c>
      <c r="G18" s="23">
        <v>7</v>
      </c>
      <c r="H18" s="23">
        <v>14</v>
      </c>
      <c r="I18" s="23">
        <v>10</v>
      </c>
      <c r="J18" s="23">
        <v>8</v>
      </c>
      <c r="K18" s="23">
        <v>11</v>
      </c>
      <c r="L18" s="24">
        <f t="shared" si="0"/>
        <v>25</v>
      </c>
      <c r="M18" s="24">
        <f t="shared" si="1"/>
        <v>28</v>
      </c>
      <c r="N18" s="22">
        <f t="shared" si="2"/>
        <v>53</v>
      </c>
    </row>
    <row r="19" spans="1:14" ht="20.100000000000001" customHeight="1" x14ac:dyDescent="0.25">
      <c r="A19" s="17"/>
      <c r="B19" s="25" t="s">
        <v>32</v>
      </c>
      <c r="C19" s="34" t="s">
        <v>17</v>
      </c>
      <c r="D19" s="23"/>
      <c r="E19" s="23"/>
      <c r="F19" s="23"/>
      <c r="G19" s="23">
        <v>1</v>
      </c>
      <c r="H19" s="23">
        <v>24</v>
      </c>
      <c r="I19" s="23">
        <v>15</v>
      </c>
      <c r="J19" s="23">
        <v>5</v>
      </c>
      <c r="K19" s="23">
        <v>2</v>
      </c>
      <c r="L19" s="24">
        <f t="shared" si="0"/>
        <v>29</v>
      </c>
      <c r="M19" s="24">
        <f t="shared" si="1"/>
        <v>18</v>
      </c>
      <c r="N19" s="22">
        <f t="shared" si="2"/>
        <v>47</v>
      </c>
    </row>
    <row r="20" spans="1:14" ht="20.100000000000001" customHeight="1" x14ac:dyDescent="0.25">
      <c r="A20" s="17"/>
      <c r="B20" s="25" t="s">
        <v>33</v>
      </c>
      <c r="C20" s="34" t="s">
        <v>17</v>
      </c>
      <c r="D20" s="23"/>
      <c r="E20" s="23"/>
      <c r="F20" s="23">
        <v>27</v>
      </c>
      <c r="G20" s="23">
        <v>40</v>
      </c>
      <c r="H20" s="23">
        <v>38</v>
      </c>
      <c r="I20" s="23">
        <v>54</v>
      </c>
      <c r="J20" s="23">
        <v>47</v>
      </c>
      <c r="K20" s="23">
        <v>70</v>
      </c>
      <c r="L20" s="24">
        <f t="shared" si="0"/>
        <v>112</v>
      </c>
      <c r="M20" s="24">
        <f t="shared" si="1"/>
        <v>164</v>
      </c>
      <c r="N20" s="22">
        <f t="shared" si="2"/>
        <v>276</v>
      </c>
    </row>
    <row r="21" spans="1:14" ht="20.100000000000001" customHeight="1" x14ac:dyDescent="0.25">
      <c r="A21" s="17"/>
      <c r="B21" s="25" t="s">
        <v>34</v>
      </c>
      <c r="C21" s="34" t="s">
        <v>17</v>
      </c>
      <c r="D21" s="23"/>
      <c r="E21" s="23"/>
      <c r="F21" s="23"/>
      <c r="G21" s="23"/>
      <c r="H21" s="23"/>
      <c r="I21" s="23"/>
      <c r="J21" s="23"/>
      <c r="K21" s="23"/>
      <c r="L21" s="24">
        <f t="shared" si="0"/>
        <v>0</v>
      </c>
      <c r="M21" s="24">
        <f t="shared" si="1"/>
        <v>0</v>
      </c>
      <c r="N21" s="22">
        <f t="shared" si="2"/>
        <v>0</v>
      </c>
    </row>
    <row r="22" spans="1:14" ht="20.100000000000001" customHeight="1" x14ac:dyDescent="0.25">
      <c r="A22" s="17"/>
      <c r="B22" s="25" t="s">
        <v>35</v>
      </c>
      <c r="C22" s="34" t="s">
        <v>17</v>
      </c>
      <c r="D22" s="23"/>
      <c r="E22" s="23"/>
      <c r="F22" s="23"/>
      <c r="G22" s="23"/>
      <c r="H22" s="23">
        <v>0</v>
      </c>
      <c r="I22" s="23">
        <v>1</v>
      </c>
      <c r="J22" s="23"/>
      <c r="K22" s="23"/>
      <c r="L22" s="24">
        <f t="shared" ref="L22:L26" si="4">D22+F22+H22+J22</f>
        <v>0</v>
      </c>
      <c r="M22" s="24">
        <f t="shared" ref="M22:M26" si="5">E22+G22+I22+K22</f>
        <v>1</v>
      </c>
      <c r="N22" s="22">
        <f t="shared" ref="N22:N26" si="6">L22+M22</f>
        <v>1</v>
      </c>
    </row>
    <row r="23" spans="1:14" ht="20.100000000000001" customHeight="1" x14ac:dyDescent="0.25">
      <c r="A23" s="17"/>
      <c r="B23" s="25" t="s">
        <v>36</v>
      </c>
      <c r="C23" s="34" t="s">
        <v>17</v>
      </c>
      <c r="D23" s="23"/>
      <c r="E23" s="23"/>
      <c r="F23" s="23"/>
      <c r="G23" s="23"/>
      <c r="H23" s="23"/>
      <c r="I23" s="23"/>
      <c r="J23" s="23"/>
      <c r="K23" s="23"/>
      <c r="L23" s="24">
        <f t="shared" si="4"/>
        <v>0</v>
      </c>
      <c r="M23" s="24">
        <f t="shared" si="5"/>
        <v>0</v>
      </c>
      <c r="N23" s="22">
        <f t="shared" si="6"/>
        <v>0</v>
      </c>
    </row>
    <row r="24" spans="1:14" ht="20.100000000000001" customHeight="1" x14ac:dyDescent="0.25">
      <c r="A24" s="17"/>
      <c r="B24" s="25" t="s">
        <v>56</v>
      </c>
      <c r="C24" s="34" t="s">
        <v>17</v>
      </c>
      <c r="D24" s="23"/>
      <c r="E24" s="23"/>
      <c r="F24" s="23"/>
      <c r="G24" s="23"/>
      <c r="H24" s="23"/>
      <c r="I24" s="23"/>
      <c r="J24" s="23"/>
      <c r="K24" s="23"/>
      <c r="L24" s="24">
        <f t="shared" si="4"/>
        <v>0</v>
      </c>
      <c r="M24" s="24">
        <f t="shared" si="5"/>
        <v>0</v>
      </c>
      <c r="N24" s="22">
        <f t="shared" si="6"/>
        <v>0</v>
      </c>
    </row>
    <row r="25" spans="1:14" ht="20.100000000000001" customHeight="1" x14ac:dyDescent="0.25">
      <c r="A25" s="17"/>
      <c r="B25" s="25" t="s">
        <v>57</v>
      </c>
      <c r="C25" s="34" t="s">
        <v>17</v>
      </c>
      <c r="D25" s="23"/>
      <c r="E25" s="23"/>
      <c r="F25" s="23"/>
      <c r="G25" s="23"/>
      <c r="H25" s="23">
        <v>1</v>
      </c>
      <c r="I25" s="23">
        <v>0</v>
      </c>
      <c r="J25" s="23"/>
      <c r="K25" s="23"/>
      <c r="L25" s="24">
        <f t="shared" si="4"/>
        <v>1</v>
      </c>
      <c r="M25" s="24">
        <f t="shared" si="5"/>
        <v>0</v>
      </c>
      <c r="N25" s="22">
        <f t="shared" si="6"/>
        <v>1</v>
      </c>
    </row>
    <row r="26" spans="1:14" ht="20.100000000000001" customHeight="1" x14ac:dyDescent="0.25">
      <c r="A26" s="17"/>
      <c r="B26" s="25" t="s">
        <v>46</v>
      </c>
      <c r="C26" s="34" t="s">
        <v>17</v>
      </c>
      <c r="D26" s="23"/>
      <c r="E26" s="23"/>
      <c r="F26" s="23"/>
      <c r="G26" s="23"/>
      <c r="H26" s="23"/>
      <c r="I26" s="23"/>
      <c r="J26" s="23"/>
      <c r="K26" s="23"/>
      <c r="L26" s="24">
        <f t="shared" si="4"/>
        <v>0</v>
      </c>
      <c r="M26" s="24">
        <f t="shared" si="5"/>
        <v>0</v>
      </c>
      <c r="N26" s="22">
        <f t="shared" si="6"/>
        <v>0</v>
      </c>
    </row>
    <row r="27" spans="1:14" x14ac:dyDescent="0.25">
      <c r="A27" s="35"/>
      <c r="B27" s="36"/>
      <c r="C27" s="37"/>
      <c r="D27" s="38"/>
      <c r="E27" s="38"/>
      <c r="F27" s="38"/>
      <c r="G27" s="38"/>
      <c r="H27" s="38"/>
      <c r="I27" s="38"/>
      <c r="J27" s="39"/>
      <c r="K27" s="39"/>
      <c r="L27" s="40"/>
      <c r="M27" s="40"/>
      <c r="N27" s="40"/>
    </row>
    <row r="28" spans="1:14" x14ac:dyDescent="0.25">
      <c r="A28" s="41"/>
      <c r="B28" s="42"/>
      <c r="C28" s="43"/>
      <c r="D28" s="44"/>
      <c r="E28" s="44"/>
      <c r="F28" s="45"/>
      <c r="G28" s="45"/>
      <c r="H28" s="45"/>
      <c r="I28" s="45"/>
      <c r="J28" s="45"/>
      <c r="K28" s="46" t="s">
        <v>44</v>
      </c>
      <c r="L28" s="45"/>
      <c r="M28" s="45"/>
      <c r="N28" s="45"/>
    </row>
    <row r="29" spans="1:14" x14ac:dyDescent="0.25">
      <c r="A29" s="44"/>
      <c r="B29" s="41" t="s">
        <v>24</v>
      </c>
      <c r="C29" s="44"/>
      <c r="D29" s="44"/>
      <c r="E29" s="44"/>
      <c r="F29" s="46"/>
      <c r="G29" s="46"/>
      <c r="H29" s="46"/>
      <c r="I29" s="46"/>
      <c r="J29" s="46"/>
      <c r="K29" s="45"/>
      <c r="L29" s="46"/>
      <c r="M29" s="46"/>
      <c r="N29" s="46"/>
    </row>
    <row r="30" spans="1:14" x14ac:dyDescent="0.25">
      <c r="A30" s="41"/>
      <c r="B30" s="41" t="s">
        <v>49</v>
      </c>
      <c r="C30" s="43"/>
      <c r="D30" s="44"/>
      <c r="E30" s="44"/>
      <c r="F30" s="46"/>
      <c r="G30" s="46"/>
      <c r="H30" s="46"/>
      <c r="I30" s="46"/>
      <c r="J30" s="46"/>
      <c r="K30" s="46" t="s">
        <v>43</v>
      </c>
      <c r="L30" s="45"/>
      <c r="M30" s="45"/>
      <c r="N30" s="45"/>
    </row>
    <row r="31" spans="1:14" x14ac:dyDescent="0.25">
      <c r="A31" s="41"/>
      <c r="B31" s="41"/>
      <c r="C31" s="43"/>
      <c r="D31" s="44"/>
      <c r="E31" s="44"/>
      <c r="F31" s="46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47"/>
      <c r="B32" s="41"/>
      <c r="C32" s="48"/>
      <c r="D32" s="43"/>
      <c r="E32" s="44"/>
      <c r="F32" s="46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44"/>
      <c r="B33" s="41"/>
      <c r="C33" s="44"/>
      <c r="D33" s="44"/>
      <c r="E33" s="44"/>
      <c r="F33" s="46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41"/>
      <c r="B34" s="57" t="s">
        <v>50</v>
      </c>
      <c r="C34" s="50"/>
      <c r="D34" s="46"/>
      <c r="E34" s="46"/>
      <c r="F34" s="46"/>
      <c r="G34" s="46"/>
      <c r="H34" s="46"/>
      <c r="I34" s="46"/>
      <c r="J34" s="46"/>
      <c r="K34" s="57" t="s">
        <v>52</v>
      </c>
      <c r="L34" s="46"/>
      <c r="M34" s="46"/>
      <c r="N34" s="46"/>
    </row>
    <row r="35" spans="1:14" x14ac:dyDescent="0.25">
      <c r="A35" s="41"/>
      <c r="B35" s="58" t="s">
        <v>51</v>
      </c>
      <c r="C35" s="50"/>
      <c r="D35" s="46"/>
      <c r="E35" s="46"/>
      <c r="F35" s="46"/>
      <c r="G35" s="46"/>
      <c r="H35" s="46"/>
      <c r="I35" s="46"/>
      <c r="J35" s="46"/>
      <c r="K35" s="58" t="s">
        <v>53</v>
      </c>
      <c r="L35" s="46"/>
      <c r="M35" s="46"/>
      <c r="N35" s="46"/>
    </row>
    <row r="36" spans="1:14" x14ac:dyDescent="0.25">
      <c r="A36" s="41"/>
      <c r="B36" s="41"/>
      <c r="C36" s="50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</row>
    <row r="37" spans="1:14" x14ac:dyDescent="0.25">
      <c r="A37" s="41"/>
      <c r="B37" s="41" t="s">
        <v>45</v>
      </c>
      <c r="C37" s="50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</row>
    <row r="38" spans="1:14" x14ac:dyDescent="0.25">
      <c r="A38" s="41"/>
      <c r="B38" s="41"/>
      <c r="C38" s="50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</row>
    <row r="39" spans="1:14" x14ac:dyDescent="0.25">
      <c r="A39" s="41"/>
      <c r="B39" s="41"/>
      <c r="C39" s="50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</row>
    <row r="40" spans="1:14" x14ac:dyDescent="0.25">
      <c r="A40" s="41"/>
      <c r="B40" s="41"/>
      <c r="C40" s="50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</row>
    <row r="41" spans="1:14" x14ac:dyDescent="0.25">
      <c r="A41" s="41"/>
      <c r="B41" s="41"/>
      <c r="C41" s="50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</row>
    <row r="42" spans="1:14" x14ac:dyDescent="0.25">
      <c r="A42" s="41"/>
      <c r="B42" s="41"/>
      <c r="C42" s="50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</row>
  </sheetData>
  <mergeCells count="16">
    <mergeCell ref="D9:E9"/>
    <mergeCell ref="F9:G9"/>
    <mergeCell ref="H9:I9"/>
    <mergeCell ref="J9:K9"/>
    <mergeCell ref="A1:N1"/>
    <mergeCell ref="A2:N2"/>
    <mergeCell ref="A3:N3"/>
    <mergeCell ref="A5:A6"/>
    <mergeCell ref="B5:B6"/>
    <mergeCell ref="D5:N5"/>
    <mergeCell ref="D6:E6"/>
    <mergeCell ref="F6:G6"/>
    <mergeCell ref="H6:I6"/>
    <mergeCell ref="J6:K6"/>
    <mergeCell ref="L6:M6"/>
    <mergeCell ref="N6:N7"/>
  </mergeCells>
  <printOptions horizontalCentered="1"/>
  <pageMargins left="0.31496062992125984" right="0.51181102362204722" top="0.74803149606299213" bottom="0.74803149606299213" header="0.31496062992125984" footer="0.31496062992125984"/>
  <pageSetup paperSize="258" scale="9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42"/>
  <sheetViews>
    <sheetView workbookViewId="0">
      <pane ySplit="7" topLeftCell="A18" activePane="bottomLeft" state="frozen"/>
      <selection pane="bottomLeft" activeCell="B22" sqref="B22:B26"/>
    </sheetView>
  </sheetViews>
  <sheetFormatPr defaultRowHeight="15" x14ac:dyDescent="0.25"/>
  <cols>
    <col min="1" max="1" width="2.85546875" style="51" customWidth="1"/>
    <col min="2" max="2" width="30" style="51" customWidth="1"/>
    <col min="3" max="3" width="7.5703125" style="52" customWidth="1"/>
    <col min="4" max="13" width="8.7109375" customWidth="1"/>
    <col min="14" max="14" width="8.42578125" customWidth="1"/>
  </cols>
  <sheetData>
    <row r="1" spans="1:15" ht="15.75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5" ht="15.75" x14ac:dyDescent="0.25">
      <c r="A2" s="69" t="str">
        <f>JUNI!A2</f>
        <v>PUSKESMAS MELONG ASIH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5" s="63" customFormat="1" ht="15.75" x14ac:dyDescent="0.25">
      <c r="A3" s="68" t="s">
        <v>65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5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5" x14ac:dyDescent="0.25">
      <c r="A5" s="70" t="s">
        <v>1</v>
      </c>
      <c r="B5" s="71" t="s">
        <v>2</v>
      </c>
      <c r="C5" s="5"/>
      <c r="D5" s="72" t="s">
        <v>3</v>
      </c>
      <c r="E5" s="73"/>
      <c r="F5" s="73"/>
      <c r="G5" s="73"/>
      <c r="H5" s="73"/>
      <c r="I5" s="73"/>
      <c r="J5" s="73"/>
      <c r="K5" s="73"/>
      <c r="L5" s="73"/>
      <c r="M5" s="73"/>
      <c r="N5" s="74"/>
    </row>
    <row r="6" spans="1:15" ht="26.25" customHeight="1" x14ac:dyDescent="0.25">
      <c r="A6" s="70"/>
      <c r="B6" s="71"/>
      <c r="C6" s="6" t="s">
        <v>4</v>
      </c>
      <c r="D6" s="75" t="s">
        <v>5</v>
      </c>
      <c r="E6" s="76"/>
      <c r="F6" s="77" t="s">
        <v>6</v>
      </c>
      <c r="G6" s="76"/>
      <c r="H6" s="77" t="s">
        <v>7</v>
      </c>
      <c r="I6" s="76"/>
      <c r="J6" s="78" t="s">
        <v>8</v>
      </c>
      <c r="K6" s="79"/>
      <c r="L6" s="80" t="s">
        <v>9</v>
      </c>
      <c r="M6" s="81"/>
      <c r="N6" s="82" t="s">
        <v>10</v>
      </c>
    </row>
    <row r="7" spans="1:15" ht="20.100000000000001" customHeight="1" x14ac:dyDescent="0.25">
      <c r="A7" s="7"/>
      <c r="B7" s="8"/>
      <c r="C7" s="9"/>
      <c r="D7" s="10" t="s">
        <v>11</v>
      </c>
      <c r="E7" s="11" t="s">
        <v>12</v>
      </c>
      <c r="F7" s="11" t="s">
        <v>11</v>
      </c>
      <c r="G7" s="11" t="s">
        <v>12</v>
      </c>
      <c r="H7" s="11" t="s">
        <v>11</v>
      </c>
      <c r="I7" s="11" t="s">
        <v>12</v>
      </c>
      <c r="J7" s="11" t="s">
        <v>11</v>
      </c>
      <c r="K7" s="11" t="s">
        <v>12</v>
      </c>
      <c r="L7" s="11" t="s">
        <v>11</v>
      </c>
      <c r="M7" s="11" t="s">
        <v>12</v>
      </c>
      <c r="N7" s="83"/>
    </row>
    <row r="8" spans="1:15" ht="20.100000000000001" customHeight="1" x14ac:dyDescent="0.25">
      <c r="A8" s="12"/>
      <c r="B8" s="13" t="s">
        <v>13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</row>
    <row r="9" spans="1:15" ht="20.100000000000001" customHeight="1" x14ac:dyDescent="0.25">
      <c r="A9" s="17"/>
      <c r="B9" s="18" t="s">
        <v>14</v>
      </c>
      <c r="C9" s="19"/>
      <c r="D9" s="65"/>
      <c r="E9" s="66"/>
      <c r="F9" s="67"/>
      <c r="G9" s="67"/>
      <c r="H9" s="67"/>
      <c r="I9" s="67"/>
      <c r="J9" s="67"/>
      <c r="K9" s="67"/>
      <c r="L9" s="20"/>
      <c r="M9" s="21"/>
      <c r="N9" s="22">
        <f>M9+L9</f>
        <v>0</v>
      </c>
    </row>
    <row r="10" spans="1:15" ht="20.100000000000001" customHeight="1" x14ac:dyDescent="0.25">
      <c r="A10" s="12" t="s">
        <v>15</v>
      </c>
      <c r="B10" s="13" t="s">
        <v>16</v>
      </c>
      <c r="C10" s="14" t="s">
        <v>17</v>
      </c>
      <c r="D10" s="23">
        <v>173</v>
      </c>
      <c r="E10" s="23">
        <v>279</v>
      </c>
      <c r="F10" s="23">
        <v>22</v>
      </c>
      <c r="G10" s="23">
        <v>46</v>
      </c>
      <c r="H10" s="23">
        <v>12</v>
      </c>
      <c r="I10" s="23">
        <v>15</v>
      </c>
      <c r="J10" s="23">
        <v>26</v>
      </c>
      <c r="K10" s="23">
        <v>49</v>
      </c>
      <c r="L10" s="24">
        <f>D10+F10+H10+J10</f>
        <v>233</v>
      </c>
      <c r="M10" s="24">
        <f>E10+G10+I10+K10</f>
        <v>389</v>
      </c>
      <c r="N10" s="22">
        <f>L10+M10</f>
        <v>622</v>
      </c>
    </row>
    <row r="11" spans="1:15" ht="20.100000000000001" customHeight="1" x14ac:dyDescent="0.25">
      <c r="A11" s="7" t="s">
        <v>18</v>
      </c>
      <c r="B11" s="25" t="s">
        <v>19</v>
      </c>
      <c r="C11" s="26"/>
      <c r="D11" s="27"/>
      <c r="E11" s="27"/>
      <c r="F11" s="27"/>
      <c r="G11" s="27"/>
      <c r="H11" s="27"/>
      <c r="I11" s="27"/>
      <c r="J11" s="27"/>
      <c r="K11" s="27"/>
      <c r="L11" s="24">
        <f t="shared" ref="L11:L26" si="0">D11+F11+H11+J11</f>
        <v>0</v>
      </c>
      <c r="M11" s="24">
        <f t="shared" ref="M11:M26" si="1">E11+G11+I11+K11</f>
        <v>0</v>
      </c>
      <c r="N11" s="22">
        <f t="shared" ref="N11:N26" si="2">L11+M11</f>
        <v>0</v>
      </c>
      <c r="O11" s="28"/>
    </row>
    <row r="12" spans="1:15" ht="20.100000000000001" customHeight="1" x14ac:dyDescent="0.25">
      <c r="A12" s="29"/>
      <c r="B12" s="30" t="s">
        <v>20</v>
      </c>
      <c r="C12" s="26" t="s">
        <v>17</v>
      </c>
      <c r="D12" s="31"/>
      <c r="E12" s="31"/>
      <c r="F12" s="31"/>
      <c r="G12" s="31"/>
      <c r="H12" s="31"/>
      <c r="I12" s="31"/>
      <c r="J12" s="31"/>
      <c r="K12" s="31"/>
      <c r="L12" s="24">
        <f t="shared" si="0"/>
        <v>0</v>
      </c>
      <c r="M12" s="24">
        <f t="shared" si="1"/>
        <v>0</v>
      </c>
      <c r="N12" s="22">
        <f t="shared" si="2"/>
        <v>0</v>
      </c>
      <c r="O12" s="28"/>
    </row>
    <row r="13" spans="1:15" ht="20.100000000000001" customHeight="1" x14ac:dyDescent="0.25">
      <c r="A13" s="29"/>
      <c r="B13" s="30" t="s">
        <v>21</v>
      </c>
      <c r="C13" s="26" t="s">
        <v>17</v>
      </c>
      <c r="D13" s="27">
        <v>272</v>
      </c>
      <c r="E13" s="27">
        <v>596</v>
      </c>
      <c r="F13" s="27">
        <v>131</v>
      </c>
      <c r="G13" s="27">
        <v>276</v>
      </c>
      <c r="H13" s="27">
        <v>127</v>
      </c>
      <c r="I13" s="27">
        <v>204</v>
      </c>
      <c r="J13" s="27">
        <v>190</v>
      </c>
      <c r="K13" s="27">
        <v>262</v>
      </c>
      <c r="L13" s="24">
        <f t="shared" si="0"/>
        <v>720</v>
      </c>
      <c r="M13" s="24">
        <f t="shared" si="1"/>
        <v>1338</v>
      </c>
      <c r="N13" s="22">
        <f t="shared" si="2"/>
        <v>2058</v>
      </c>
      <c r="O13" s="28"/>
    </row>
    <row r="14" spans="1:15" ht="20.100000000000001" customHeight="1" x14ac:dyDescent="0.25">
      <c r="A14" s="7" t="s">
        <v>22</v>
      </c>
      <c r="B14" s="25" t="s">
        <v>23</v>
      </c>
      <c r="C14" s="34"/>
      <c r="D14" s="27">
        <f>SUM(D15:D26)</f>
        <v>0</v>
      </c>
      <c r="E14" s="27">
        <f t="shared" ref="E14:K14" si="3">SUM(E15:E26)</f>
        <v>0</v>
      </c>
      <c r="F14" s="27">
        <f t="shared" si="3"/>
        <v>36</v>
      </c>
      <c r="G14" s="27">
        <f t="shared" si="3"/>
        <v>61</v>
      </c>
      <c r="H14" s="27">
        <f t="shared" si="3"/>
        <v>60</v>
      </c>
      <c r="I14" s="27">
        <f t="shared" si="3"/>
        <v>70</v>
      </c>
      <c r="J14" s="27">
        <f t="shared" si="3"/>
        <v>82</v>
      </c>
      <c r="K14" s="27">
        <f t="shared" si="3"/>
        <v>86</v>
      </c>
      <c r="L14" s="24">
        <f>D14+F14+H14+J14</f>
        <v>178</v>
      </c>
      <c r="M14" s="24">
        <f t="shared" si="1"/>
        <v>217</v>
      </c>
      <c r="N14" s="22">
        <f t="shared" si="2"/>
        <v>395</v>
      </c>
      <c r="O14" s="28"/>
    </row>
    <row r="15" spans="1:15" ht="20.100000000000001" customHeight="1" x14ac:dyDescent="0.25">
      <c r="A15" s="17"/>
      <c r="B15" s="25" t="s">
        <v>28</v>
      </c>
      <c r="C15" s="34" t="s">
        <v>17</v>
      </c>
      <c r="D15" s="23"/>
      <c r="E15" s="23"/>
      <c r="F15" s="23">
        <v>4</v>
      </c>
      <c r="G15" s="23">
        <v>5</v>
      </c>
      <c r="H15" s="23">
        <v>14</v>
      </c>
      <c r="I15" s="23">
        <v>13</v>
      </c>
      <c r="J15" s="23">
        <v>18</v>
      </c>
      <c r="K15" s="23">
        <v>11</v>
      </c>
      <c r="L15" s="24">
        <f t="shared" si="0"/>
        <v>36</v>
      </c>
      <c r="M15" s="24">
        <f t="shared" si="1"/>
        <v>29</v>
      </c>
      <c r="N15" s="22">
        <f t="shared" si="2"/>
        <v>65</v>
      </c>
    </row>
    <row r="16" spans="1:15" ht="20.100000000000001" customHeight="1" x14ac:dyDescent="0.25">
      <c r="A16" s="17"/>
      <c r="B16" s="25" t="s">
        <v>29</v>
      </c>
      <c r="C16" s="34" t="s">
        <v>17</v>
      </c>
      <c r="D16" s="23"/>
      <c r="E16" s="23"/>
      <c r="F16" s="23"/>
      <c r="G16" s="23">
        <v>1</v>
      </c>
      <c r="H16" s="23">
        <v>1</v>
      </c>
      <c r="I16" s="23">
        <v>2</v>
      </c>
      <c r="J16" s="23">
        <v>3</v>
      </c>
      <c r="K16" s="23">
        <v>5</v>
      </c>
      <c r="L16" s="24">
        <f t="shared" si="0"/>
        <v>4</v>
      </c>
      <c r="M16" s="24">
        <f t="shared" si="1"/>
        <v>8</v>
      </c>
      <c r="N16" s="22">
        <f t="shared" si="2"/>
        <v>12</v>
      </c>
    </row>
    <row r="17" spans="1:14" ht="20.100000000000001" customHeight="1" x14ac:dyDescent="0.25">
      <c r="A17" s="17"/>
      <c r="B17" s="25" t="s">
        <v>30</v>
      </c>
      <c r="C17" s="34" t="s">
        <v>17</v>
      </c>
      <c r="D17" s="23"/>
      <c r="E17" s="23"/>
      <c r="F17" s="23"/>
      <c r="G17" s="23"/>
      <c r="H17" s="23"/>
      <c r="I17" s="23"/>
      <c r="J17" s="23">
        <v>4</v>
      </c>
      <c r="K17" s="23">
        <v>2</v>
      </c>
      <c r="L17" s="24">
        <f t="shared" si="0"/>
        <v>4</v>
      </c>
      <c r="M17" s="24">
        <f t="shared" si="1"/>
        <v>2</v>
      </c>
      <c r="N17" s="22">
        <f t="shared" si="2"/>
        <v>6</v>
      </c>
    </row>
    <row r="18" spans="1:14" ht="20.100000000000001" customHeight="1" x14ac:dyDescent="0.25">
      <c r="A18" s="17"/>
      <c r="B18" s="25" t="s">
        <v>31</v>
      </c>
      <c r="C18" s="34" t="s">
        <v>17</v>
      </c>
      <c r="D18" s="23"/>
      <c r="E18" s="23"/>
      <c r="F18" s="23">
        <v>7</v>
      </c>
      <c r="G18" s="23">
        <v>3</v>
      </c>
      <c r="H18" s="23">
        <v>12</v>
      </c>
      <c r="I18" s="23">
        <v>5</v>
      </c>
      <c r="J18" s="23">
        <v>8</v>
      </c>
      <c r="K18" s="23">
        <v>11</v>
      </c>
      <c r="L18" s="24">
        <f t="shared" si="0"/>
        <v>27</v>
      </c>
      <c r="M18" s="24">
        <f t="shared" si="1"/>
        <v>19</v>
      </c>
      <c r="N18" s="22">
        <f t="shared" si="2"/>
        <v>46</v>
      </c>
    </row>
    <row r="19" spans="1:14" ht="20.100000000000001" customHeight="1" x14ac:dyDescent="0.25">
      <c r="A19" s="17"/>
      <c r="B19" s="25" t="s">
        <v>32</v>
      </c>
      <c r="C19" s="34" t="s">
        <v>17</v>
      </c>
      <c r="D19" s="23"/>
      <c r="E19" s="23"/>
      <c r="F19" s="23">
        <v>1</v>
      </c>
      <c r="G19" s="23">
        <v>1</v>
      </c>
      <c r="H19" s="23">
        <v>9</v>
      </c>
      <c r="I19" s="23">
        <v>9</v>
      </c>
      <c r="J19" s="23">
        <v>4</v>
      </c>
      <c r="K19" s="23"/>
      <c r="L19" s="24">
        <f t="shared" si="0"/>
        <v>14</v>
      </c>
      <c r="M19" s="24">
        <f t="shared" si="1"/>
        <v>10</v>
      </c>
      <c r="N19" s="22">
        <f t="shared" si="2"/>
        <v>24</v>
      </c>
    </row>
    <row r="20" spans="1:14" ht="20.100000000000001" customHeight="1" x14ac:dyDescent="0.25">
      <c r="A20" s="17"/>
      <c r="B20" s="25" t="s">
        <v>33</v>
      </c>
      <c r="C20" s="34" t="s">
        <v>17</v>
      </c>
      <c r="D20" s="23"/>
      <c r="E20" s="23"/>
      <c r="F20" s="23">
        <v>24</v>
      </c>
      <c r="G20" s="23">
        <v>51</v>
      </c>
      <c r="H20" s="23">
        <v>23</v>
      </c>
      <c r="I20" s="23">
        <v>41</v>
      </c>
      <c r="J20" s="23">
        <v>45</v>
      </c>
      <c r="K20" s="23">
        <v>56</v>
      </c>
      <c r="L20" s="24">
        <f t="shared" si="0"/>
        <v>92</v>
      </c>
      <c r="M20" s="24">
        <f t="shared" si="1"/>
        <v>148</v>
      </c>
      <c r="N20" s="22">
        <f t="shared" si="2"/>
        <v>240</v>
      </c>
    </row>
    <row r="21" spans="1:14" ht="20.100000000000001" customHeight="1" x14ac:dyDescent="0.25">
      <c r="A21" s="17"/>
      <c r="B21" s="25" t="s">
        <v>34</v>
      </c>
      <c r="C21" s="34" t="s">
        <v>17</v>
      </c>
      <c r="D21" s="23"/>
      <c r="E21" s="23"/>
      <c r="F21" s="23"/>
      <c r="G21" s="23"/>
      <c r="H21" s="23"/>
      <c r="I21" s="23"/>
      <c r="J21" s="23"/>
      <c r="K21" s="23"/>
      <c r="L21" s="24">
        <f t="shared" si="0"/>
        <v>0</v>
      </c>
      <c r="M21" s="24">
        <f t="shared" si="1"/>
        <v>0</v>
      </c>
      <c r="N21" s="22">
        <f t="shared" si="2"/>
        <v>0</v>
      </c>
    </row>
    <row r="22" spans="1:14" ht="20.100000000000001" customHeight="1" x14ac:dyDescent="0.25">
      <c r="A22" s="17"/>
      <c r="B22" s="64" t="s">
        <v>69</v>
      </c>
      <c r="C22" s="34" t="s">
        <v>17</v>
      </c>
      <c r="D22" s="23"/>
      <c r="E22" s="23"/>
      <c r="F22" s="23"/>
      <c r="G22" s="23"/>
      <c r="H22" s="23">
        <v>1</v>
      </c>
      <c r="I22" s="23"/>
      <c r="J22" s="23"/>
      <c r="K22" s="23">
        <v>1</v>
      </c>
      <c r="L22" s="24">
        <f t="shared" si="0"/>
        <v>1</v>
      </c>
      <c r="M22" s="24">
        <f t="shared" si="1"/>
        <v>1</v>
      </c>
      <c r="N22" s="22">
        <f t="shared" si="2"/>
        <v>2</v>
      </c>
    </row>
    <row r="23" spans="1:14" ht="20.100000000000001" customHeight="1" x14ac:dyDescent="0.25">
      <c r="A23" s="17"/>
      <c r="B23" s="64" t="s">
        <v>68</v>
      </c>
      <c r="C23" s="34" t="s">
        <v>17</v>
      </c>
      <c r="D23" s="23"/>
      <c r="E23" s="23"/>
      <c r="F23" s="23"/>
      <c r="G23" s="23"/>
      <c r="H23" s="23"/>
      <c r="I23" s="23"/>
      <c r="J23" s="23"/>
      <c r="K23" s="23"/>
      <c r="L23" s="24">
        <f t="shared" si="0"/>
        <v>0</v>
      </c>
      <c r="M23" s="24">
        <f t="shared" si="1"/>
        <v>0</v>
      </c>
      <c r="N23" s="22">
        <f t="shared" si="2"/>
        <v>0</v>
      </c>
    </row>
    <row r="24" spans="1:14" ht="20.100000000000001" customHeight="1" x14ac:dyDescent="0.25">
      <c r="A24" s="17"/>
      <c r="B24" s="64" t="s">
        <v>67</v>
      </c>
      <c r="C24" s="34" t="s">
        <v>17</v>
      </c>
      <c r="D24" s="23"/>
      <c r="E24" s="23"/>
      <c r="F24" s="23"/>
      <c r="G24" s="23"/>
      <c r="H24" s="23"/>
      <c r="I24" s="23"/>
      <c r="J24" s="23"/>
      <c r="K24" s="23"/>
      <c r="L24" s="24">
        <f t="shared" si="0"/>
        <v>0</v>
      </c>
      <c r="M24" s="24">
        <f t="shared" si="1"/>
        <v>0</v>
      </c>
      <c r="N24" s="22">
        <f t="shared" si="2"/>
        <v>0</v>
      </c>
    </row>
    <row r="25" spans="1:14" ht="37.5" customHeight="1" x14ac:dyDescent="0.25">
      <c r="A25" s="17"/>
      <c r="B25" s="64" t="s">
        <v>66</v>
      </c>
      <c r="C25" s="34" t="s">
        <v>17</v>
      </c>
      <c r="D25" s="23"/>
      <c r="E25" s="23"/>
      <c r="F25" s="23"/>
      <c r="G25" s="23"/>
      <c r="H25" s="23"/>
      <c r="I25" s="23"/>
      <c r="J25" s="23"/>
      <c r="K25" s="23"/>
      <c r="L25" s="24">
        <f t="shared" si="0"/>
        <v>0</v>
      </c>
      <c r="M25" s="24">
        <f t="shared" si="1"/>
        <v>0</v>
      </c>
      <c r="N25" s="22">
        <f t="shared" si="2"/>
        <v>0</v>
      </c>
    </row>
    <row r="26" spans="1:14" ht="20.100000000000001" customHeight="1" x14ac:dyDescent="0.25">
      <c r="A26" s="17"/>
      <c r="B26" s="64" t="s">
        <v>70</v>
      </c>
      <c r="C26" s="34" t="s">
        <v>17</v>
      </c>
      <c r="D26" s="23"/>
      <c r="E26" s="23"/>
      <c r="F26" s="23"/>
      <c r="G26" s="23"/>
      <c r="H26" s="23"/>
      <c r="I26" s="23"/>
      <c r="J26" s="23"/>
      <c r="K26" s="23"/>
      <c r="L26" s="24">
        <f t="shared" si="0"/>
        <v>0</v>
      </c>
      <c r="M26" s="24">
        <f t="shared" si="1"/>
        <v>0</v>
      </c>
      <c r="N26" s="22">
        <f t="shared" si="2"/>
        <v>0</v>
      </c>
    </row>
    <row r="27" spans="1:14" x14ac:dyDescent="0.25">
      <c r="A27" s="35"/>
      <c r="B27" s="36"/>
      <c r="C27" s="37"/>
      <c r="D27" s="38"/>
      <c r="E27" s="38"/>
      <c r="F27" s="38"/>
      <c r="G27" s="38"/>
      <c r="H27" s="38"/>
      <c r="I27" s="38"/>
      <c r="J27" s="39"/>
      <c r="K27" s="39"/>
      <c r="L27" s="40"/>
      <c r="M27" s="40"/>
      <c r="N27" s="40"/>
    </row>
    <row r="28" spans="1:14" x14ac:dyDescent="0.25">
      <c r="A28" s="41"/>
      <c r="B28" s="42"/>
      <c r="C28" s="43"/>
      <c r="D28" s="44"/>
      <c r="E28" s="44"/>
      <c r="F28" s="45"/>
      <c r="G28" s="45"/>
      <c r="H28" s="45"/>
      <c r="I28" s="45"/>
      <c r="J28" s="45"/>
      <c r="K28" s="46" t="s">
        <v>44</v>
      </c>
      <c r="L28" s="45"/>
      <c r="M28" s="45"/>
      <c r="N28" s="45"/>
    </row>
    <row r="29" spans="1:14" x14ac:dyDescent="0.25">
      <c r="A29" s="44"/>
      <c r="B29" s="41" t="s">
        <v>24</v>
      </c>
      <c r="C29" s="44"/>
      <c r="D29" s="44"/>
      <c r="E29" s="44"/>
      <c r="F29" s="46"/>
      <c r="G29" s="46"/>
      <c r="H29" s="46"/>
      <c r="I29" s="46"/>
      <c r="J29" s="46"/>
      <c r="K29" s="45"/>
      <c r="L29" s="46"/>
      <c r="M29" s="46"/>
      <c r="N29" s="46"/>
    </row>
    <row r="30" spans="1:14" x14ac:dyDescent="0.25">
      <c r="A30" s="41"/>
      <c r="B30" s="41" t="s">
        <v>49</v>
      </c>
      <c r="C30" s="43"/>
      <c r="D30" s="44"/>
      <c r="E30" s="44"/>
      <c r="F30" s="46"/>
      <c r="G30" s="46"/>
      <c r="H30" s="46"/>
      <c r="I30" s="46"/>
      <c r="J30" s="46"/>
      <c r="K30" s="46" t="s">
        <v>43</v>
      </c>
      <c r="L30" s="45"/>
      <c r="M30" s="45"/>
      <c r="N30" s="45"/>
    </row>
    <row r="31" spans="1:14" x14ac:dyDescent="0.25">
      <c r="A31" s="41"/>
      <c r="B31" s="41"/>
      <c r="C31" s="43"/>
      <c r="D31" s="44"/>
      <c r="E31" s="44"/>
      <c r="F31" s="46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47"/>
      <c r="B32" s="41"/>
      <c r="C32" s="48"/>
      <c r="D32" s="43"/>
      <c r="E32" s="44"/>
      <c r="F32" s="46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44"/>
      <c r="B33" s="41"/>
      <c r="C33" s="44"/>
      <c r="D33" s="44"/>
      <c r="E33" s="44"/>
      <c r="F33" s="46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41"/>
      <c r="B34" s="57" t="s">
        <v>50</v>
      </c>
      <c r="C34" s="50"/>
      <c r="D34" s="46"/>
      <c r="E34" s="46"/>
      <c r="F34" s="46"/>
      <c r="G34" s="46"/>
      <c r="H34" s="46"/>
      <c r="I34" s="46"/>
      <c r="J34" s="46"/>
      <c r="K34" s="57" t="s">
        <v>52</v>
      </c>
      <c r="L34" s="46"/>
      <c r="M34" s="46"/>
      <c r="N34" s="46"/>
    </row>
    <row r="35" spans="1:14" x14ac:dyDescent="0.25">
      <c r="A35" s="41"/>
      <c r="B35" s="58" t="s">
        <v>51</v>
      </c>
      <c r="C35" s="50"/>
      <c r="D35" s="46"/>
      <c r="E35" s="46"/>
      <c r="F35" s="46"/>
      <c r="G35" s="46"/>
      <c r="H35" s="46"/>
      <c r="I35" s="46"/>
      <c r="J35" s="46"/>
      <c r="K35" s="58" t="s">
        <v>53</v>
      </c>
      <c r="L35" s="46"/>
      <c r="M35" s="46"/>
      <c r="N35" s="46"/>
    </row>
    <row r="36" spans="1:14" x14ac:dyDescent="0.25">
      <c r="A36" s="41"/>
      <c r="B36" s="41"/>
      <c r="C36" s="50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</row>
    <row r="37" spans="1:14" x14ac:dyDescent="0.25">
      <c r="A37" s="41"/>
      <c r="B37" s="41" t="s">
        <v>45</v>
      </c>
      <c r="C37" s="50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</row>
    <row r="38" spans="1:14" x14ac:dyDescent="0.25">
      <c r="A38" s="41"/>
      <c r="B38" s="41"/>
      <c r="C38" s="50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</row>
    <row r="39" spans="1:14" x14ac:dyDescent="0.25">
      <c r="A39" s="41"/>
      <c r="B39" s="41"/>
      <c r="C39" s="50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</row>
    <row r="40" spans="1:14" x14ac:dyDescent="0.25">
      <c r="A40" s="41"/>
      <c r="B40" s="41"/>
      <c r="C40" s="50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</row>
    <row r="41" spans="1:14" x14ac:dyDescent="0.25">
      <c r="A41" s="41"/>
      <c r="B41" s="41"/>
      <c r="C41" s="50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</row>
    <row r="42" spans="1:14" x14ac:dyDescent="0.25">
      <c r="A42" s="41"/>
      <c r="B42" s="41"/>
      <c r="C42" s="50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</row>
  </sheetData>
  <mergeCells count="16">
    <mergeCell ref="D9:E9"/>
    <mergeCell ref="F9:G9"/>
    <mergeCell ref="H9:I9"/>
    <mergeCell ref="J9:K9"/>
    <mergeCell ref="A1:N1"/>
    <mergeCell ref="A2:N2"/>
    <mergeCell ref="A3:N3"/>
    <mergeCell ref="A5:A6"/>
    <mergeCell ref="B5:B6"/>
    <mergeCell ref="D5:N5"/>
    <mergeCell ref="D6:E6"/>
    <mergeCell ref="F6:G6"/>
    <mergeCell ref="H6:I6"/>
    <mergeCell ref="J6:K6"/>
    <mergeCell ref="L6:M6"/>
    <mergeCell ref="N6:N7"/>
  </mergeCells>
  <printOptions horizontalCentered="1"/>
  <pageMargins left="0.31496062992125984" right="0.51181102362204722" top="0.74803149606299213" bottom="0.74803149606299213" header="0.31496062992125984" footer="0.31496062992125984"/>
  <pageSetup paperSize="258" scale="9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42"/>
  <sheetViews>
    <sheetView topLeftCell="A12" workbookViewId="0">
      <selection activeCell="D14" sqref="D14:K14"/>
    </sheetView>
  </sheetViews>
  <sheetFormatPr defaultRowHeight="15" x14ac:dyDescent="0.25"/>
  <cols>
    <col min="1" max="1" width="2.85546875" style="51" customWidth="1"/>
    <col min="2" max="2" width="30" style="51" customWidth="1"/>
    <col min="3" max="3" width="7.5703125" style="52" customWidth="1"/>
    <col min="4" max="13" width="8.7109375" customWidth="1"/>
    <col min="14" max="14" width="8.42578125" customWidth="1"/>
  </cols>
  <sheetData>
    <row r="1" spans="1:15" ht="15.75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5" ht="15.75" x14ac:dyDescent="0.25">
      <c r="A2" s="69" t="str">
        <f>JULI!A2</f>
        <v>PUSKESMAS MELONG ASIH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5" ht="15.75" x14ac:dyDescent="0.25">
      <c r="A3" s="68" t="s">
        <v>71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5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5" x14ac:dyDescent="0.25">
      <c r="A5" s="70" t="s">
        <v>1</v>
      </c>
      <c r="B5" s="71" t="s">
        <v>2</v>
      </c>
      <c r="C5" s="5"/>
      <c r="D5" s="72" t="s">
        <v>3</v>
      </c>
      <c r="E5" s="73"/>
      <c r="F5" s="73"/>
      <c r="G5" s="73"/>
      <c r="H5" s="73"/>
      <c r="I5" s="73"/>
      <c r="J5" s="73"/>
      <c r="K5" s="73"/>
      <c r="L5" s="73"/>
      <c r="M5" s="73"/>
      <c r="N5" s="74"/>
    </row>
    <row r="6" spans="1:15" ht="26.25" customHeight="1" x14ac:dyDescent="0.25">
      <c r="A6" s="70"/>
      <c r="B6" s="71"/>
      <c r="C6" s="6" t="s">
        <v>4</v>
      </c>
      <c r="D6" s="75" t="s">
        <v>5</v>
      </c>
      <c r="E6" s="76"/>
      <c r="F6" s="77" t="s">
        <v>6</v>
      </c>
      <c r="G6" s="76"/>
      <c r="H6" s="77" t="s">
        <v>7</v>
      </c>
      <c r="I6" s="76"/>
      <c r="J6" s="78" t="s">
        <v>8</v>
      </c>
      <c r="K6" s="79"/>
      <c r="L6" s="80" t="s">
        <v>9</v>
      </c>
      <c r="M6" s="81"/>
      <c r="N6" s="82" t="s">
        <v>10</v>
      </c>
    </row>
    <row r="7" spans="1:15" ht="20.100000000000001" customHeight="1" x14ac:dyDescent="0.25">
      <c r="A7" s="7"/>
      <c r="B7" s="8"/>
      <c r="C7" s="9"/>
      <c r="D7" s="10" t="s">
        <v>11</v>
      </c>
      <c r="E7" s="11" t="s">
        <v>12</v>
      </c>
      <c r="F7" s="11" t="s">
        <v>11</v>
      </c>
      <c r="G7" s="11" t="s">
        <v>12</v>
      </c>
      <c r="H7" s="11" t="s">
        <v>11</v>
      </c>
      <c r="I7" s="11" t="s">
        <v>12</v>
      </c>
      <c r="J7" s="11" t="s">
        <v>11</v>
      </c>
      <c r="K7" s="11" t="s">
        <v>12</v>
      </c>
      <c r="L7" s="11" t="s">
        <v>11</v>
      </c>
      <c r="M7" s="11" t="s">
        <v>12</v>
      </c>
      <c r="N7" s="83"/>
    </row>
    <row r="8" spans="1:15" ht="20.100000000000001" customHeight="1" x14ac:dyDescent="0.25">
      <c r="A8" s="12"/>
      <c r="B8" s="13" t="s">
        <v>13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</row>
    <row r="9" spans="1:15" ht="20.100000000000001" customHeight="1" x14ac:dyDescent="0.25">
      <c r="A9" s="17"/>
      <c r="B9" s="18" t="s">
        <v>14</v>
      </c>
      <c r="C9" s="19"/>
      <c r="D9" s="65"/>
      <c r="E9" s="66"/>
      <c r="F9" s="67"/>
      <c r="G9" s="67"/>
      <c r="H9" s="67"/>
      <c r="I9" s="67"/>
      <c r="J9" s="67"/>
      <c r="K9" s="67"/>
      <c r="L9" s="20"/>
      <c r="M9" s="21"/>
      <c r="N9" s="22">
        <f>M9+L9</f>
        <v>0</v>
      </c>
    </row>
    <row r="10" spans="1:15" ht="20.100000000000001" customHeight="1" x14ac:dyDescent="0.25">
      <c r="A10" s="12" t="s">
        <v>15</v>
      </c>
      <c r="B10" s="13" t="s">
        <v>16</v>
      </c>
      <c r="C10" s="14" t="s">
        <v>17</v>
      </c>
      <c r="D10" s="23">
        <v>90</v>
      </c>
      <c r="E10" s="23">
        <v>145</v>
      </c>
      <c r="F10" s="23">
        <v>17</v>
      </c>
      <c r="G10" s="23">
        <v>24</v>
      </c>
      <c r="H10" s="23">
        <v>8</v>
      </c>
      <c r="I10" s="23">
        <v>9</v>
      </c>
      <c r="J10" s="23">
        <v>29</v>
      </c>
      <c r="K10" s="23">
        <v>24</v>
      </c>
      <c r="L10" s="24">
        <f>D10+F10+H10+J10</f>
        <v>144</v>
      </c>
      <c r="M10" s="24">
        <f>E10+G10+I10+K10</f>
        <v>202</v>
      </c>
      <c r="N10" s="22">
        <f>L10+M10</f>
        <v>346</v>
      </c>
    </row>
    <row r="11" spans="1:15" ht="20.100000000000001" customHeight="1" x14ac:dyDescent="0.25">
      <c r="A11" s="7" t="s">
        <v>18</v>
      </c>
      <c r="B11" s="25" t="s">
        <v>19</v>
      </c>
      <c r="C11" s="26"/>
      <c r="D11" s="27"/>
      <c r="E11" s="27"/>
      <c r="F11" s="27"/>
      <c r="G11" s="27"/>
      <c r="H11" s="27"/>
      <c r="I11" s="27"/>
      <c r="J11" s="27"/>
      <c r="K11" s="27"/>
      <c r="L11" s="24">
        <f t="shared" ref="L11:L26" si="0">D11+F11+H11+J11</f>
        <v>0</v>
      </c>
      <c r="M11" s="24">
        <f t="shared" ref="M11:M26" si="1">E11+G11+I11+K11</f>
        <v>0</v>
      </c>
      <c r="N11" s="22">
        <f t="shared" ref="N11:N26" si="2">L11+M11</f>
        <v>0</v>
      </c>
      <c r="O11" s="28"/>
    </row>
    <row r="12" spans="1:15" ht="20.100000000000001" customHeight="1" x14ac:dyDescent="0.25">
      <c r="A12" s="29"/>
      <c r="B12" s="30" t="s">
        <v>20</v>
      </c>
      <c r="C12" s="26" t="s">
        <v>17</v>
      </c>
      <c r="D12" s="31"/>
      <c r="E12" s="31"/>
      <c r="F12" s="31"/>
      <c r="G12" s="31"/>
      <c r="H12" s="31"/>
      <c r="I12" s="31"/>
      <c r="J12" s="31"/>
      <c r="K12" s="31"/>
      <c r="L12" s="24">
        <f t="shared" si="0"/>
        <v>0</v>
      </c>
      <c r="M12" s="24">
        <f t="shared" si="1"/>
        <v>0</v>
      </c>
      <c r="N12" s="22">
        <f t="shared" si="2"/>
        <v>0</v>
      </c>
      <c r="O12" s="28"/>
    </row>
    <row r="13" spans="1:15" ht="20.100000000000001" customHeight="1" x14ac:dyDescent="0.25">
      <c r="A13" s="29"/>
      <c r="B13" s="30" t="s">
        <v>21</v>
      </c>
      <c r="C13" s="26" t="s">
        <v>17</v>
      </c>
      <c r="D13" s="27">
        <v>198</v>
      </c>
      <c r="E13" s="27">
        <v>430</v>
      </c>
      <c r="F13" s="27">
        <v>135</v>
      </c>
      <c r="G13" s="27">
        <v>259</v>
      </c>
      <c r="H13" s="27">
        <v>144</v>
      </c>
      <c r="I13" s="27">
        <v>211</v>
      </c>
      <c r="J13" s="27">
        <v>189</v>
      </c>
      <c r="K13" s="27">
        <v>279</v>
      </c>
      <c r="L13" s="24">
        <f t="shared" si="0"/>
        <v>666</v>
      </c>
      <c r="M13" s="24">
        <f t="shared" si="1"/>
        <v>1179</v>
      </c>
      <c r="N13" s="22">
        <f t="shared" si="2"/>
        <v>1845</v>
      </c>
      <c r="O13" s="28"/>
    </row>
    <row r="14" spans="1:15" ht="20.100000000000001" customHeight="1" x14ac:dyDescent="0.25">
      <c r="A14" s="7" t="s">
        <v>22</v>
      </c>
      <c r="B14" s="25" t="s">
        <v>23</v>
      </c>
      <c r="C14" s="34"/>
      <c r="D14" s="27">
        <f>SUM(D15:D26)</f>
        <v>2</v>
      </c>
      <c r="E14" s="27">
        <f t="shared" ref="E14:K14" si="3">SUM(E15:E26)</f>
        <v>1</v>
      </c>
      <c r="F14" s="27">
        <f t="shared" si="3"/>
        <v>46</v>
      </c>
      <c r="G14" s="27">
        <f t="shared" si="3"/>
        <v>56</v>
      </c>
      <c r="H14" s="27">
        <f t="shared" si="3"/>
        <v>89</v>
      </c>
      <c r="I14" s="27">
        <f t="shared" si="3"/>
        <v>100</v>
      </c>
      <c r="J14" s="27">
        <f t="shared" si="3"/>
        <v>86</v>
      </c>
      <c r="K14" s="27">
        <f t="shared" si="3"/>
        <v>110</v>
      </c>
      <c r="L14" s="24">
        <f>D14+F14+H14+J14</f>
        <v>223</v>
      </c>
      <c r="M14" s="24">
        <f t="shared" si="1"/>
        <v>267</v>
      </c>
      <c r="N14" s="22">
        <f t="shared" si="2"/>
        <v>490</v>
      </c>
      <c r="O14" s="28"/>
    </row>
    <row r="15" spans="1:15" ht="20.100000000000001" customHeight="1" x14ac:dyDescent="0.25">
      <c r="A15" s="17"/>
      <c r="B15" s="25" t="s">
        <v>28</v>
      </c>
      <c r="C15" s="34" t="s">
        <v>17</v>
      </c>
      <c r="D15" s="23">
        <v>0</v>
      </c>
      <c r="E15" s="23">
        <v>0</v>
      </c>
      <c r="F15" s="23">
        <v>2</v>
      </c>
      <c r="G15" s="23">
        <v>6</v>
      </c>
      <c r="H15" s="23">
        <v>11</v>
      </c>
      <c r="I15" s="23">
        <v>7</v>
      </c>
      <c r="J15" s="23">
        <v>6</v>
      </c>
      <c r="K15" s="23">
        <v>9</v>
      </c>
      <c r="L15" s="24">
        <f t="shared" si="0"/>
        <v>19</v>
      </c>
      <c r="M15" s="24">
        <f t="shared" si="1"/>
        <v>22</v>
      </c>
      <c r="N15" s="22">
        <f t="shared" si="2"/>
        <v>41</v>
      </c>
    </row>
    <row r="16" spans="1:15" ht="20.100000000000001" customHeight="1" x14ac:dyDescent="0.25">
      <c r="A16" s="17"/>
      <c r="B16" s="25" t="s">
        <v>29</v>
      </c>
      <c r="C16" s="34" t="s">
        <v>17</v>
      </c>
      <c r="D16" s="23"/>
      <c r="E16" s="23"/>
      <c r="F16" s="23">
        <v>2</v>
      </c>
      <c r="G16" s="23">
        <v>0</v>
      </c>
      <c r="H16" s="23">
        <v>3</v>
      </c>
      <c r="I16" s="23">
        <v>12</v>
      </c>
      <c r="J16" s="23">
        <v>4</v>
      </c>
      <c r="K16" s="23">
        <v>3</v>
      </c>
      <c r="L16" s="24">
        <f t="shared" si="0"/>
        <v>9</v>
      </c>
      <c r="M16" s="24">
        <f t="shared" si="1"/>
        <v>15</v>
      </c>
      <c r="N16" s="22">
        <f t="shared" si="2"/>
        <v>24</v>
      </c>
    </row>
    <row r="17" spans="1:14" ht="20.100000000000001" customHeight="1" x14ac:dyDescent="0.25">
      <c r="A17" s="17"/>
      <c r="B17" s="25" t="s">
        <v>30</v>
      </c>
      <c r="C17" s="34" t="s">
        <v>17</v>
      </c>
      <c r="D17" s="23"/>
      <c r="E17" s="23"/>
      <c r="F17" s="23">
        <v>2</v>
      </c>
      <c r="G17" s="23">
        <v>1</v>
      </c>
      <c r="H17" s="23">
        <v>3</v>
      </c>
      <c r="I17" s="23">
        <v>0</v>
      </c>
      <c r="J17" s="23">
        <v>1</v>
      </c>
      <c r="K17" s="23">
        <v>5</v>
      </c>
      <c r="L17" s="24">
        <f t="shared" si="0"/>
        <v>6</v>
      </c>
      <c r="M17" s="24">
        <f t="shared" si="1"/>
        <v>6</v>
      </c>
      <c r="N17" s="22">
        <f t="shared" si="2"/>
        <v>12</v>
      </c>
    </row>
    <row r="18" spans="1:14" ht="20.100000000000001" customHeight="1" x14ac:dyDescent="0.25">
      <c r="A18" s="17"/>
      <c r="B18" s="25" t="s">
        <v>31</v>
      </c>
      <c r="C18" s="34" t="s">
        <v>17</v>
      </c>
      <c r="D18" s="23"/>
      <c r="E18" s="23"/>
      <c r="F18" s="23">
        <v>3</v>
      </c>
      <c r="G18" s="23">
        <v>5</v>
      </c>
      <c r="H18" s="23">
        <v>9</v>
      </c>
      <c r="I18" s="23">
        <v>5</v>
      </c>
      <c r="J18" s="23">
        <v>11</v>
      </c>
      <c r="K18" s="23">
        <v>18</v>
      </c>
      <c r="L18" s="24">
        <f t="shared" si="0"/>
        <v>23</v>
      </c>
      <c r="M18" s="24">
        <f t="shared" si="1"/>
        <v>28</v>
      </c>
      <c r="N18" s="22">
        <f t="shared" si="2"/>
        <v>51</v>
      </c>
    </row>
    <row r="19" spans="1:14" ht="20.100000000000001" customHeight="1" x14ac:dyDescent="0.25">
      <c r="A19" s="17"/>
      <c r="B19" s="25" t="s">
        <v>32</v>
      </c>
      <c r="C19" s="34" t="s">
        <v>17</v>
      </c>
      <c r="D19" s="23"/>
      <c r="E19" s="23"/>
      <c r="F19" s="23">
        <v>2</v>
      </c>
      <c r="G19" s="23">
        <v>1</v>
      </c>
      <c r="H19" s="23">
        <v>20</v>
      </c>
      <c r="I19" s="23">
        <v>16</v>
      </c>
      <c r="J19" s="23">
        <v>5</v>
      </c>
      <c r="K19" s="23">
        <v>4</v>
      </c>
      <c r="L19" s="24">
        <f t="shared" si="0"/>
        <v>27</v>
      </c>
      <c r="M19" s="24">
        <f t="shared" si="1"/>
        <v>21</v>
      </c>
      <c r="N19" s="22">
        <f t="shared" si="2"/>
        <v>48</v>
      </c>
    </row>
    <row r="20" spans="1:14" ht="20.100000000000001" customHeight="1" x14ac:dyDescent="0.25">
      <c r="A20" s="17"/>
      <c r="B20" s="25" t="s">
        <v>33</v>
      </c>
      <c r="C20" s="34" t="s">
        <v>17</v>
      </c>
      <c r="D20" s="23">
        <v>2</v>
      </c>
      <c r="E20" s="23">
        <v>1</v>
      </c>
      <c r="F20" s="23">
        <v>35</v>
      </c>
      <c r="G20" s="23">
        <v>43</v>
      </c>
      <c r="H20" s="23">
        <v>43</v>
      </c>
      <c r="I20" s="23">
        <v>58</v>
      </c>
      <c r="J20" s="23">
        <v>58</v>
      </c>
      <c r="K20" s="23">
        <v>71</v>
      </c>
      <c r="L20" s="24">
        <f t="shared" si="0"/>
        <v>138</v>
      </c>
      <c r="M20" s="24">
        <f t="shared" si="1"/>
        <v>173</v>
      </c>
      <c r="N20" s="22">
        <f t="shared" si="2"/>
        <v>311</v>
      </c>
    </row>
    <row r="21" spans="1:14" ht="20.100000000000001" customHeight="1" x14ac:dyDescent="0.25">
      <c r="A21" s="17"/>
      <c r="B21" s="25" t="s">
        <v>34</v>
      </c>
      <c r="C21" s="34" t="s">
        <v>17</v>
      </c>
      <c r="D21" s="23"/>
      <c r="E21" s="23"/>
      <c r="F21" s="23"/>
      <c r="G21" s="23"/>
      <c r="H21" s="23"/>
      <c r="I21" s="23"/>
      <c r="J21" s="23"/>
      <c r="K21" s="23"/>
      <c r="L21" s="24">
        <f t="shared" si="0"/>
        <v>0</v>
      </c>
      <c r="M21" s="24">
        <f t="shared" si="1"/>
        <v>0</v>
      </c>
      <c r="N21" s="22">
        <f t="shared" si="2"/>
        <v>0</v>
      </c>
    </row>
    <row r="22" spans="1:14" ht="20.100000000000001" customHeight="1" x14ac:dyDescent="0.25">
      <c r="A22" s="17"/>
      <c r="B22" s="64" t="s">
        <v>69</v>
      </c>
      <c r="C22" s="34" t="s">
        <v>17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1</v>
      </c>
      <c r="K22" s="23">
        <v>0</v>
      </c>
      <c r="L22" s="24">
        <f t="shared" si="0"/>
        <v>1</v>
      </c>
      <c r="M22" s="24">
        <f t="shared" si="1"/>
        <v>0</v>
      </c>
      <c r="N22" s="22">
        <f t="shared" si="2"/>
        <v>1</v>
      </c>
    </row>
    <row r="23" spans="1:14" ht="20.100000000000001" customHeight="1" x14ac:dyDescent="0.25">
      <c r="A23" s="17"/>
      <c r="B23" s="64" t="s">
        <v>68</v>
      </c>
      <c r="C23" s="34" t="s">
        <v>17</v>
      </c>
      <c r="D23" s="23"/>
      <c r="E23" s="23"/>
      <c r="F23" s="23"/>
      <c r="G23" s="23"/>
      <c r="H23" s="23"/>
      <c r="I23" s="23"/>
      <c r="J23" s="23"/>
      <c r="K23" s="23"/>
      <c r="L23" s="24">
        <f t="shared" si="0"/>
        <v>0</v>
      </c>
      <c r="M23" s="24">
        <f t="shared" si="1"/>
        <v>0</v>
      </c>
      <c r="N23" s="22">
        <f t="shared" si="2"/>
        <v>0</v>
      </c>
    </row>
    <row r="24" spans="1:14" ht="20.100000000000001" customHeight="1" x14ac:dyDescent="0.25">
      <c r="A24" s="17"/>
      <c r="B24" s="64" t="s">
        <v>67</v>
      </c>
      <c r="C24" s="34" t="s">
        <v>17</v>
      </c>
      <c r="D24" s="23"/>
      <c r="E24" s="23"/>
      <c r="F24" s="23"/>
      <c r="G24" s="23"/>
      <c r="H24" s="23"/>
      <c r="I24" s="23"/>
      <c r="J24" s="23"/>
      <c r="K24" s="23"/>
      <c r="L24" s="24">
        <f t="shared" si="0"/>
        <v>0</v>
      </c>
      <c r="M24" s="24">
        <f t="shared" si="1"/>
        <v>0</v>
      </c>
      <c r="N24" s="22">
        <f t="shared" si="2"/>
        <v>0</v>
      </c>
    </row>
    <row r="25" spans="1:14" ht="20.100000000000001" customHeight="1" x14ac:dyDescent="0.25">
      <c r="A25" s="17"/>
      <c r="B25" s="64" t="s">
        <v>66</v>
      </c>
      <c r="C25" s="34" t="s">
        <v>17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2</v>
      </c>
      <c r="J25" s="23">
        <v>0</v>
      </c>
      <c r="K25" s="23">
        <v>0</v>
      </c>
      <c r="L25" s="24">
        <f t="shared" si="0"/>
        <v>0</v>
      </c>
      <c r="M25" s="24">
        <f t="shared" si="1"/>
        <v>2</v>
      </c>
      <c r="N25" s="22">
        <f t="shared" si="2"/>
        <v>2</v>
      </c>
    </row>
    <row r="26" spans="1:14" ht="20.100000000000001" customHeight="1" x14ac:dyDescent="0.25">
      <c r="A26" s="17"/>
      <c r="B26" s="64" t="s">
        <v>70</v>
      </c>
      <c r="C26" s="34" t="s">
        <v>17</v>
      </c>
      <c r="D26" s="23"/>
      <c r="E26" s="23"/>
      <c r="F26" s="23"/>
      <c r="G26" s="23"/>
      <c r="H26" s="23"/>
      <c r="I26" s="23"/>
      <c r="J26" s="23"/>
      <c r="K26" s="23"/>
      <c r="L26" s="24">
        <f t="shared" si="0"/>
        <v>0</v>
      </c>
      <c r="M26" s="24">
        <f t="shared" si="1"/>
        <v>0</v>
      </c>
      <c r="N26" s="22">
        <f t="shared" si="2"/>
        <v>0</v>
      </c>
    </row>
    <row r="27" spans="1:14" x14ac:dyDescent="0.25">
      <c r="A27" s="35"/>
      <c r="B27" s="36"/>
      <c r="C27" s="37"/>
      <c r="D27" s="38"/>
      <c r="E27" s="38"/>
      <c r="F27" s="38"/>
      <c r="G27" s="38"/>
      <c r="H27" s="38"/>
      <c r="I27" s="38"/>
      <c r="J27" s="39"/>
      <c r="K27" s="39"/>
      <c r="L27" s="40"/>
      <c r="M27" s="40"/>
      <c r="N27" s="40"/>
    </row>
    <row r="28" spans="1:14" x14ac:dyDescent="0.25">
      <c r="A28" s="41"/>
      <c r="B28" s="42"/>
      <c r="C28" s="43"/>
      <c r="D28" s="44"/>
      <c r="E28" s="44"/>
      <c r="F28" s="45"/>
      <c r="G28" s="45"/>
      <c r="H28" s="45"/>
      <c r="I28" s="45"/>
      <c r="J28" s="45"/>
      <c r="K28" s="46" t="s">
        <v>44</v>
      </c>
      <c r="L28" s="45"/>
      <c r="M28" s="45"/>
      <c r="N28" s="45"/>
    </row>
    <row r="29" spans="1:14" x14ac:dyDescent="0.25">
      <c r="A29" s="44"/>
      <c r="B29" s="41" t="s">
        <v>24</v>
      </c>
      <c r="C29" s="44"/>
      <c r="D29" s="44"/>
      <c r="E29" s="44"/>
      <c r="F29" s="46"/>
      <c r="G29" s="46"/>
      <c r="H29" s="46"/>
      <c r="I29" s="46"/>
      <c r="J29" s="46"/>
      <c r="K29" s="45"/>
      <c r="L29" s="46"/>
      <c r="M29" s="46"/>
      <c r="N29" s="46"/>
    </row>
    <row r="30" spans="1:14" x14ac:dyDescent="0.25">
      <c r="A30" s="41"/>
      <c r="B30" s="41" t="s">
        <v>49</v>
      </c>
      <c r="C30" s="43"/>
      <c r="D30" s="44"/>
      <c r="E30" s="44"/>
      <c r="F30" s="46"/>
      <c r="G30" s="46"/>
      <c r="H30" s="46"/>
      <c r="I30" s="46"/>
      <c r="J30" s="46"/>
      <c r="K30" s="46" t="s">
        <v>43</v>
      </c>
      <c r="L30" s="45"/>
      <c r="M30" s="45"/>
      <c r="N30" s="45"/>
    </row>
    <row r="31" spans="1:14" x14ac:dyDescent="0.25">
      <c r="A31" s="41"/>
      <c r="B31" s="41"/>
      <c r="C31" s="43"/>
      <c r="D31" s="44"/>
      <c r="E31" s="44"/>
      <c r="F31" s="46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47"/>
      <c r="B32" s="41"/>
      <c r="C32" s="48"/>
      <c r="D32" s="43"/>
      <c r="E32" s="44"/>
      <c r="F32" s="46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44"/>
      <c r="B33" s="41"/>
      <c r="C33" s="44"/>
      <c r="D33" s="44"/>
      <c r="E33" s="44"/>
      <c r="F33" s="46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41"/>
      <c r="B34" s="57" t="s">
        <v>50</v>
      </c>
      <c r="C34" s="50"/>
      <c r="D34" s="46"/>
      <c r="E34" s="46"/>
      <c r="F34" s="46"/>
      <c r="G34" s="46"/>
      <c r="H34" s="46"/>
      <c r="I34" s="46"/>
      <c r="J34" s="46"/>
      <c r="K34" s="57" t="s">
        <v>52</v>
      </c>
      <c r="L34" s="46"/>
      <c r="M34" s="46"/>
      <c r="N34" s="46"/>
    </row>
    <row r="35" spans="1:14" x14ac:dyDescent="0.25">
      <c r="A35" s="41"/>
      <c r="B35" s="58" t="s">
        <v>51</v>
      </c>
      <c r="C35" s="50"/>
      <c r="D35" s="46"/>
      <c r="E35" s="46"/>
      <c r="F35" s="46"/>
      <c r="G35" s="46"/>
      <c r="H35" s="46"/>
      <c r="I35" s="46"/>
      <c r="J35" s="46"/>
      <c r="K35" s="58" t="s">
        <v>53</v>
      </c>
      <c r="L35" s="46"/>
      <c r="M35" s="46"/>
      <c r="N35" s="46"/>
    </row>
    <row r="36" spans="1:14" x14ac:dyDescent="0.25">
      <c r="A36" s="41"/>
      <c r="B36" s="41"/>
      <c r="C36" s="50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</row>
    <row r="37" spans="1:14" x14ac:dyDescent="0.25">
      <c r="A37" s="41"/>
      <c r="B37" s="41" t="s">
        <v>45</v>
      </c>
      <c r="C37" s="50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</row>
    <row r="38" spans="1:14" x14ac:dyDescent="0.25">
      <c r="A38" s="41"/>
      <c r="B38" s="41"/>
      <c r="C38" s="50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</row>
    <row r="39" spans="1:14" x14ac:dyDescent="0.25">
      <c r="A39" s="41"/>
      <c r="B39" s="41"/>
      <c r="C39" s="50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</row>
    <row r="40" spans="1:14" x14ac:dyDescent="0.25">
      <c r="A40" s="41"/>
      <c r="B40" s="41"/>
      <c r="C40" s="50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</row>
    <row r="41" spans="1:14" x14ac:dyDescent="0.25">
      <c r="A41" s="41"/>
      <c r="B41" s="41"/>
      <c r="C41" s="50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</row>
    <row r="42" spans="1:14" x14ac:dyDescent="0.25">
      <c r="A42" s="41"/>
      <c r="B42" s="41"/>
      <c r="C42" s="50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</row>
  </sheetData>
  <mergeCells count="16">
    <mergeCell ref="D9:E9"/>
    <mergeCell ref="F9:G9"/>
    <mergeCell ref="H9:I9"/>
    <mergeCell ref="J9:K9"/>
    <mergeCell ref="A1:N1"/>
    <mergeCell ref="A2:N2"/>
    <mergeCell ref="A3:N3"/>
    <mergeCell ref="A5:A6"/>
    <mergeCell ref="B5:B6"/>
    <mergeCell ref="D5:N5"/>
    <mergeCell ref="D6:E6"/>
    <mergeCell ref="F6:G6"/>
    <mergeCell ref="H6:I6"/>
    <mergeCell ref="J6:K6"/>
    <mergeCell ref="L6:M6"/>
    <mergeCell ref="N6:N7"/>
  </mergeCells>
  <printOptions horizontalCentered="1"/>
  <pageMargins left="0.31496062992125984" right="0.51181102362204722" top="0.74803149606299213" bottom="0.74803149606299213" header="0.31496062992125984" footer="0.31496062992125984"/>
  <pageSetup paperSize="258" scale="9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FORMAT</vt:lpstr>
      <vt:lpstr>JAN</vt:lpstr>
      <vt:lpstr>FEB</vt:lpstr>
      <vt:lpstr>MART</vt:lpstr>
      <vt:lpstr>APRIL</vt:lpstr>
      <vt:lpstr>MEI</vt:lpstr>
      <vt:lpstr>JUNI</vt:lpstr>
      <vt:lpstr>JULI</vt:lpstr>
      <vt:lpstr>AGUS</vt:lpstr>
      <vt:lpstr>SEPT</vt:lpstr>
      <vt:lpstr>OKT</vt:lpstr>
      <vt:lpstr>NOV</vt:lpstr>
      <vt:lpstr>DES</vt:lpstr>
      <vt:lpstr>KOMULATIF20</vt:lpstr>
      <vt:lpstr>AGUS!Print_Area</vt:lpstr>
      <vt:lpstr>APRIL!Print_Area</vt:lpstr>
      <vt:lpstr>DES!Print_Area</vt:lpstr>
      <vt:lpstr>FEB!Print_Area</vt:lpstr>
      <vt:lpstr>FORMAT!Print_Area</vt:lpstr>
      <vt:lpstr>JAN!Print_Area</vt:lpstr>
      <vt:lpstr>JULI!Print_Area</vt:lpstr>
      <vt:lpstr>JUNI!Print_Area</vt:lpstr>
      <vt:lpstr>KOMULATIF20!Print_Area</vt:lpstr>
      <vt:lpstr>MART!Print_Area</vt:lpstr>
      <vt:lpstr>MEI!Print_Area</vt:lpstr>
      <vt:lpstr>NOV!Print_Area</vt:lpstr>
      <vt:lpstr>OKT!Print_Area</vt:lpstr>
      <vt:lpstr>SEPT!Print_Area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dewi.jamkesmas</dc:creator>
  <cp:lastModifiedBy>ismail - [2010]</cp:lastModifiedBy>
  <cp:lastPrinted>2020-10-03T05:56:29Z</cp:lastPrinted>
  <dcterms:created xsi:type="dcterms:W3CDTF">2020-01-30T02:30:56Z</dcterms:created>
  <dcterms:modified xsi:type="dcterms:W3CDTF">2020-10-03T06:43:03Z</dcterms:modified>
</cp:coreProperties>
</file>