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8EC07957-170A-4A60-9271-DA9AAFD0AC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KTOBER" sheetId="83" r:id="rId1"/>
  </sheets>
  <definedNames>
    <definedName name="_xlnm.Print_Area" localSheetId="0">OKTOBER!$A$1:$N$38</definedName>
  </definedNames>
  <calcPr calcId="191029"/>
</workbook>
</file>

<file path=xl/calcChain.xml><?xml version="1.0" encoding="utf-8"?>
<calcChain xmlns="http://schemas.openxmlformats.org/spreadsheetml/2006/main">
  <c r="N12" i="83" l="1"/>
  <c r="M29" i="83"/>
  <c r="L29" i="83"/>
  <c r="N29" i="83" l="1"/>
  <c r="M27" i="83"/>
  <c r="L27" i="83"/>
  <c r="M26" i="83"/>
  <c r="L26" i="83"/>
  <c r="M25" i="83"/>
  <c r="L25" i="83"/>
  <c r="M24" i="83"/>
  <c r="L24" i="83"/>
  <c r="M23" i="83"/>
  <c r="L23" i="83"/>
  <c r="M22" i="83"/>
  <c r="L22" i="83"/>
  <c r="N22" i="83" s="1"/>
  <c r="M21" i="83"/>
  <c r="L21" i="83"/>
  <c r="M20" i="83"/>
  <c r="L20" i="83"/>
  <c r="N20" i="83" s="1"/>
  <c r="P19" i="83"/>
  <c r="M19" i="83"/>
  <c r="L19" i="83"/>
  <c r="P18" i="83"/>
  <c r="M18" i="83"/>
  <c r="L18" i="83"/>
  <c r="P17" i="83"/>
  <c r="M17" i="83"/>
  <c r="L17" i="83"/>
  <c r="M16" i="83"/>
  <c r="L16" i="83"/>
  <c r="M15" i="83"/>
  <c r="L15" i="83"/>
  <c r="U14" i="83"/>
  <c r="M13" i="83"/>
  <c r="L13" i="83"/>
  <c r="M10" i="83"/>
  <c r="L10" i="83"/>
  <c r="N10" i="83" s="1"/>
  <c r="U9" i="83"/>
  <c r="U8" i="83"/>
  <c r="N13" i="83" l="1"/>
  <c r="P11" i="83" s="1"/>
  <c r="N18" i="83"/>
  <c r="N15" i="83"/>
  <c r="N17" i="83"/>
  <c r="N21" i="83"/>
  <c r="N23" i="83"/>
  <c r="N25" i="83"/>
  <c r="N27" i="83"/>
  <c r="N16" i="83"/>
  <c r="P27" i="83"/>
  <c r="N19" i="83"/>
  <c r="N24" i="83"/>
  <c r="N26" i="83"/>
  <c r="P15" i="83" l="1"/>
  <c r="P7" i="83" l="1"/>
</calcChain>
</file>

<file path=xl/sharedStrings.xml><?xml version="1.0" encoding="utf-8"?>
<sst xmlns="http://schemas.openxmlformats.org/spreadsheetml/2006/main" count="72" uniqueCount="49">
  <si>
    <t>FORMAT LAPORAN KUNJUNGAN PUSKESMAS CIMAHI SELATAN</t>
  </si>
  <si>
    <t>NO</t>
  </si>
  <si>
    <t>KEGIATAN</t>
  </si>
  <si>
    <t>SATUAN</t>
  </si>
  <si>
    <t>KUNJUNGAN</t>
  </si>
  <si>
    <t>UMUM</t>
  </si>
  <si>
    <t>L</t>
  </si>
  <si>
    <t>P</t>
  </si>
  <si>
    <t>JKN</t>
  </si>
  <si>
    <t>PBI</t>
  </si>
  <si>
    <t>PPU</t>
  </si>
  <si>
    <t>PBPU</t>
  </si>
  <si>
    <t>JUMLAH</t>
  </si>
  <si>
    <t>TOTAL</t>
  </si>
  <si>
    <t>KUNJUNGAN PUSKESMAS</t>
  </si>
  <si>
    <t>Jml Penduduk Wil Kerja PKM</t>
  </si>
  <si>
    <t>I</t>
  </si>
  <si>
    <t>Kontak Rate</t>
  </si>
  <si>
    <t>II</t>
  </si>
  <si>
    <t>Jumlah Kunjungan</t>
  </si>
  <si>
    <t>III</t>
  </si>
  <si>
    <t>Jml yg dirujuk ke : RS Cibabat</t>
  </si>
  <si>
    <t>Jml yg dirujuk ke : RS MAL</t>
  </si>
  <si>
    <t>Jml yg dirujuk ke : RS Kasih Bunda</t>
  </si>
  <si>
    <t>Jml yg dirujuk ke : RS Dustira</t>
  </si>
  <si>
    <t>Orang</t>
  </si>
  <si>
    <t>Pemegang Program</t>
  </si>
  <si>
    <t>Sopianti,A.md.PIK</t>
  </si>
  <si>
    <t>NIP.19840218 200604 2 003</t>
  </si>
  <si>
    <t>Mengetahui,</t>
  </si>
  <si>
    <t>Sehat</t>
  </si>
  <si>
    <t>Sakit</t>
  </si>
  <si>
    <t>Total Rujukan</t>
  </si>
  <si>
    <t>Jml yg dirujuk ke : RS Mitra Kasih</t>
  </si>
  <si>
    <t>Jml yg dirujuk ke : RS Avisena</t>
  </si>
  <si>
    <t>Jml yg dirujuk ke : RS Kawaluyaan</t>
  </si>
  <si>
    <t>Jumlah Kunjungan Dalam Gedung</t>
  </si>
  <si>
    <t>Jml yg dirujuk ke : RS Hasan Sadikin</t>
  </si>
  <si>
    <t>Jml yg dirujuk ke : RS Perisai Husada</t>
  </si>
  <si>
    <t>Jml yg dirujuk ke : RS Salamun</t>
  </si>
  <si>
    <t>Jml yg dirujuk ke : RS Santosa</t>
  </si>
  <si>
    <t xml:space="preserve">Jml yg dirujuk ke : RS KG Habibie </t>
  </si>
  <si>
    <t>Jml yg dirujuk ke : RS Karisma Cimareme</t>
  </si>
  <si>
    <t>Plt. Kepala Puskesmas Cimahi Selatan</t>
  </si>
  <si>
    <t>NIP. 19771201 200501 1 006</t>
  </si>
  <si>
    <t>BULAN OKTOBER 2020</t>
  </si>
  <si>
    <t>dr.Jemi Suseno Ignatius</t>
  </si>
  <si>
    <t>.</t>
  </si>
  <si>
    <t>Cimahi, 2 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</si>
</sst>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u/>
      <sz val="9"/>
      <color theme="1"/>
      <name val="Calibri"/>
      <family val="2"/>
      <scheme val="minor"/>
    </font>
    <font>
      <u/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FF0000"/>
      <name val="Arial"/>
      <family val="2"/>
    </font>
    <font>
      <b/>
      <u/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4" fillId="0" borderId="0">
      <alignment vertical="top"/>
    </xf>
  </cellStyleXfs>
  <cellXfs count="7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7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Fill="1"/>
    <xf numFmtId="0" fontId="9" fillId="0" borderId="0" xfId="0" applyFont="1" applyFill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 applyBorder="1"/>
    <xf numFmtId="0" fontId="13" fillId="0" borderId="0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6" fillId="0" borderId="0" xfId="0" applyFont="1" applyBorder="1"/>
    <xf numFmtId="0" fontId="6" fillId="0" borderId="1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5" fillId="0" borderId="0" xfId="0" applyFont="1" applyBorder="1" applyAlignment="1">
      <alignment horizontal="center"/>
    </xf>
    <xf numFmtId="3" fontId="16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vertical="center" wrapText="1"/>
    </xf>
    <xf numFmtId="0" fontId="15" fillId="0" borderId="0" xfId="0" applyFont="1" applyBorder="1" applyAlignment="1"/>
    <xf numFmtId="3" fontId="15" fillId="0" borderId="0" xfId="0" applyNumberFormat="1" applyFont="1" applyBorder="1" applyAlignment="1"/>
    <xf numFmtId="0" fontId="15" fillId="0" borderId="0" xfId="0" applyFont="1" applyBorder="1"/>
    <xf numFmtId="0" fontId="12" fillId="0" borderId="0" xfId="0" applyFont="1"/>
    <xf numFmtId="0" fontId="15" fillId="3" borderId="0" xfId="0" applyFont="1" applyFill="1" applyBorder="1"/>
    <xf numFmtId="3" fontId="16" fillId="0" borderId="0" xfId="1" applyNumberFormat="1" applyFont="1" applyBorder="1" applyAlignment="1">
      <alignment horizontal="right" vertical="center" wrapText="1"/>
    </xf>
    <xf numFmtId="0" fontId="13" fillId="0" borderId="0" xfId="0" applyFont="1"/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/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20" fillId="0" borderId="0" xfId="0" applyFont="1" applyBorder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L52"/>
  <sheetViews>
    <sheetView tabSelected="1" topLeftCell="A19" zoomScaleNormal="100" workbookViewId="0">
      <selection activeCell="P37" sqref="P37"/>
    </sheetView>
  </sheetViews>
  <sheetFormatPr defaultRowHeight="15" x14ac:dyDescent="0.25"/>
  <cols>
    <col min="1" max="1" width="4.28515625" customWidth="1"/>
    <col min="2" max="2" width="23.7109375" customWidth="1"/>
    <col min="3" max="3" width="6.42578125" customWidth="1"/>
    <col min="4" max="13" width="4.7109375" customWidth="1"/>
    <col min="16" max="16" width="16.42578125" customWidth="1"/>
    <col min="17" max="17" width="19.28515625" customWidth="1"/>
  </cols>
  <sheetData>
    <row r="1" spans="1:38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34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4"/>
      <c r="AH1" s="34"/>
      <c r="AI1" s="34"/>
      <c r="AJ1" s="34"/>
      <c r="AK1" s="34"/>
      <c r="AL1" s="34"/>
    </row>
    <row r="2" spans="1:38" x14ac:dyDescent="0.25">
      <c r="A2" s="56" t="s">
        <v>45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34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4"/>
      <c r="AH2" s="34"/>
      <c r="AI2" s="34"/>
      <c r="AJ2" s="34"/>
      <c r="AK2" s="34"/>
      <c r="AL2" s="34"/>
    </row>
    <row r="3" spans="1:38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34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4"/>
      <c r="AH3" s="34"/>
      <c r="AI3" s="34"/>
      <c r="AJ3" s="34"/>
      <c r="AK3" s="34"/>
      <c r="AL3" s="34"/>
    </row>
    <row r="4" spans="1:38" ht="14.1" customHeight="1" x14ac:dyDescent="0.25">
      <c r="A4" s="57" t="s">
        <v>1</v>
      </c>
      <c r="B4" s="57" t="s">
        <v>2</v>
      </c>
      <c r="C4" s="57" t="s">
        <v>3</v>
      </c>
      <c r="D4" s="60" t="s">
        <v>4</v>
      </c>
      <c r="E4" s="61"/>
      <c r="F4" s="61"/>
      <c r="G4" s="61"/>
      <c r="H4" s="61"/>
      <c r="I4" s="61"/>
      <c r="J4" s="61"/>
      <c r="K4" s="62"/>
      <c r="L4" s="63" t="s">
        <v>12</v>
      </c>
      <c r="M4" s="64"/>
      <c r="N4" s="57" t="s">
        <v>13</v>
      </c>
      <c r="O4" s="34"/>
      <c r="P4" s="21"/>
      <c r="Q4" s="21"/>
      <c r="R4" s="21"/>
      <c r="S4" s="21"/>
      <c r="T4" s="21"/>
      <c r="U4" s="21"/>
      <c r="V4" s="21"/>
      <c r="W4" s="21"/>
      <c r="X4" s="37"/>
      <c r="Y4" s="37"/>
      <c r="Z4" s="37"/>
      <c r="AA4" s="37"/>
      <c r="AB4" s="37"/>
      <c r="AC4" s="37"/>
      <c r="AD4" s="37"/>
      <c r="AE4" s="37"/>
      <c r="AF4" s="37"/>
      <c r="AG4" s="34"/>
      <c r="AH4" s="34"/>
      <c r="AI4" s="34"/>
      <c r="AJ4" s="34"/>
      <c r="AK4" s="34"/>
      <c r="AL4" s="34"/>
    </row>
    <row r="5" spans="1:38" ht="14.1" customHeight="1" x14ac:dyDescent="0.25">
      <c r="A5" s="58"/>
      <c r="B5" s="58"/>
      <c r="C5" s="58"/>
      <c r="D5" s="63" t="s">
        <v>5</v>
      </c>
      <c r="E5" s="64"/>
      <c r="F5" s="60" t="s">
        <v>8</v>
      </c>
      <c r="G5" s="61"/>
      <c r="H5" s="61"/>
      <c r="I5" s="61"/>
      <c r="J5" s="61"/>
      <c r="K5" s="62"/>
      <c r="L5" s="65"/>
      <c r="M5" s="66"/>
      <c r="N5" s="58"/>
      <c r="O5" s="34"/>
      <c r="P5" s="33"/>
      <c r="Q5" s="33"/>
      <c r="R5" s="33"/>
      <c r="S5" s="33"/>
      <c r="T5" s="33"/>
      <c r="U5" s="33"/>
      <c r="V5" s="21"/>
      <c r="W5" s="21"/>
      <c r="X5" s="37"/>
      <c r="Y5" s="37"/>
      <c r="Z5" s="37"/>
      <c r="AA5" s="37"/>
      <c r="AB5" s="37"/>
      <c r="AC5" s="37"/>
      <c r="AD5" s="37"/>
      <c r="AE5" s="37"/>
      <c r="AF5" s="37"/>
      <c r="AG5" s="34"/>
      <c r="AH5" s="34"/>
      <c r="AI5" s="34"/>
      <c r="AJ5" s="34"/>
      <c r="AK5" s="34"/>
      <c r="AL5" s="34"/>
    </row>
    <row r="6" spans="1:38" ht="14.1" customHeight="1" x14ac:dyDescent="0.25">
      <c r="A6" s="58"/>
      <c r="B6" s="58"/>
      <c r="C6" s="58"/>
      <c r="D6" s="67"/>
      <c r="E6" s="68"/>
      <c r="F6" s="60" t="s">
        <v>9</v>
      </c>
      <c r="G6" s="62"/>
      <c r="H6" s="60" t="s">
        <v>10</v>
      </c>
      <c r="I6" s="62"/>
      <c r="J6" s="60" t="s">
        <v>11</v>
      </c>
      <c r="K6" s="62"/>
      <c r="L6" s="67"/>
      <c r="M6" s="68"/>
      <c r="N6" s="58"/>
      <c r="O6" s="34"/>
      <c r="P6" s="33"/>
      <c r="Q6" s="33"/>
      <c r="R6" s="33"/>
      <c r="S6" s="33"/>
      <c r="T6" s="33"/>
      <c r="U6" s="33"/>
      <c r="V6" s="21"/>
      <c r="W6" s="21"/>
      <c r="X6" s="37"/>
      <c r="Y6" s="37"/>
      <c r="Z6" s="37"/>
      <c r="AA6" s="37"/>
      <c r="AB6" s="37"/>
      <c r="AC6" s="37"/>
      <c r="AD6" s="37"/>
      <c r="AE6" s="37"/>
      <c r="AF6" s="37"/>
      <c r="AG6" s="34"/>
      <c r="AH6" s="34"/>
      <c r="AI6" s="34"/>
      <c r="AJ6" s="34"/>
      <c r="AK6" s="34"/>
      <c r="AL6" s="34"/>
    </row>
    <row r="7" spans="1:38" ht="14.1" customHeight="1" x14ac:dyDescent="0.25">
      <c r="A7" s="59"/>
      <c r="B7" s="59"/>
      <c r="C7" s="59"/>
      <c r="D7" s="5" t="s">
        <v>6</v>
      </c>
      <c r="E7" s="5" t="s">
        <v>7</v>
      </c>
      <c r="F7" s="5" t="s">
        <v>6</v>
      </c>
      <c r="G7" s="5" t="s">
        <v>7</v>
      </c>
      <c r="H7" s="5" t="s">
        <v>6</v>
      </c>
      <c r="I7" s="5" t="s">
        <v>7</v>
      </c>
      <c r="J7" s="5" t="s">
        <v>6</v>
      </c>
      <c r="K7" s="5" t="s">
        <v>7</v>
      </c>
      <c r="L7" s="5" t="s">
        <v>6</v>
      </c>
      <c r="M7" s="5" t="s">
        <v>7</v>
      </c>
      <c r="N7" s="59"/>
      <c r="O7" s="34"/>
      <c r="P7" s="33">
        <f ca="1">P7:V29</f>
        <v>0</v>
      </c>
      <c r="Q7" s="33"/>
      <c r="R7" s="33"/>
      <c r="S7" s="33"/>
      <c r="T7" s="33"/>
      <c r="U7" s="33"/>
      <c r="V7" s="21"/>
      <c r="W7" s="21"/>
      <c r="X7" s="37"/>
      <c r="Y7" s="37"/>
      <c r="Z7" s="37"/>
      <c r="AA7" s="37"/>
      <c r="AB7" s="37"/>
      <c r="AC7" s="37"/>
      <c r="AD7" s="37"/>
      <c r="AE7" s="37"/>
      <c r="AF7" s="37"/>
      <c r="AG7" s="34"/>
      <c r="AH7" s="34"/>
      <c r="AI7" s="34"/>
      <c r="AJ7" s="34"/>
      <c r="AK7" s="34"/>
      <c r="AL7" s="34"/>
    </row>
    <row r="8" spans="1:38" ht="14.1" customHeight="1" x14ac:dyDescent="0.25">
      <c r="A8" s="1"/>
      <c r="B8" s="2" t="s">
        <v>14</v>
      </c>
      <c r="C8" s="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34"/>
      <c r="P8" s="33">
        <v>2178</v>
      </c>
      <c r="Q8" s="33"/>
      <c r="R8" s="33"/>
      <c r="S8" s="33"/>
      <c r="T8" s="33"/>
      <c r="U8" s="33">
        <f>950+27+23</f>
        <v>1000</v>
      </c>
      <c r="V8" s="21"/>
      <c r="W8" s="21"/>
      <c r="X8" s="37"/>
      <c r="Y8" s="37"/>
      <c r="Z8" s="37"/>
      <c r="AA8" s="37"/>
      <c r="AB8" s="37"/>
      <c r="AC8" s="37"/>
      <c r="AD8" s="37"/>
      <c r="AE8" s="37"/>
      <c r="AF8" s="37"/>
      <c r="AG8" s="34"/>
      <c r="AH8" s="34"/>
      <c r="AI8" s="34"/>
      <c r="AJ8" s="34"/>
      <c r="AK8" s="34"/>
      <c r="AL8" s="34"/>
    </row>
    <row r="9" spans="1:38" ht="14.1" customHeight="1" x14ac:dyDescent="0.25">
      <c r="A9" s="1"/>
      <c r="B9" s="3" t="s">
        <v>15</v>
      </c>
      <c r="C9" s="3"/>
      <c r="D9" s="73"/>
      <c r="E9" s="74"/>
      <c r="F9" s="74"/>
      <c r="G9" s="74"/>
      <c r="H9" s="74"/>
      <c r="I9" s="74"/>
      <c r="J9" s="74"/>
      <c r="K9" s="74"/>
      <c r="L9" s="74"/>
      <c r="M9" s="75"/>
      <c r="N9" s="10"/>
      <c r="O9" s="34"/>
      <c r="P9" s="33"/>
      <c r="Q9" s="33">
        <v>6</v>
      </c>
      <c r="R9" s="33"/>
      <c r="S9" s="33"/>
      <c r="T9" s="33"/>
      <c r="U9" s="33">
        <f>1000-438</f>
        <v>562</v>
      </c>
      <c r="V9" s="21"/>
      <c r="W9" s="21"/>
      <c r="X9" s="37"/>
      <c r="Y9" s="37"/>
      <c r="Z9" s="37"/>
      <c r="AA9" s="37"/>
      <c r="AB9" s="37"/>
      <c r="AC9" s="37"/>
      <c r="AD9" s="37"/>
      <c r="AE9" s="37"/>
      <c r="AF9" s="37"/>
      <c r="AG9" s="34"/>
      <c r="AH9" s="34"/>
      <c r="AI9" s="34"/>
      <c r="AJ9" s="34"/>
      <c r="AK9" s="34"/>
      <c r="AL9" s="34"/>
    </row>
    <row r="10" spans="1:38" ht="14.1" customHeight="1" x14ac:dyDescent="0.25">
      <c r="A10" s="1" t="s">
        <v>16</v>
      </c>
      <c r="B10" s="3" t="s">
        <v>17</v>
      </c>
      <c r="C10" s="3"/>
      <c r="D10" s="48">
        <v>162</v>
      </c>
      <c r="E10" s="48">
        <v>211</v>
      </c>
      <c r="F10" s="17">
        <v>21</v>
      </c>
      <c r="G10" s="17">
        <v>44</v>
      </c>
      <c r="H10" s="17">
        <v>22</v>
      </c>
      <c r="I10" s="17">
        <v>38</v>
      </c>
      <c r="J10" s="17">
        <v>23</v>
      </c>
      <c r="K10" s="17">
        <v>29</v>
      </c>
      <c r="L10" s="48">
        <f>D10+F10+H10+J10</f>
        <v>228</v>
      </c>
      <c r="M10" s="48">
        <f>E10+G10+I10+K10</f>
        <v>322</v>
      </c>
      <c r="N10" s="48">
        <f>L10+M10</f>
        <v>550</v>
      </c>
      <c r="O10" s="34"/>
      <c r="P10" s="33"/>
      <c r="Q10" s="33"/>
      <c r="R10" s="33"/>
      <c r="S10" s="33"/>
      <c r="T10" s="33"/>
      <c r="U10" s="33"/>
      <c r="V10" s="21"/>
      <c r="W10" s="21"/>
      <c r="X10" s="37"/>
      <c r="Y10" s="37"/>
      <c r="Z10" s="37"/>
      <c r="AA10" s="37"/>
      <c r="AB10" s="37"/>
      <c r="AC10" s="37"/>
      <c r="AD10" s="37"/>
      <c r="AE10" s="37"/>
      <c r="AF10" s="37"/>
      <c r="AG10" s="34"/>
      <c r="AH10" s="34"/>
      <c r="AI10" s="34"/>
      <c r="AJ10" s="34"/>
      <c r="AK10" s="34"/>
      <c r="AL10" s="34"/>
    </row>
    <row r="11" spans="1:38" ht="14.1" customHeight="1" x14ac:dyDescent="0.25">
      <c r="A11" s="6" t="s">
        <v>18</v>
      </c>
      <c r="B11" s="7" t="s">
        <v>19</v>
      </c>
      <c r="C11" s="8"/>
      <c r="D11" s="49"/>
      <c r="E11" s="49"/>
      <c r="F11" s="18"/>
      <c r="G11" s="18"/>
      <c r="H11" s="18"/>
      <c r="I11" s="18"/>
      <c r="J11" s="18"/>
      <c r="K11" s="18"/>
      <c r="L11" s="49"/>
      <c r="M11" s="49"/>
      <c r="N11" s="49"/>
      <c r="O11" s="34"/>
      <c r="P11" s="33">
        <f>N13-1317</f>
        <v>953</v>
      </c>
      <c r="Q11" s="33"/>
      <c r="R11" s="33"/>
      <c r="S11" s="33"/>
      <c r="T11" s="33"/>
      <c r="U11" s="33"/>
      <c r="V11" s="21"/>
      <c r="W11" s="21"/>
      <c r="X11" s="37"/>
      <c r="Y11" s="37"/>
      <c r="Z11" s="37"/>
      <c r="AA11" s="37"/>
      <c r="AB11" s="37"/>
      <c r="AC11" s="37"/>
      <c r="AD11" s="37"/>
      <c r="AE11" s="37"/>
      <c r="AF11" s="37"/>
      <c r="AG11" s="34"/>
      <c r="AH11" s="34"/>
      <c r="AI11" s="34"/>
      <c r="AJ11" s="34"/>
      <c r="AK11" s="34"/>
      <c r="AL11" s="34"/>
    </row>
    <row r="12" spans="1:38" ht="14.1" customHeight="1" x14ac:dyDescent="0.25">
      <c r="A12" s="1"/>
      <c r="B12" s="3" t="s">
        <v>30</v>
      </c>
      <c r="C12" s="3" t="s">
        <v>25</v>
      </c>
      <c r="D12" s="47">
        <v>0</v>
      </c>
      <c r="E12" s="47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50">
        <v>927</v>
      </c>
      <c r="M12" s="50">
        <v>1091</v>
      </c>
      <c r="N12" s="48">
        <f>L12+M12</f>
        <v>2018</v>
      </c>
      <c r="O12" s="34"/>
      <c r="P12" s="33"/>
      <c r="Q12" s="33" t="s">
        <v>47</v>
      </c>
      <c r="R12" s="33"/>
      <c r="S12" s="33"/>
      <c r="T12" s="33"/>
      <c r="U12" s="33"/>
      <c r="V12" s="21"/>
      <c r="W12" s="21"/>
      <c r="X12" s="37"/>
      <c r="Y12" s="37"/>
      <c r="Z12" s="37"/>
      <c r="AA12" s="37"/>
      <c r="AB12" s="37"/>
      <c r="AC12" s="37"/>
      <c r="AD12" s="37"/>
      <c r="AE12" s="37"/>
      <c r="AF12" s="37"/>
      <c r="AG12" s="34"/>
      <c r="AH12" s="34"/>
      <c r="AI12" s="34"/>
      <c r="AJ12" s="34"/>
      <c r="AK12" s="34"/>
      <c r="AL12" s="34"/>
    </row>
    <row r="13" spans="1:38" ht="14.1" customHeight="1" x14ac:dyDescent="0.25">
      <c r="A13" s="1"/>
      <c r="B13" s="3" t="s">
        <v>31</v>
      </c>
      <c r="C13" s="3" t="s">
        <v>25</v>
      </c>
      <c r="D13" s="48">
        <v>362</v>
      </c>
      <c r="E13" s="48">
        <v>487</v>
      </c>
      <c r="F13" s="17">
        <v>165</v>
      </c>
      <c r="G13" s="17">
        <v>332</v>
      </c>
      <c r="H13" s="17">
        <v>232</v>
      </c>
      <c r="I13" s="17">
        <v>363</v>
      </c>
      <c r="J13" s="17">
        <v>144</v>
      </c>
      <c r="K13" s="17">
        <v>185</v>
      </c>
      <c r="L13" s="51">
        <f t="shared" ref="L13:M13" si="0">D13+F13+H13+J13</f>
        <v>903</v>
      </c>
      <c r="M13" s="51">
        <f t="shared" si="0"/>
        <v>1367</v>
      </c>
      <c r="N13" s="48">
        <f t="shared" ref="N13" si="1">L13+M13</f>
        <v>2270</v>
      </c>
      <c r="O13" s="34"/>
      <c r="P13" s="52"/>
      <c r="Q13" s="33"/>
      <c r="R13" s="33"/>
      <c r="S13" s="33"/>
      <c r="T13" s="33"/>
      <c r="U13" s="33"/>
      <c r="V13" s="21"/>
      <c r="W13" s="21"/>
      <c r="X13" s="37"/>
      <c r="Y13" s="37"/>
      <c r="Z13" s="37"/>
      <c r="AA13" s="37"/>
      <c r="AB13" s="37"/>
      <c r="AC13" s="37"/>
      <c r="AD13" s="37"/>
      <c r="AE13" s="37"/>
      <c r="AF13" s="37"/>
      <c r="AG13" s="34"/>
      <c r="AH13" s="34"/>
      <c r="AI13" s="34"/>
      <c r="AJ13" s="34"/>
      <c r="AK13" s="34"/>
      <c r="AL13" s="34"/>
    </row>
    <row r="14" spans="1:38" ht="14.1" customHeight="1" x14ac:dyDescent="0.25">
      <c r="A14" s="6" t="s">
        <v>20</v>
      </c>
      <c r="B14" s="7" t="s">
        <v>32</v>
      </c>
      <c r="C14" s="8"/>
      <c r="D14" s="49"/>
      <c r="E14" s="49"/>
      <c r="F14" s="18"/>
      <c r="G14" s="18"/>
      <c r="H14" s="18"/>
      <c r="I14" s="18"/>
      <c r="J14" s="18"/>
      <c r="K14" s="18"/>
      <c r="L14" s="49"/>
      <c r="M14" s="49"/>
      <c r="N14" s="49"/>
      <c r="O14" s="34"/>
      <c r="P14" s="35"/>
      <c r="Q14" s="35"/>
      <c r="R14" s="35"/>
      <c r="S14" s="28">
        <v>975</v>
      </c>
      <c r="T14" s="33"/>
      <c r="U14" s="33" t="e">
        <f>sum</f>
        <v>#NAME?</v>
      </c>
      <c r="V14" s="21"/>
      <c r="W14" s="21"/>
      <c r="X14" s="37"/>
      <c r="Y14" s="37"/>
      <c r="Z14" s="37"/>
      <c r="AA14" s="37"/>
      <c r="AB14" s="37"/>
      <c r="AC14" s="37"/>
      <c r="AD14" s="37"/>
      <c r="AE14" s="37"/>
      <c r="AF14" s="37"/>
      <c r="AG14" s="34"/>
      <c r="AH14" s="34"/>
      <c r="AI14" s="34"/>
      <c r="AJ14" s="34"/>
      <c r="AK14" s="34"/>
      <c r="AL14" s="34"/>
    </row>
    <row r="15" spans="1:38" ht="14.1" customHeight="1" x14ac:dyDescent="0.25">
      <c r="A15" s="1"/>
      <c r="B15" s="3" t="s">
        <v>21</v>
      </c>
      <c r="C15" s="3" t="s">
        <v>25</v>
      </c>
      <c r="D15" s="47">
        <v>0</v>
      </c>
      <c r="E15" s="47">
        <v>0</v>
      </c>
      <c r="F15" s="17">
        <v>5</v>
      </c>
      <c r="G15" s="17">
        <v>4</v>
      </c>
      <c r="H15" s="17">
        <v>5</v>
      </c>
      <c r="I15" s="17">
        <v>11</v>
      </c>
      <c r="J15" s="17">
        <v>5</v>
      </c>
      <c r="K15" s="17">
        <v>2</v>
      </c>
      <c r="L15" s="17">
        <f>D15+F15+H15+J15</f>
        <v>15</v>
      </c>
      <c r="M15" s="17">
        <f>E15+G15+I15+K15</f>
        <v>17</v>
      </c>
      <c r="N15" s="17">
        <f t="shared" ref="N15:N27" si="2">L15+M15</f>
        <v>32</v>
      </c>
      <c r="O15" s="34"/>
      <c r="P15" s="36">
        <f>SUM(N15:N23)</f>
        <v>470</v>
      </c>
      <c r="Q15" s="36">
        <v>156</v>
      </c>
      <c r="R15" s="29"/>
      <c r="S15" s="29">
        <v>366</v>
      </c>
      <c r="T15" s="30">
        <v>101</v>
      </c>
      <c r="U15" s="29"/>
      <c r="V15" s="21"/>
      <c r="W15" s="21"/>
      <c r="X15" s="37"/>
      <c r="Y15" s="37"/>
      <c r="Z15" s="37"/>
      <c r="AA15" s="37"/>
      <c r="AB15" s="37"/>
      <c r="AC15" s="37"/>
      <c r="AD15" s="37"/>
      <c r="AE15" s="37"/>
      <c r="AF15" s="37"/>
      <c r="AG15" s="34"/>
      <c r="AH15" s="34"/>
      <c r="AI15" s="34"/>
      <c r="AJ15" s="34"/>
      <c r="AK15" s="34"/>
      <c r="AL15" s="34"/>
    </row>
    <row r="16" spans="1:38" ht="14.1" customHeight="1" x14ac:dyDescent="0.25">
      <c r="A16" s="1"/>
      <c r="B16" s="3" t="s">
        <v>33</v>
      </c>
      <c r="C16" s="3" t="s">
        <v>25</v>
      </c>
      <c r="D16" s="47">
        <v>0</v>
      </c>
      <c r="E16" s="47">
        <v>0</v>
      </c>
      <c r="F16" s="48">
        <v>1</v>
      </c>
      <c r="G16" s="48">
        <v>3</v>
      </c>
      <c r="H16" s="48">
        <v>12</v>
      </c>
      <c r="I16" s="48">
        <v>14</v>
      </c>
      <c r="J16" s="48">
        <v>1</v>
      </c>
      <c r="K16" s="48">
        <v>3</v>
      </c>
      <c r="L16" s="48">
        <f t="shared" ref="L16:M27" si="3">D16+F16+H16+J16</f>
        <v>14</v>
      </c>
      <c r="M16" s="48">
        <f t="shared" si="3"/>
        <v>20</v>
      </c>
      <c r="N16" s="17">
        <f t="shared" si="2"/>
        <v>34</v>
      </c>
      <c r="O16" s="34"/>
      <c r="P16" s="33"/>
      <c r="Q16" s="33"/>
      <c r="R16" s="33"/>
      <c r="S16" s="28">
        <v>930</v>
      </c>
      <c r="T16" s="31">
        <v>481</v>
      </c>
      <c r="U16" s="33"/>
      <c r="V16" s="21"/>
      <c r="W16" s="21"/>
      <c r="X16" s="37"/>
      <c r="Y16" s="37"/>
      <c r="Z16" s="37"/>
      <c r="AA16" s="37"/>
      <c r="AB16" s="37"/>
      <c r="AC16" s="37"/>
      <c r="AD16" s="37"/>
      <c r="AE16" s="37"/>
      <c r="AF16" s="37"/>
      <c r="AG16" s="34"/>
      <c r="AH16" s="34"/>
      <c r="AI16" s="34"/>
      <c r="AJ16" s="34"/>
      <c r="AK16" s="34"/>
      <c r="AL16" s="34"/>
    </row>
    <row r="17" spans="1:38" ht="14.1" customHeight="1" x14ac:dyDescent="0.25">
      <c r="A17" s="1"/>
      <c r="B17" s="3" t="s">
        <v>22</v>
      </c>
      <c r="C17" s="3" t="s">
        <v>25</v>
      </c>
      <c r="D17" s="47">
        <v>0</v>
      </c>
      <c r="E17" s="47">
        <v>0</v>
      </c>
      <c r="F17" s="48">
        <v>3</v>
      </c>
      <c r="G17" s="48">
        <v>9</v>
      </c>
      <c r="H17" s="48">
        <v>1</v>
      </c>
      <c r="I17" s="48">
        <v>6</v>
      </c>
      <c r="J17" s="48">
        <v>6</v>
      </c>
      <c r="K17" s="48">
        <v>4</v>
      </c>
      <c r="L17" s="48">
        <f t="shared" si="3"/>
        <v>10</v>
      </c>
      <c r="M17" s="48">
        <f t="shared" si="3"/>
        <v>19</v>
      </c>
      <c r="N17" s="17">
        <f t="shared" si="2"/>
        <v>29</v>
      </c>
      <c r="O17" s="34"/>
      <c r="P17" s="33">
        <f>SUM(F15:G27)</f>
        <v>109</v>
      </c>
      <c r="Q17" s="33"/>
      <c r="R17" s="33"/>
      <c r="S17" s="28">
        <v>383</v>
      </c>
      <c r="T17" s="32">
        <v>182</v>
      </c>
      <c r="U17" s="33"/>
      <c r="V17" s="21"/>
      <c r="W17" s="21"/>
      <c r="X17" s="37"/>
      <c r="Y17" s="37"/>
      <c r="Z17" s="37"/>
      <c r="AA17" s="37"/>
      <c r="AB17" s="37"/>
      <c r="AC17" s="37"/>
      <c r="AD17" s="37"/>
      <c r="AE17" s="37"/>
      <c r="AF17" s="37"/>
      <c r="AG17" s="34"/>
      <c r="AH17" s="34"/>
      <c r="AI17" s="34"/>
      <c r="AJ17" s="34"/>
      <c r="AK17" s="34"/>
      <c r="AL17" s="34"/>
    </row>
    <row r="18" spans="1:38" ht="14.1" customHeight="1" x14ac:dyDescent="0.25">
      <c r="A18" s="1"/>
      <c r="B18" s="3" t="s">
        <v>23</v>
      </c>
      <c r="C18" s="3" t="s">
        <v>25</v>
      </c>
      <c r="D18" s="47">
        <v>0</v>
      </c>
      <c r="E18" s="47">
        <v>0</v>
      </c>
      <c r="F18" s="17">
        <v>19</v>
      </c>
      <c r="G18" s="17">
        <v>49</v>
      </c>
      <c r="H18" s="17">
        <v>54</v>
      </c>
      <c r="I18" s="17">
        <v>67</v>
      </c>
      <c r="J18" s="17">
        <v>30</v>
      </c>
      <c r="K18" s="17">
        <v>44</v>
      </c>
      <c r="L18" s="17">
        <f t="shared" si="3"/>
        <v>103</v>
      </c>
      <c r="M18" s="17">
        <f t="shared" si="3"/>
        <v>160</v>
      </c>
      <c r="N18" s="17">
        <f t="shared" si="2"/>
        <v>263</v>
      </c>
      <c r="O18" s="34"/>
      <c r="P18" s="33">
        <f>SUM(H15:I27)</f>
        <v>252</v>
      </c>
      <c r="Q18" s="33"/>
      <c r="R18" s="33"/>
      <c r="S18" s="33"/>
      <c r="T18" s="33"/>
      <c r="U18" s="33"/>
      <c r="V18" s="21"/>
      <c r="W18" s="21"/>
      <c r="X18" s="37"/>
      <c r="Y18" s="37"/>
      <c r="Z18" s="37"/>
      <c r="AA18" s="37"/>
      <c r="AB18" s="37"/>
      <c r="AC18" s="37"/>
      <c r="AD18" s="37"/>
      <c r="AE18" s="37"/>
      <c r="AF18" s="37"/>
      <c r="AG18" s="34"/>
      <c r="AH18" s="34"/>
      <c r="AI18" s="34"/>
      <c r="AJ18" s="34"/>
      <c r="AK18" s="34"/>
      <c r="AL18" s="34"/>
    </row>
    <row r="19" spans="1:38" ht="14.1" customHeight="1" x14ac:dyDescent="0.25">
      <c r="A19" s="1"/>
      <c r="B19" s="3" t="s">
        <v>24</v>
      </c>
      <c r="C19" s="3" t="s">
        <v>25</v>
      </c>
      <c r="D19" s="47">
        <v>0</v>
      </c>
      <c r="E19" s="47">
        <v>0</v>
      </c>
      <c r="F19" s="17">
        <v>6</v>
      </c>
      <c r="G19" s="17">
        <v>6</v>
      </c>
      <c r="H19" s="17">
        <v>27</v>
      </c>
      <c r="I19" s="17">
        <v>45</v>
      </c>
      <c r="J19" s="17">
        <v>7</v>
      </c>
      <c r="K19" s="17">
        <v>4</v>
      </c>
      <c r="L19" s="17">
        <f t="shared" si="3"/>
        <v>40</v>
      </c>
      <c r="M19" s="17">
        <f t="shared" si="3"/>
        <v>55</v>
      </c>
      <c r="N19" s="17">
        <f t="shared" si="2"/>
        <v>95</v>
      </c>
      <c r="O19" s="34"/>
      <c r="P19" s="33">
        <f>SUM(J15:K27)</f>
        <v>109</v>
      </c>
      <c r="Q19" s="33"/>
      <c r="R19" s="33"/>
      <c r="S19" s="33"/>
      <c r="T19" s="33"/>
      <c r="U19" s="33"/>
      <c r="V19" s="21"/>
      <c r="W19" s="21"/>
      <c r="X19" s="37"/>
      <c r="Y19" s="37"/>
      <c r="Z19" s="37"/>
      <c r="AA19" s="37"/>
      <c r="AB19" s="37"/>
      <c r="AC19" s="37"/>
      <c r="AD19" s="37"/>
      <c r="AE19" s="37"/>
      <c r="AF19" s="37"/>
      <c r="AG19" s="34"/>
      <c r="AH19" s="34"/>
      <c r="AI19" s="34"/>
      <c r="AJ19" s="34"/>
      <c r="AK19" s="34"/>
      <c r="AL19" s="34"/>
    </row>
    <row r="20" spans="1:38" ht="14.1" customHeight="1" x14ac:dyDescent="0.25">
      <c r="A20" s="1"/>
      <c r="B20" s="3" t="s">
        <v>34</v>
      </c>
      <c r="C20" s="3" t="s">
        <v>25</v>
      </c>
      <c r="D20" s="47">
        <v>0</v>
      </c>
      <c r="E20" s="47">
        <v>0</v>
      </c>
      <c r="F20" s="48">
        <v>1</v>
      </c>
      <c r="G20" s="48">
        <v>2</v>
      </c>
      <c r="H20" s="48">
        <v>3</v>
      </c>
      <c r="I20" s="48">
        <v>4</v>
      </c>
      <c r="J20" s="48">
        <v>1</v>
      </c>
      <c r="K20" s="48">
        <v>2</v>
      </c>
      <c r="L20" s="48">
        <f t="shared" si="3"/>
        <v>5</v>
      </c>
      <c r="M20" s="48">
        <f t="shared" si="3"/>
        <v>8</v>
      </c>
      <c r="N20" s="17">
        <f t="shared" si="2"/>
        <v>13</v>
      </c>
      <c r="O20" s="34"/>
      <c r="P20" s="33"/>
      <c r="Q20" s="33"/>
      <c r="R20" s="33"/>
      <c r="S20" s="33"/>
      <c r="T20" s="33"/>
      <c r="U20" s="33"/>
      <c r="V20" s="21"/>
      <c r="W20" s="21"/>
      <c r="X20" s="37"/>
      <c r="Y20" s="37"/>
      <c r="Z20" s="37"/>
      <c r="AA20" s="37"/>
      <c r="AB20" s="37"/>
      <c r="AC20" s="37"/>
      <c r="AD20" s="37"/>
      <c r="AE20" s="37"/>
      <c r="AF20" s="37"/>
      <c r="AG20" s="34"/>
      <c r="AH20" s="34"/>
      <c r="AI20" s="34"/>
      <c r="AJ20" s="34"/>
      <c r="AK20" s="34"/>
      <c r="AL20" s="34"/>
    </row>
    <row r="21" spans="1:38" ht="14.1" customHeight="1" x14ac:dyDescent="0.25">
      <c r="A21" s="1"/>
      <c r="B21" s="3" t="s">
        <v>35</v>
      </c>
      <c r="C21" s="3" t="s">
        <v>25</v>
      </c>
      <c r="D21" s="47">
        <v>0</v>
      </c>
      <c r="E21" s="47">
        <v>0</v>
      </c>
      <c r="F21" s="48">
        <v>0</v>
      </c>
      <c r="G21" s="48">
        <v>1</v>
      </c>
      <c r="H21" s="48">
        <v>1</v>
      </c>
      <c r="I21" s="48">
        <v>2</v>
      </c>
      <c r="J21" s="48">
        <v>0</v>
      </c>
      <c r="K21" s="48">
        <v>0</v>
      </c>
      <c r="L21" s="48">
        <f>D21+F21+H21+J21</f>
        <v>1</v>
      </c>
      <c r="M21" s="48">
        <f t="shared" si="3"/>
        <v>3</v>
      </c>
      <c r="N21" s="17">
        <f t="shared" si="2"/>
        <v>4</v>
      </c>
      <c r="O21" s="34"/>
      <c r="P21" s="52"/>
      <c r="Q21" s="44"/>
      <c r="R21" s="33"/>
      <c r="S21" s="33"/>
      <c r="T21" s="33"/>
      <c r="U21" s="33"/>
      <c r="V21" s="21"/>
      <c r="W21" s="21"/>
      <c r="X21" s="37"/>
      <c r="Y21" s="37"/>
      <c r="Z21" s="37"/>
      <c r="AA21" s="37"/>
      <c r="AB21" s="37"/>
      <c r="AC21" s="37"/>
      <c r="AD21" s="37"/>
      <c r="AE21" s="37"/>
      <c r="AF21" s="37"/>
      <c r="AG21" s="34"/>
      <c r="AH21" s="34"/>
      <c r="AI21" s="34"/>
      <c r="AJ21" s="34"/>
      <c r="AK21" s="34"/>
      <c r="AL21" s="34"/>
    </row>
    <row r="22" spans="1:38" ht="14.1" customHeight="1" x14ac:dyDescent="0.25">
      <c r="A22" s="1"/>
      <c r="B22" s="3" t="s">
        <v>38</v>
      </c>
      <c r="C22" s="3" t="s">
        <v>25</v>
      </c>
      <c r="D22" s="47">
        <v>0</v>
      </c>
      <c r="E22" s="47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f t="shared" si="3"/>
        <v>0</v>
      </c>
      <c r="M22" s="48">
        <f t="shared" si="3"/>
        <v>0</v>
      </c>
      <c r="N22" s="17">
        <f t="shared" si="2"/>
        <v>0</v>
      </c>
      <c r="O22" s="34"/>
      <c r="P22" s="52"/>
      <c r="Q22" s="21"/>
      <c r="R22" s="33"/>
      <c r="S22" s="33"/>
      <c r="T22" s="33"/>
      <c r="U22" s="33"/>
      <c r="V22" s="21"/>
      <c r="W22" s="21"/>
      <c r="X22" s="37"/>
      <c r="Y22" s="37"/>
      <c r="Z22" s="37"/>
      <c r="AA22" s="37"/>
      <c r="AB22" s="37"/>
      <c r="AC22" s="37"/>
      <c r="AD22" s="37"/>
      <c r="AE22" s="37"/>
      <c r="AF22" s="37"/>
      <c r="AG22" s="34"/>
      <c r="AH22" s="34"/>
      <c r="AI22" s="34"/>
      <c r="AJ22" s="34"/>
      <c r="AK22" s="34"/>
      <c r="AL22" s="34"/>
    </row>
    <row r="23" spans="1:38" ht="14.1" customHeight="1" x14ac:dyDescent="0.25">
      <c r="A23" s="1"/>
      <c r="B23" s="3" t="s">
        <v>39</v>
      </c>
      <c r="C23" s="3" t="s">
        <v>25</v>
      </c>
      <c r="D23" s="47">
        <v>0</v>
      </c>
      <c r="E23" s="47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f t="shared" si="3"/>
        <v>0</v>
      </c>
      <c r="M23" s="48">
        <f t="shared" si="3"/>
        <v>0</v>
      </c>
      <c r="N23" s="17">
        <f t="shared" si="2"/>
        <v>0</v>
      </c>
      <c r="O23" s="34"/>
      <c r="P23" s="33"/>
      <c r="Q23" s="33"/>
      <c r="R23" s="33"/>
      <c r="S23" s="33"/>
      <c r="T23" s="33"/>
      <c r="U23" s="33"/>
      <c r="V23" s="21"/>
      <c r="W23" s="21"/>
      <c r="X23" s="37"/>
      <c r="Y23" s="37"/>
      <c r="Z23" s="37"/>
      <c r="AA23" s="37"/>
      <c r="AB23" s="37"/>
      <c r="AC23" s="37"/>
      <c r="AD23" s="37"/>
      <c r="AE23" s="37"/>
      <c r="AF23" s="37"/>
      <c r="AG23" s="34"/>
      <c r="AH23" s="34"/>
      <c r="AI23" s="34"/>
      <c r="AJ23" s="34"/>
      <c r="AK23" s="34"/>
      <c r="AL23" s="34"/>
    </row>
    <row r="24" spans="1:38" ht="14.1" customHeight="1" x14ac:dyDescent="0.25">
      <c r="A24" s="1"/>
      <c r="B24" s="3" t="s">
        <v>37</v>
      </c>
      <c r="C24" s="3" t="s">
        <v>25</v>
      </c>
      <c r="D24" s="47">
        <v>0</v>
      </c>
      <c r="E24" s="47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f t="shared" si="3"/>
        <v>0</v>
      </c>
      <c r="M24" s="48">
        <f t="shared" si="3"/>
        <v>0</v>
      </c>
      <c r="N24" s="17">
        <f t="shared" si="2"/>
        <v>0</v>
      </c>
      <c r="O24" s="34"/>
      <c r="P24" s="33"/>
      <c r="Q24" s="33"/>
      <c r="R24" s="33"/>
      <c r="S24" s="33"/>
      <c r="T24" s="33"/>
      <c r="U24" s="33"/>
      <c r="V24" s="21"/>
      <c r="W24" s="21"/>
      <c r="X24" s="37"/>
      <c r="Y24" s="37"/>
      <c r="Z24" s="37"/>
      <c r="AA24" s="37"/>
      <c r="AB24" s="37"/>
      <c r="AC24" s="37"/>
      <c r="AD24" s="37"/>
      <c r="AE24" s="37"/>
      <c r="AF24" s="37"/>
      <c r="AG24" s="34"/>
      <c r="AH24" s="34"/>
      <c r="AI24" s="34"/>
      <c r="AJ24" s="34"/>
      <c r="AK24" s="34"/>
      <c r="AL24" s="34"/>
    </row>
    <row r="25" spans="1:38" ht="14.1" customHeight="1" x14ac:dyDescent="0.25">
      <c r="A25" s="1"/>
      <c r="B25" s="3" t="s">
        <v>40</v>
      </c>
      <c r="C25" s="3" t="s">
        <v>25</v>
      </c>
      <c r="D25" s="47">
        <v>0</v>
      </c>
      <c r="E25" s="47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f t="shared" si="3"/>
        <v>0</v>
      </c>
      <c r="M25" s="48">
        <f t="shared" si="3"/>
        <v>0</v>
      </c>
      <c r="N25" s="17">
        <f t="shared" si="2"/>
        <v>0</v>
      </c>
      <c r="O25" s="34"/>
      <c r="P25" s="33"/>
      <c r="Q25" s="33"/>
      <c r="R25" s="33"/>
      <c r="S25" s="33"/>
      <c r="T25" s="33"/>
      <c r="U25" s="33"/>
      <c r="V25" s="21"/>
      <c r="W25" s="21"/>
      <c r="X25" s="37"/>
      <c r="Y25" s="37"/>
      <c r="Z25" s="37"/>
      <c r="AA25" s="37"/>
      <c r="AB25" s="37"/>
      <c r="AC25" s="37"/>
      <c r="AD25" s="37"/>
      <c r="AE25" s="37"/>
      <c r="AF25" s="37"/>
      <c r="AG25" s="34"/>
      <c r="AH25" s="34"/>
      <c r="AI25" s="34"/>
      <c r="AJ25" s="34"/>
      <c r="AK25" s="34"/>
      <c r="AL25" s="34"/>
    </row>
    <row r="26" spans="1:38" ht="14.1" customHeight="1" x14ac:dyDescent="0.25">
      <c r="A26" s="1"/>
      <c r="B26" s="3" t="s">
        <v>41</v>
      </c>
      <c r="C26" s="3" t="s">
        <v>25</v>
      </c>
      <c r="D26" s="47">
        <v>0</v>
      </c>
      <c r="E26" s="47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f t="shared" si="3"/>
        <v>0</v>
      </c>
      <c r="M26" s="48">
        <f t="shared" si="3"/>
        <v>0</v>
      </c>
      <c r="N26" s="17">
        <f t="shared" si="2"/>
        <v>0</v>
      </c>
      <c r="O26" s="34"/>
      <c r="P26" s="33"/>
      <c r="Q26" s="33"/>
      <c r="R26" s="33"/>
      <c r="S26" s="33"/>
      <c r="T26" s="33"/>
      <c r="U26" s="33"/>
      <c r="V26" s="21"/>
      <c r="W26" s="21"/>
      <c r="X26" s="37"/>
      <c r="Y26" s="37"/>
      <c r="Z26" s="37"/>
      <c r="AA26" s="37"/>
      <c r="AB26" s="37"/>
      <c r="AC26" s="37"/>
      <c r="AD26" s="37"/>
      <c r="AE26" s="37"/>
      <c r="AF26" s="37"/>
      <c r="AG26" s="34"/>
      <c r="AH26" s="34"/>
      <c r="AI26" s="34"/>
      <c r="AJ26" s="34"/>
      <c r="AK26" s="34"/>
      <c r="AL26" s="34"/>
    </row>
    <row r="27" spans="1:38" ht="25.5" customHeight="1" x14ac:dyDescent="0.25">
      <c r="A27" s="1"/>
      <c r="B27" s="45" t="s">
        <v>42</v>
      </c>
      <c r="C27" s="3" t="s">
        <v>25</v>
      </c>
      <c r="D27" s="47">
        <v>0</v>
      </c>
      <c r="E27" s="47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17">
        <f t="shared" si="3"/>
        <v>0</v>
      </c>
      <c r="M27" s="17">
        <f t="shared" si="3"/>
        <v>0</v>
      </c>
      <c r="N27" s="17">
        <f t="shared" si="2"/>
        <v>0</v>
      </c>
      <c r="O27" s="34"/>
      <c r="P27" s="33">
        <f>SUM(P17:P19)</f>
        <v>470</v>
      </c>
      <c r="Q27" s="33"/>
      <c r="R27" s="33"/>
      <c r="S27" s="33"/>
      <c r="T27" s="33"/>
      <c r="U27" s="33"/>
      <c r="V27" s="21"/>
      <c r="W27" s="21"/>
      <c r="X27" s="37"/>
      <c r="Y27" s="37"/>
      <c r="Z27" s="37"/>
      <c r="AA27" s="37"/>
      <c r="AB27" s="37"/>
      <c r="AC27" s="37"/>
      <c r="AD27" s="37"/>
      <c r="AE27" s="37"/>
      <c r="AF27" s="37"/>
      <c r="AG27" s="34"/>
      <c r="AH27" s="34"/>
      <c r="AI27" s="34"/>
      <c r="AJ27" s="34"/>
      <c r="AK27" s="34"/>
      <c r="AL27" s="34"/>
    </row>
    <row r="28" spans="1:38" ht="14.1" customHeight="1" x14ac:dyDescent="0.25">
      <c r="A28" s="1"/>
      <c r="B28" s="3"/>
      <c r="C28" s="3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34"/>
      <c r="P28" s="33"/>
      <c r="Q28" s="33"/>
      <c r="R28" s="33"/>
      <c r="S28" s="33"/>
      <c r="T28" s="33"/>
      <c r="U28" s="33"/>
      <c r="V28" s="21"/>
      <c r="W28" s="21"/>
      <c r="X28" s="37"/>
      <c r="Y28" s="37"/>
      <c r="Z28" s="37"/>
      <c r="AA28" s="37"/>
      <c r="AB28" s="37"/>
      <c r="AC28" s="37"/>
      <c r="AD28" s="37"/>
      <c r="AE28" s="37"/>
      <c r="AF28" s="37"/>
      <c r="AG28" s="34"/>
      <c r="AH28" s="34"/>
      <c r="AI28" s="34"/>
      <c r="AJ28" s="34"/>
      <c r="AK28" s="34"/>
      <c r="AL28" s="34"/>
    </row>
    <row r="29" spans="1:38" ht="14.1" customHeight="1" x14ac:dyDescent="0.25">
      <c r="A29" s="1"/>
      <c r="B29" s="3" t="s">
        <v>36</v>
      </c>
      <c r="C29" s="3" t="s">
        <v>25</v>
      </c>
      <c r="D29" s="48">
        <v>362</v>
      </c>
      <c r="E29" s="48">
        <v>487</v>
      </c>
      <c r="F29" s="17">
        <v>165</v>
      </c>
      <c r="G29" s="17">
        <v>332</v>
      </c>
      <c r="H29" s="17">
        <v>232</v>
      </c>
      <c r="I29" s="17">
        <v>363</v>
      </c>
      <c r="J29" s="17">
        <v>144</v>
      </c>
      <c r="K29" s="17">
        <v>185</v>
      </c>
      <c r="L29" s="51">
        <f t="shared" ref="L29" si="4">D29+F29+H29+J29</f>
        <v>903</v>
      </c>
      <c r="M29" s="51">
        <f t="shared" ref="M29" si="5">E29+G29+I29+K29</f>
        <v>1367</v>
      </c>
      <c r="N29" s="48">
        <f t="shared" ref="N29" si="6">L29+M29</f>
        <v>2270</v>
      </c>
      <c r="O29" s="34"/>
      <c r="P29" s="33">
        <v>1458</v>
      </c>
      <c r="Q29" s="33"/>
      <c r="R29" s="33"/>
      <c r="S29" s="33"/>
      <c r="T29" s="33"/>
      <c r="U29" s="33"/>
      <c r="V29" s="21"/>
      <c r="W29" s="21"/>
      <c r="X29" s="37"/>
      <c r="Y29" s="37"/>
      <c r="Z29" s="37"/>
      <c r="AA29" s="37"/>
      <c r="AB29" s="37"/>
      <c r="AC29" s="37"/>
      <c r="AD29" s="37"/>
      <c r="AE29" s="37"/>
      <c r="AF29" s="37"/>
      <c r="AG29" s="34"/>
      <c r="AH29" s="34"/>
      <c r="AI29" s="34"/>
      <c r="AJ29" s="34"/>
      <c r="AK29" s="34"/>
      <c r="AL29" s="34"/>
    </row>
    <row r="30" spans="1:38" ht="14.1" customHeight="1" x14ac:dyDescent="0.25">
      <c r="A30" s="22"/>
      <c r="B30" s="23"/>
      <c r="C30" s="23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34"/>
      <c r="P30" s="33"/>
      <c r="Q30" s="33"/>
      <c r="R30" s="33"/>
      <c r="S30" s="33"/>
      <c r="T30" s="33"/>
      <c r="U30" s="33"/>
      <c r="V30" s="21"/>
      <c r="W30" s="21"/>
      <c r="X30" s="37"/>
      <c r="Y30" s="37"/>
      <c r="Z30" s="37"/>
      <c r="AA30" s="37"/>
      <c r="AB30" s="37"/>
      <c r="AC30" s="37"/>
      <c r="AD30" s="37"/>
      <c r="AE30" s="37"/>
      <c r="AF30" s="37"/>
      <c r="AG30" s="34"/>
      <c r="AH30" s="34"/>
      <c r="AI30" s="34"/>
      <c r="AJ30" s="34"/>
      <c r="AK30" s="34"/>
      <c r="AL30" s="34"/>
    </row>
    <row r="31" spans="1:38" ht="14.1" customHeight="1" x14ac:dyDescent="0.25">
      <c r="A31" s="26"/>
      <c r="B31" s="27"/>
      <c r="C31" s="27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4"/>
      <c r="P31" s="21"/>
      <c r="Q31" s="21"/>
      <c r="R31" s="21"/>
      <c r="S31" s="21"/>
      <c r="T31" s="21"/>
      <c r="U31" s="21"/>
      <c r="V31" s="21"/>
      <c r="W31" s="21"/>
      <c r="X31" s="37"/>
      <c r="Y31" s="37"/>
      <c r="Z31" s="37"/>
      <c r="AA31" s="37"/>
      <c r="AB31" s="37"/>
      <c r="AC31" s="37"/>
      <c r="AD31" s="37"/>
      <c r="AE31" s="37"/>
      <c r="AF31" s="37"/>
      <c r="AG31" s="34"/>
      <c r="AH31" s="34"/>
      <c r="AI31" s="34"/>
      <c r="AJ31" s="34"/>
      <c r="AK31" s="34"/>
      <c r="AL31" s="34"/>
    </row>
    <row r="32" spans="1:38" ht="14.1" customHeight="1" x14ac:dyDescent="0.25">
      <c r="A32" s="76" t="s">
        <v>29</v>
      </c>
      <c r="B32" s="76"/>
      <c r="C32" s="76"/>
      <c r="D32" s="11"/>
      <c r="E32" s="11"/>
      <c r="F32" s="11"/>
      <c r="G32" s="11"/>
      <c r="H32" s="72" t="s">
        <v>48</v>
      </c>
      <c r="I32" s="72"/>
      <c r="J32" s="72"/>
      <c r="K32" s="72"/>
      <c r="L32" s="72"/>
      <c r="M32" s="72"/>
      <c r="N32" s="72"/>
      <c r="O32" s="34"/>
      <c r="P32" s="21"/>
      <c r="Q32" s="21"/>
      <c r="R32" s="21"/>
      <c r="S32" s="21"/>
      <c r="T32" s="21"/>
      <c r="U32" s="21"/>
      <c r="V32" s="21"/>
      <c r="W32" s="21"/>
      <c r="X32" s="37"/>
      <c r="Y32" s="37"/>
      <c r="Z32" s="37"/>
      <c r="AA32" s="37"/>
      <c r="AB32" s="37"/>
      <c r="AC32" s="37"/>
      <c r="AD32" s="37"/>
      <c r="AE32" s="37"/>
      <c r="AF32" s="37"/>
      <c r="AG32" s="34"/>
      <c r="AH32" s="34"/>
      <c r="AI32" s="34"/>
      <c r="AJ32" s="34"/>
      <c r="AK32" s="34"/>
      <c r="AL32" s="34"/>
    </row>
    <row r="33" spans="1:38" ht="14.1" customHeight="1" x14ac:dyDescent="0.25">
      <c r="A33" s="71" t="s">
        <v>43</v>
      </c>
      <c r="B33" s="71"/>
      <c r="C33" s="71"/>
      <c r="D33" s="12"/>
      <c r="E33" s="11"/>
      <c r="F33" s="11"/>
      <c r="G33" s="11"/>
      <c r="H33" s="72" t="s">
        <v>26</v>
      </c>
      <c r="I33" s="72"/>
      <c r="J33" s="72"/>
      <c r="K33" s="72"/>
      <c r="L33" s="72"/>
      <c r="M33" s="72"/>
      <c r="N33" s="72"/>
      <c r="O33" s="34"/>
      <c r="P33" s="21"/>
      <c r="Q33" s="21"/>
      <c r="R33" s="21"/>
      <c r="S33" s="21"/>
      <c r="T33" s="21"/>
      <c r="U33" s="21"/>
      <c r="V33" s="21"/>
      <c r="W33" s="21"/>
      <c r="X33" s="37"/>
      <c r="Y33" s="37"/>
      <c r="Z33" s="37"/>
      <c r="AA33" s="37"/>
      <c r="AB33" s="37"/>
      <c r="AC33" s="37"/>
      <c r="AD33" s="37"/>
      <c r="AE33" s="37"/>
      <c r="AF33" s="37"/>
      <c r="AG33" s="34"/>
      <c r="AH33" s="34"/>
      <c r="AI33" s="34"/>
      <c r="AJ33" s="34"/>
      <c r="AK33" s="34"/>
      <c r="AL33" s="34"/>
    </row>
    <row r="34" spans="1:38" ht="14.1" customHeight="1" x14ac:dyDescent="0.25">
      <c r="A34" s="15"/>
      <c r="B34" s="15"/>
      <c r="C34" s="15"/>
      <c r="D34" s="14"/>
      <c r="E34" s="11"/>
      <c r="F34" s="11"/>
      <c r="G34" s="11"/>
      <c r="H34" s="15"/>
      <c r="I34" s="15"/>
      <c r="J34" s="15"/>
      <c r="K34" s="15"/>
      <c r="L34" s="15"/>
      <c r="M34" s="15"/>
      <c r="N34" s="15"/>
      <c r="O34" s="34"/>
      <c r="P34" s="21"/>
      <c r="Q34" s="21"/>
      <c r="R34" s="21"/>
      <c r="S34" s="21"/>
      <c r="T34" s="21"/>
      <c r="U34" s="21"/>
      <c r="V34" s="21"/>
      <c r="W34" s="21"/>
      <c r="X34" s="37"/>
      <c r="Y34" s="37"/>
      <c r="Z34" s="37"/>
      <c r="AA34" s="37"/>
      <c r="AB34" s="37"/>
      <c r="AC34" s="37"/>
      <c r="AD34" s="37"/>
      <c r="AE34" s="37"/>
      <c r="AF34" s="37"/>
      <c r="AG34" s="34"/>
      <c r="AH34" s="34"/>
      <c r="AI34" s="34"/>
      <c r="AJ34" s="34"/>
      <c r="AK34" s="34"/>
      <c r="AL34" s="34"/>
    </row>
    <row r="35" spans="1:38" ht="14.1" customHeight="1" x14ac:dyDescent="0.25">
      <c r="A35" s="55"/>
      <c r="B35" s="55"/>
      <c r="C35" s="55"/>
      <c r="D35" s="14"/>
      <c r="E35" s="11"/>
      <c r="F35" s="11"/>
      <c r="G35" s="11"/>
      <c r="H35" s="15"/>
      <c r="I35" s="15"/>
      <c r="J35" s="15"/>
      <c r="K35" s="15"/>
      <c r="L35" s="15"/>
      <c r="M35" s="15"/>
      <c r="N35" s="15"/>
      <c r="O35" s="34"/>
      <c r="P35" s="21"/>
      <c r="Q35" s="21"/>
      <c r="R35" s="21"/>
      <c r="S35" s="21"/>
      <c r="T35" s="21"/>
      <c r="U35" s="21"/>
      <c r="V35" s="21"/>
      <c r="W35" s="21"/>
      <c r="X35" s="37"/>
      <c r="Y35" s="37"/>
      <c r="Z35" s="37"/>
      <c r="AA35" s="37"/>
      <c r="AB35" s="37"/>
      <c r="AC35" s="37"/>
      <c r="AD35" s="37"/>
      <c r="AE35" s="37"/>
      <c r="AF35" s="37"/>
      <c r="AG35" s="34"/>
      <c r="AH35" s="34"/>
      <c r="AI35" s="34"/>
      <c r="AJ35" s="34"/>
      <c r="AK35" s="34"/>
      <c r="AL35" s="34"/>
    </row>
    <row r="36" spans="1:38" ht="14.1" customHeight="1" x14ac:dyDescent="0.25">
      <c r="A36" s="55"/>
      <c r="B36" s="13"/>
      <c r="C36" s="54"/>
      <c r="D36" s="1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34"/>
      <c r="P36" s="21"/>
      <c r="Q36" s="21"/>
      <c r="R36" s="21"/>
      <c r="S36" s="21"/>
      <c r="T36" s="21"/>
      <c r="U36" s="21"/>
      <c r="V36" s="21"/>
      <c r="W36" s="21"/>
      <c r="X36" s="37"/>
      <c r="Y36" s="37"/>
      <c r="Z36" s="37"/>
      <c r="AA36" s="37"/>
      <c r="AB36" s="37"/>
      <c r="AC36" s="37"/>
      <c r="AD36" s="37"/>
      <c r="AE36" s="37"/>
      <c r="AF36" s="37"/>
      <c r="AG36" s="34"/>
      <c r="AH36" s="34"/>
      <c r="AI36" s="34"/>
      <c r="AJ36" s="34"/>
      <c r="AK36" s="34"/>
      <c r="AL36" s="34"/>
    </row>
    <row r="37" spans="1:38" ht="14.1" customHeight="1" x14ac:dyDescent="0.25">
      <c r="A37" s="69" t="s">
        <v>46</v>
      </c>
      <c r="B37" s="69"/>
      <c r="C37" s="69"/>
      <c r="D37" s="14"/>
      <c r="E37" s="11"/>
      <c r="F37" s="11"/>
      <c r="G37" s="11"/>
      <c r="H37" s="70" t="s">
        <v>27</v>
      </c>
      <c r="I37" s="70"/>
      <c r="J37" s="70"/>
      <c r="K37" s="70"/>
      <c r="L37" s="70"/>
      <c r="M37" s="70"/>
      <c r="N37" s="70"/>
      <c r="O37" s="34"/>
      <c r="P37" s="21"/>
      <c r="Q37" s="21"/>
      <c r="R37" s="21"/>
      <c r="S37" s="21"/>
      <c r="T37" s="21"/>
      <c r="U37" s="21"/>
      <c r="V37" s="21"/>
      <c r="W37" s="21"/>
      <c r="X37" s="37"/>
      <c r="Y37" s="37"/>
      <c r="Z37" s="37"/>
      <c r="AA37" s="37"/>
      <c r="AB37" s="37"/>
      <c r="AC37" s="37"/>
      <c r="AD37" s="37"/>
      <c r="AE37" s="37"/>
      <c r="AF37" s="37"/>
      <c r="AG37" s="34"/>
      <c r="AH37" s="34"/>
      <c r="AI37" s="34"/>
      <c r="AJ37" s="34"/>
      <c r="AK37" s="34"/>
      <c r="AL37" s="34"/>
    </row>
    <row r="38" spans="1:38" ht="14.1" customHeight="1" x14ac:dyDescent="0.25">
      <c r="A38" s="71" t="s">
        <v>44</v>
      </c>
      <c r="B38" s="71"/>
      <c r="C38" s="71"/>
      <c r="D38" s="16"/>
      <c r="E38" s="11"/>
      <c r="F38" s="11"/>
      <c r="G38" s="11"/>
      <c r="H38" s="72" t="s">
        <v>28</v>
      </c>
      <c r="I38" s="72"/>
      <c r="J38" s="72"/>
      <c r="K38" s="72"/>
      <c r="L38" s="72"/>
      <c r="M38" s="72"/>
      <c r="N38" s="72"/>
      <c r="O38" s="34"/>
      <c r="P38" s="21"/>
      <c r="Q38" s="21"/>
      <c r="R38" s="21"/>
      <c r="S38" s="21"/>
      <c r="T38" s="21"/>
      <c r="U38" s="21"/>
      <c r="V38" s="21"/>
      <c r="W38" s="21"/>
      <c r="X38" s="37"/>
      <c r="Y38" s="37"/>
      <c r="Z38" s="37"/>
      <c r="AA38" s="37"/>
      <c r="AB38" s="37"/>
      <c r="AC38" s="37"/>
      <c r="AD38" s="37"/>
      <c r="AE38" s="37"/>
      <c r="AF38" s="37"/>
      <c r="AG38" s="34"/>
      <c r="AH38" s="34"/>
      <c r="AI38" s="34"/>
      <c r="AJ38" s="34"/>
      <c r="AK38" s="34"/>
      <c r="AL38" s="34"/>
    </row>
    <row r="39" spans="1:38" ht="14.1" customHeight="1" x14ac:dyDescent="0.25">
      <c r="A39" s="19"/>
      <c r="B39" s="9"/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34"/>
      <c r="P39" s="38"/>
      <c r="Q39" s="38"/>
      <c r="R39" s="39"/>
      <c r="S39" s="40"/>
      <c r="T39" s="40"/>
      <c r="U39" s="40"/>
      <c r="V39" s="38"/>
      <c r="W39" s="21"/>
      <c r="X39" s="37"/>
      <c r="Y39" s="37"/>
      <c r="Z39" s="37"/>
      <c r="AA39" s="37"/>
      <c r="AB39" s="37"/>
      <c r="AC39" s="37"/>
      <c r="AD39" s="37"/>
      <c r="AE39" s="37"/>
      <c r="AF39" s="37"/>
      <c r="AG39" s="34"/>
      <c r="AH39" s="34"/>
      <c r="AI39" s="34"/>
      <c r="AJ39" s="34"/>
      <c r="AK39" s="34"/>
      <c r="AL39" s="34"/>
    </row>
    <row r="40" spans="1:38" ht="14.1" customHeight="1" x14ac:dyDescent="0.25">
      <c r="O40" s="34"/>
      <c r="P40" s="38"/>
      <c r="Q40" s="38"/>
      <c r="R40" s="39"/>
      <c r="S40" s="38"/>
      <c r="T40" s="41"/>
      <c r="U40" s="38"/>
      <c r="V40" s="38"/>
      <c r="W40" s="21"/>
      <c r="X40" s="37"/>
      <c r="Y40" s="37"/>
      <c r="Z40" s="37"/>
      <c r="AA40" s="37"/>
      <c r="AB40" s="37"/>
      <c r="AC40" s="37"/>
      <c r="AD40" s="37"/>
      <c r="AE40" s="37"/>
      <c r="AF40" s="37"/>
      <c r="AG40" s="34"/>
      <c r="AH40" s="34"/>
      <c r="AI40" s="34"/>
      <c r="AJ40" s="34"/>
      <c r="AK40" s="34"/>
      <c r="AL40" s="34"/>
    </row>
    <row r="41" spans="1:38" ht="14.1" customHeight="1" x14ac:dyDescent="0.25">
      <c r="O41" s="34"/>
      <c r="P41" s="38"/>
      <c r="Q41" s="38"/>
      <c r="R41" s="39"/>
      <c r="S41" s="38"/>
      <c r="T41" s="41"/>
      <c r="U41" s="38"/>
      <c r="V41" s="38"/>
      <c r="W41" s="21"/>
      <c r="X41" s="37"/>
      <c r="Y41" s="37"/>
      <c r="Z41" s="37"/>
      <c r="AA41" s="37"/>
      <c r="AB41" s="37"/>
      <c r="AC41" s="37"/>
      <c r="AD41" s="37"/>
      <c r="AE41" s="37"/>
      <c r="AF41" s="37"/>
      <c r="AG41" s="34"/>
      <c r="AH41" s="34"/>
      <c r="AI41" s="34"/>
      <c r="AJ41" s="34"/>
      <c r="AK41" s="34"/>
      <c r="AL41" s="34"/>
    </row>
    <row r="42" spans="1:38" ht="14.1" customHeight="1" x14ac:dyDescent="0.25">
      <c r="O42" s="34"/>
      <c r="P42" s="38"/>
      <c r="Q42" s="38"/>
      <c r="R42" s="39"/>
      <c r="S42" s="38"/>
      <c r="T42" s="41"/>
      <c r="U42" s="38"/>
      <c r="V42" s="38"/>
      <c r="W42" s="21"/>
      <c r="X42" s="37"/>
      <c r="Y42" s="37"/>
      <c r="Z42" s="37"/>
      <c r="AA42" s="37"/>
      <c r="AB42" s="37"/>
      <c r="AC42" s="37"/>
      <c r="AD42" s="37"/>
      <c r="AE42" s="37"/>
      <c r="AF42" s="37"/>
      <c r="AG42" s="34"/>
      <c r="AH42" s="34"/>
      <c r="AI42" s="34"/>
      <c r="AJ42" s="34"/>
      <c r="AK42" s="34"/>
      <c r="AL42" s="34"/>
    </row>
    <row r="43" spans="1:38" ht="14.1" customHeight="1" x14ac:dyDescent="0.25">
      <c r="O43" s="34"/>
      <c r="P43" s="42"/>
      <c r="Q43" s="42"/>
      <c r="R43" s="42"/>
      <c r="S43" s="43"/>
      <c r="T43" s="43"/>
      <c r="U43" s="43"/>
      <c r="V43" s="38"/>
      <c r="W43" s="21"/>
      <c r="X43" s="37"/>
      <c r="Y43" s="37"/>
      <c r="Z43" s="37"/>
      <c r="AA43" s="37"/>
      <c r="AB43" s="37"/>
      <c r="AC43" s="37"/>
      <c r="AD43" s="37"/>
      <c r="AE43" s="37"/>
      <c r="AF43" s="37"/>
      <c r="AG43" s="34"/>
      <c r="AH43" s="34"/>
      <c r="AI43" s="34"/>
      <c r="AJ43" s="34"/>
      <c r="AK43" s="34"/>
      <c r="AL43" s="34"/>
    </row>
    <row r="44" spans="1:38" x14ac:dyDescent="0.25">
      <c r="O44" s="34"/>
      <c r="P44" s="40"/>
      <c r="Q44" s="40"/>
      <c r="R44" s="40"/>
      <c r="S44" s="40"/>
      <c r="T44" s="40"/>
      <c r="U44" s="40"/>
      <c r="V44" s="38"/>
      <c r="W44" s="21"/>
      <c r="X44" s="37"/>
      <c r="Y44" s="37"/>
      <c r="Z44" s="37"/>
      <c r="AA44" s="37"/>
      <c r="AB44" s="37"/>
      <c r="AC44" s="37"/>
      <c r="AD44" s="37"/>
      <c r="AE44" s="37"/>
      <c r="AF44" s="37"/>
      <c r="AG44" s="34"/>
      <c r="AH44" s="34"/>
      <c r="AI44" s="34"/>
      <c r="AJ44" s="34"/>
      <c r="AK44" s="34"/>
      <c r="AL44" s="34"/>
    </row>
    <row r="45" spans="1:38" x14ac:dyDescent="0.25">
      <c r="O45" s="34"/>
      <c r="P45" s="21"/>
      <c r="Q45" s="21"/>
      <c r="R45" s="21"/>
      <c r="S45" s="21"/>
      <c r="T45" s="21"/>
      <c r="U45" s="21"/>
      <c r="V45" s="21"/>
      <c r="W45" s="21"/>
      <c r="X45" s="37"/>
      <c r="Y45" s="37"/>
      <c r="Z45" s="37"/>
      <c r="AA45" s="37"/>
      <c r="AB45" s="37"/>
      <c r="AC45" s="37"/>
      <c r="AD45" s="37"/>
      <c r="AE45" s="37"/>
      <c r="AF45" s="37"/>
      <c r="AG45" s="34"/>
      <c r="AH45" s="34"/>
      <c r="AI45" s="34"/>
      <c r="AJ45" s="34"/>
      <c r="AK45" s="34"/>
      <c r="AL45" s="34"/>
    </row>
    <row r="46" spans="1:38" x14ac:dyDescent="0.25">
      <c r="O46" s="34"/>
      <c r="P46" s="21"/>
      <c r="Q46" s="21"/>
      <c r="R46" s="21"/>
      <c r="S46" s="21"/>
      <c r="T46" s="21"/>
      <c r="U46" s="21"/>
      <c r="V46" s="21"/>
      <c r="W46" s="21"/>
      <c r="X46" s="37"/>
      <c r="Y46" s="37"/>
      <c r="Z46" s="37"/>
      <c r="AA46" s="37"/>
      <c r="AB46" s="37"/>
      <c r="AC46" s="37"/>
      <c r="AD46" s="37"/>
      <c r="AE46" s="37"/>
      <c r="AF46" s="37"/>
      <c r="AG46" s="34"/>
      <c r="AH46" s="34"/>
      <c r="AI46" s="34"/>
      <c r="AJ46" s="34"/>
      <c r="AK46" s="34"/>
      <c r="AL46" s="34"/>
    </row>
    <row r="47" spans="1:38" x14ac:dyDescent="0.25">
      <c r="O47" s="34"/>
      <c r="P47" s="20"/>
      <c r="Q47" s="20"/>
      <c r="R47" s="20"/>
      <c r="S47" s="20"/>
      <c r="T47" s="20"/>
      <c r="U47" s="20"/>
      <c r="V47" s="20"/>
      <c r="W47" s="20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</row>
    <row r="48" spans="1:38" x14ac:dyDescent="0.25">
      <c r="O48" s="34"/>
      <c r="P48" s="20"/>
      <c r="Q48" s="20"/>
      <c r="R48" s="20"/>
      <c r="S48" s="20"/>
      <c r="T48" s="20"/>
      <c r="U48" s="20"/>
      <c r="V48" s="20"/>
      <c r="W48" s="20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</row>
    <row r="49" spans="15:38" ht="12.75" customHeight="1" x14ac:dyDescent="0.25">
      <c r="O49" s="34"/>
      <c r="P49" s="20"/>
      <c r="Q49" s="20"/>
      <c r="R49" s="20"/>
      <c r="S49" s="20"/>
      <c r="T49" s="20"/>
      <c r="U49" s="20"/>
      <c r="V49" s="20"/>
      <c r="W49" s="20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 spans="15:38" x14ac:dyDescent="0.25">
      <c r="O50" s="34"/>
      <c r="P50" s="20"/>
      <c r="Q50" s="20"/>
      <c r="R50" s="20"/>
      <c r="S50" s="20"/>
      <c r="T50" s="20"/>
      <c r="U50" s="20"/>
      <c r="V50" s="20"/>
      <c r="W50" s="20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</row>
    <row r="51" spans="15:38" x14ac:dyDescent="0.25">
      <c r="O51" s="34"/>
      <c r="P51" s="20"/>
      <c r="Q51" s="20"/>
      <c r="R51" s="20"/>
      <c r="S51" s="20"/>
      <c r="T51" s="20"/>
      <c r="U51" s="20"/>
      <c r="V51" s="20"/>
      <c r="W51" s="20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</row>
    <row r="52" spans="15:38" x14ac:dyDescent="0.25">
      <c r="O52" s="34"/>
      <c r="P52" s="20"/>
      <c r="Q52" s="20"/>
      <c r="R52" s="20"/>
      <c r="S52" s="20"/>
      <c r="T52" s="20"/>
      <c r="U52" s="20"/>
      <c r="V52" s="20"/>
      <c r="W52" s="20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</row>
  </sheetData>
  <mergeCells count="22">
    <mergeCell ref="A1:N1"/>
    <mergeCell ref="A2:N2"/>
    <mergeCell ref="A4:A7"/>
    <mergeCell ref="B4:B7"/>
    <mergeCell ref="C4:C7"/>
    <mergeCell ref="D4:K4"/>
    <mergeCell ref="L4:M6"/>
    <mergeCell ref="N4:N7"/>
    <mergeCell ref="D5:E6"/>
    <mergeCell ref="F5:K5"/>
    <mergeCell ref="F6:G6"/>
    <mergeCell ref="H6:I6"/>
    <mergeCell ref="J6:K6"/>
    <mergeCell ref="A37:C37"/>
    <mergeCell ref="H37:N37"/>
    <mergeCell ref="A38:C38"/>
    <mergeCell ref="H38:N38"/>
    <mergeCell ref="D9:M9"/>
    <mergeCell ref="A32:C32"/>
    <mergeCell ref="H32:N32"/>
    <mergeCell ref="A33:C33"/>
    <mergeCell ref="H33:N33"/>
  </mergeCells>
  <pageMargins left="0.70866141732283472" right="0.70866141732283472" top="0.74803149606299213" bottom="0.74803149606299213" header="0.31496062992125984" footer="0.31496062992125984"/>
  <pageSetup paperSize="5" scale="90" orientation="portrait" horizontalDpi="4294967293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OKTOBER</vt:lpstr>
      <vt:lpstr>OKTOBER!Print_Area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2020-11-04T11:31:55Z</dcterms:modified>
</cp:coreProperties>
</file>