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KAL 2020\"/>
    </mc:Choice>
  </mc:AlternateContent>
  <xr:revisionPtr revIDLastSave="0" documentId="8_{A33C597B-223D-45F3-9C63-79C72965F0A3}" xr6:coauthVersionLast="45" xr6:coauthVersionMax="45" xr10:uidLastSave="{00000000-0000-0000-0000-000000000000}"/>
  <bookViews>
    <workbookView xWindow="-120" yWindow="-120" windowWidth="29040" windowHeight="16440" activeTab="6" xr2:uid="{00000000-000D-0000-FFFF-FFFF00000000}"/>
  </bookViews>
  <sheets>
    <sheet name="MARET " sheetId="4" r:id="rId1"/>
    <sheet name="APRIL" sheetId="1" r:id="rId2"/>
    <sheet name="MEI" sheetId="5" r:id="rId3"/>
    <sheet name="JUNI " sheetId="6" r:id="rId4"/>
    <sheet name="JULI" sheetId="7" r:id="rId5"/>
    <sheet name="AGUSTUS" sheetId="8" r:id="rId6"/>
    <sheet name="SEPTEMBER " sheetId="9" r:id="rId7"/>
    <sheet name="Sheet2" sheetId="2" r:id="rId8"/>
    <sheet name="Sheet3" sheetId="3" r:id="rId9"/>
  </sheets>
  <calcPr calcId="181029"/>
</workbook>
</file>

<file path=xl/calcChain.xml><?xml version="1.0" encoding="utf-8"?>
<calcChain xmlns="http://schemas.openxmlformats.org/spreadsheetml/2006/main">
  <c r="G23" i="9" l="1"/>
  <c r="H23" i="9" s="1"/>
  <c r="G22" i="9"/>
  <c r="H22" i="9" s="1"/>
  <c r="G21" i="9"/>
  <c r="H21" i="9" s="1"/>
  <c r="G20" i="9"/>
  <c r="H20" i="9" s="1"/>
  <c r="G19" i="9"/>
  <c r="H19" i="9" s="1"/>
  <c r="G18" i="9"/>
  <c r="H18" i="9" s="1"/>
  <c r="G17" i="9"/>
  <c r="H17" i="9" s="1"/>
  <c r="G16" i="9"/>
  <c r="H16" i="9" s="1"/>
  <c r="G15" i="9"/>
  <c r="H15" i="9" s="1"/>
  <c r="G14" i="9"/>
  <c r="H14" i="9" s="1"/>
  <c r="G13" i="9"/>
  <c r="H13" i="9" s="1"/>
  <c r="G12" i="9"/>
  <c r="H12" i="9" s="1"/>
  <c r="G21" i="8" l="1"/>
  <c r="H21" i="8" s="1"/>
  <c r="G20" i="8"/>
  <c r="H20" i="8" s="1"/>
  <c r="G23" i="8"/>
  <c r="H23" i="8" s="1"/>
  <c r="G22" i="8"/>
  <c r="H22" i="8" s="1"/>
  <c r="G19" i="8"/>
  <c r="H19" i="8" s="1"/>
  <c r="G18" i="8"/>
  <c r="H18" i="8" s="1"/>
  <c r="G17" i="8"/>
  <c r="H17" i="8" s="1"/>
  <c r="G16" i="8"/>
  <c r="H16" i="8" s="1"/>
  <c r="G15" i="8"/>
  <c r="H15" i="8" s="1"/>
  <c r="G14" i="8"/>
  <c r="H14" i="8" s="1"/>
  <c r="G13" i="8"/>
  <c r="H13" i="8" s="1"/>
  <c r="G12" i="8"/>
  <c r="H12" i="8" s="1"/>
  <c r="G23" i="7" l="1"/>
  <c r="H23" i="7" s="1"/>
  <c r="G22" i="7"/>
  <c r="H22" i="7" s="1"/>
  <c r="G21" i="7"/>
  <c r="H21" i="7" s="1"/>
  <c r="G20" i="7"/>
  <c r="H20" i="7" s="1"/>
  <c r="G19" i="7"/>
  <c r="H19" i="7" s="1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12" i="7"/>
  <c r="H12" i="7" s="1"/>
  <c r="G23" i="6" l="1"/>
  <c r="H23" i="6" s="1"/>
  <c r="G22" i="6"/>
  <c r="H22" i="6" s="1"/>
  <c r="G21" i="6"/>
  <c r="H21" i="6" s="1"/>
  <c r="G20" i="6"/>
  <c r="H20" i="6" s="1"/>
  <c r="G19" i="6"/>
  <c r="H19" i="6" s="1"/>
  <c r="G18" i="6"/>
  <c r="H18" i="6" s="1"/>
  <c r="G17" i="6"/>
  <c r="H17" i="6" s="1"/>
  <c r="G16" i="6"/>
  <c r="H16" i="6" s="1"/>
  <c r="G15" i="6"/>
  <c r="H15" i="6" s="1"/>
  <c r="G14" i="6"/>
  <c r="H14" i="6" s="1"/>
  <c r="G13" i="6"/>
  <c r="H13" i="6" s="1"/>
  <c r="G12" i="6"/>
  <c r="H12" i="6" s="1"/>
  <c r="H19" i="5" l="1"/>
  <c r="H23" i="5"/>
  <c r="G23" i="5"/>
  <c r="G22" i="5"/>
  <c r="H22" i="5" s="1"/>
  <c r="G21" i="5"/>
  <c r="H21" i="5" s="1"/>
  <c r="G20" i="5"/>
  <c r="H20" i="5" s="1"/>
  <c r="G19" i="5"/>
  <c r="G18" i="5"/>
  <c r="H18" i="5" s="1"/>
  <c r="G17" i="5"/>
  <c r="H17" i="5" s="1"/>
  <c r="G16" i="5"/>
  <c r="H16" i="5" s="1"/>
  <c r="G15" i="5"/>
  <c r="H15" i="5" s="1"/>
  <c r="G14" i="5"/>
  <c r="H14" i="5" s="1"/>
  <c r="G13" i="5"/>
  <c r="H13" i="5" s="1"/>
  <c r="G12" i="5"/>
  <c r="H12" i="5" s="1"/>
  <c r="G13" i="1" l="1"/>
  <c r="G14" i="1"/>
  <c r="G15" i="1"/>
  <c r="G16" i="1"/>
  <c r="G17" i="1"/>
  <c r="G18" i="1"/>
  <c r="G19" i="1"/>
  <c r="G20" i="1"/>
  <c r="G21" i="1"/>
  <c r="G22" i="1"/>
  <c r="G23" i="1"/>
  <c r="G12" i="1"/>
</calcChain>
</file>

<file path=xl/sharedStrings.xml><?xml version="1.0" encoding="utf-8"?>
<sst xmlns="http://schemas.openxmlformats.org/spreadsheetml/2006/main" count="238" uniqueCount="45">
  <si>
    <t>NO</t>
  </si>
  <si>
    <t>INDIKATOR SPM</t>
  </si>
  <si>
    <t>TARGET</t>
  </si>
  <si>
    <t>Sasaran</t>
  </si>
  <si>
    <t>CAPAIAN KINERJA</t>
  </si>
  <si>
    <t>bulan sebelumnya</t>
  </si>
  <si>
    <t>bulan ini</t>
  </si>
  <si>
    <t xml:space="preserve">Jumlah </t>
  </si>
  <si>
    <t>Pelayanan kesehatan ibu hamil</t>
  </si>
  <si>
    <t>Pelayanan kesehatan ibu bersalin</t>
  </si>
  <si>
    <t>Pelayanan kesehatan bayi baru lahir</t>
  </si>
  <si>
    <t>Pelayanan Kesehatan Balita</t>
  </si>
  <si>
    <t>Pelayanan kesehatan pada usia pendidikan dasar</t>
  </si>
  <si>
    <t>Pelayanan kesehatan pada usia produktif</t>
  </si>
  <si>
    <t>Pelayanan kesehatan pada usia lanjut usia</t>
  </si>
  <si>
    <t>Pelayanan kesehatan penderita hipertensi</t>
  </si>
  <si>
    <t>Pelayanan kesehatan penderita diabetes melitus</t>
  </si>
  <si>
    <t>Pelayanan kesehatan orang dengan gangguan jiwa berat</t>
  </si>
  <si>
    <t>Pelayanan kesehatan orang dengan TB</t>
  </si>
  <si>
    <t>Pelayanan kesehatan orang dengan resiko terinfeksi HIV</t>
  </si>
  <si>
    <t xml:space="preserve">% Capaian </t>
  </si>
  <si>
    <t xml:space="preserve">LAPORAN BULANAN </t>
  </si>
  <si>
    <t xml:space="preserve">PENCAPAIAN  PELAKSANAAN SPM DI PUSKESMAS </t>
  </si>
  <si>
    <t>TAHUN 2020</t>
  </si>
  <si>
    <t xml:space="preserve">NAMA PUKSEMAS </t>
  </si>
  <si>
    <t xml:space="preserve">JUMLAH PENDUDUK </t>
  </si>
  <si>
    <t>: PASIRKALIKI</t>
  </si>
  <si>
    <t xml:space="preserve">BULAN </t>
  </si>
  <si>
    <t xml:space="preserve">: Maret </t>
  </si>
  <si>
    <t xml:space="preserve">Cimahi ,    Maret 2020 </t>
  </si>
  <si>
    <t>Kepala Puskesmas Pasirkaliki</t>
  </si>
  <si>
    <t xml:space="preserve">dr Rayya Nilam Nuri </t>
  </si>
  <si>
    <t>NIP. 197911032010012009</t>
  </si>
  <si>
    <t>: APRIL</t>
  </si>
  <si>
    <t>: MEI</t>
  </si>
  <si>
    <t xml:space="preserve">Cimahi ,    APRIL  2020 </t>
  </si>
  <si>
    <t xml:space="preserve">Cimahi ,    MEI 2020 </t>
  </si>
  <si>
    <t>: JUNI</t>
  </si>
  <si>
    <t xml:space="preserve">Cimahi ,    JUNI 2020 </t>
  </si>
  <si>
    <t xml:space="preserve">Cimahi ,    JULI 2020 </t>
  </si>
  <si>
    <t>: 18.504</t>
  </si>
  <si>
    <t xml:space="preserve">Cimahi ,    AGUSTUS  2020 </t>
  </si>
  <si>
    <t xml:space="preserve">: AGUSTUS </t>
  </si>
  <si>
    <t xml:space="preserve">: SEPTEMBER </t>
  </si>
  <si>
    <t xml:space="preserve">Cimahi ,    SEPTEMBER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</si>
</sst>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#,##0\ ;&quot; (&quot;#,##0\);&quot; - &quot;;@\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2"/>
      <name val="Times New Roman"/>
      <family val="1"/>
    </font>
    <font>
      <sz val="10"/>
      <name val="Arial"/>
      <family val="2"/>
      <charset val="134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34"/>
    </font>
    <font>
      <sz val="10"/>
      <color indexed="8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6">
    <xf numFmtId="0" fontId="0" fillId="0" borderId="0"/>
    <xf numFmtId="43" fontId="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6" fillId="0" borderId="0">
      <alignment vertical="center"/>
      <protection locked="0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64" fontId="9" fillId="0" borderId="0">
      <alignment vertical="center"/>
    </xf>
    <xf numFmtId="165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" fillId="0" borderId="0"/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/>
    <xf numFmtId="9" fontId="3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9" fontId="3" fillId="0" borderId="1" xfId="0" applyNumberFormat="1" applyFont="1" applyFill="1" applyBorder="1" applyAlignment="1">
      <alignment horizontal="right" vertical="top"/>
    </xf>
    <xf numFmtId="0" fontId="4" fillId="2" borderId="3" xfId="0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2" fontId="3" fillId="0" borderId="2" xfId="1" applyNumberFormat="1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vertical="top"/>
    </xf>
    <xf numFmtId="3" fontId="2" fillId="0" borderId="1" xfId="0" applyNumberFormat="1" applyFont="1" applyBorder="1" applyAlignment="1">
      <alignment horizontal="right"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516">
    <cellStyle name="Comma [0] 14" xfId="2" xr:uid="{00000000-0005-0000-0000-000000000000}"/>
    <cellStyle name="Comma [0] 14 2" xfId="3" xr:uid="{00000000-0005-0000-0000-000001000000}"/>
    <cellStyle name="Comma [0] 18" xfId="4" xr:uid="{00000000-0005-0000-0000-000002000000}"/>
    <cellStyle name="Comma [0] 18 2" xfId="5" xr:uid="{00000000-0005-0000-0000-000003000000}"/>
    <cellStyle name="Comma [0] 19" xfId="6" xr:uid="{00000000-0005-0000-0000-000004000000}"/>
    <cellStyle name="Comma [0] 2" xfId="7" xr:uid="{00000000-0005-0000-0000-000005000000}"/>
    <cellStyle name="Comma [0] 2 10" xfId="8" xr:uid="{00000000-0005-0000-0000-000006000000}"/>
    <cellStyle name="Comma [0] 2 11" xfId="9" xr:uid="{00000000-0005-0000-0000-000007000000}"/>
    <cellStyle name="Comma [0] 2 12" xfId="10" xr:uid="{00000000-0005-0000-0000-000008000000}"/>
    <cellStyle name="Comma [0] 2 13" xfId="11" xr:uid="{00000000-0005-0000-0000-000009000000}"/>
    <cellStyle name="Comma [0] 2 14" xfId="12" xr:uid="{00000000-0005-0000-0000-00000A000000}"/>
    <cellStyle name="Comma [0] 2 15" xfId="13" xr:uid="{00000000-0005-0000-0000-00000B000000}"/>
    <cellStyle name="Comma [0] 2 16" xfId="14" xr:uid="{00000000-0005-0000-0000-00000C000000}"/>
    <cellStyle name="Comma [0] 2 17" xfId="15" xr:uid="{00000000-0005-0000-0000-00000D000000}"/>
    <cellStyle name="Comma [0] 2 18" xfId="16" xr:uid="{00000000-0005-0000-0000-00000E000000}"/>
    <cellStyle name="Comma [0] 2 19" xfId="17" xr:uid="{00000000-0005-0000-0000-00000F000000}"/>
    <cellStyle name="Comma [0] 2 19 2" xfId="18" xr:uid="{00000000-0005-0000-0000-000010000000}"/>
    <cellStyle name="Comma [0] 2 2" xfId="19" xr:uid="{00000000-0005-0000-0000-000011000000}"/>
    <cellStyle name="Comma [0] 2 2 10" xfId="20" xr:uid="{00000000-0005-0000-0000-000012000000}"/>
    <cellStyle name="Comma [0] 2 2 11" xfId="21" xr:uid="{00000000-0005-0000-0000-000013000000}"/>
    <cellStyle name="Comma [0] 2 2 12" xfId="22" xr:uid="{00000000-0005-0000-0000-000014000000}"/>
    <cellStyle name="Comma [0] 2 2 13" xfId="23" xr:uid="{00000000-0005-0000-0000-000015000000}"/>
    <cellStyle name="Comma [0] 2 2 14" xfId="24" xr:uid="{00000000-0005-0000-0000-000016000000}"/>
    <cellStyle name="Comma [0] 2 2 15" xfId="25" xr:uid="{00000000-0005-0000-0000-000017000000}"/>
    <cellStyle name="Comma [0] 2 2 16" xfId="26" xr:uid="{00000000-0005-0000-0000-000018000000}"/>
    <cellStyle name="Comma [0] 2 2 17" xfId="27" xr:uid="{00000000-0005-0000-0000-000019000000}"/>
    <cellStyle name="Comma [0] 2 2 18" xfId="28" xr:uid="{00000000-0005-0000-0000-00001A000000}"/>
    <cellStyle name="Comma [0] 2 2 19" xfId="29" xr:uid="{00000000-0005-0000-0000-00001B000000}"/>
    <cellStyle name="Comma [0] 2 2 2" xfId="30" xr:uid="{00000000-0005-0000-0000-00001C000000}"/>
    <cellStyle name="Comma [0] 2 2 20" xfId="31" xr:uid="{00000000-0005-0000-0000-00001D000000}"/>
    <cellStyle name="Comma [0] 2 2 21" xfId="32" xr:uid="{00000000-0005-0000-0000-00001E000000}"/>
    <cellStyle name="Comma [0] 2 2 22" xfId="33" xr:uid="{00000000-0005-0000-0000-00001F000000}"/>
    <cellStyle name="Comma [0] 2 2 23" xfId="34" xr:uid="{00000000-0005-0000-0000-000020000000}"/>
    <cellStyle name="Comma [0] 2 2 24" xfId="35" xr:uid="{00000000-0005-0000-0000-000021000000}"/>
    <cellStyle name="Comma [0] 2 2 25" xfId="36" xr:uid="{00000000-0005-0000-0000-000022000000}"/>
    <cellStyle name="Comma [0] 2 2 26" xfId="37" xr:uid="{00000000-0005-0000-0000-000023000000}"/>
    <cellStyle name="Comma [0] 2 2 27" xfId="38" xr:uid="{00000000-0005-0000-0000-000024000000}"/>
    <cellStyle name="Comma [0] 2 2 28" xfId="39" xr:uid="{00000000-0005-0000-0000-000025000000}"/>
    <cellStyle name="Comma [0] 2 2 29" xfId="40" xr:uid="{00000000-0005-0000-0000-000026000000}"/>
    <cellStyle name="Comma [0] 2 2 3" xfId="41" xr:uid="{00000000-0005-0000-0000-000027000000}"/>
    <cellStyle name="Comma [0] 2 2 30" xfId="42" xr:uid="{00000000-0005-0000-0000-000028000000}"/>
    <cellStyle name="Comma [0] 2 2 31" xfId="43" xr:uid="{00000000-0005-0000-0000-000029000000}"/>
    <cellStyle name="Comma [0] 2 2 32" xfId="44" xr:uid="{00000000-0005-0000-0000-00002A000000}"/>
    <cellStyle name="Comma [0] 2 2 33" xfId="45" xr:uid="{00000000-0005-0000-0000-00002B000000}"/>
    <cellStyle name="Comma [0] 2 2 34" xfId="46" xr:uid="{00000000-0005-0000-0000-00002C000000}"/>
    <cellStyle name="Comma [0] 2 2 35" xfId="47" xr:uid="{00000000-0005-0000-0000-00002D000000}"/>
    <cellStyle name="Comma [0] 2 2 36" xfId="48" xr:uid="{00000000-0005-0000-0000-00002E000000}"/>
    <cellStyle name="Comma [0] 2 2 37" xfId="49" xr:uid="{00000000-0005-0000-0000-00002F000000}"/>
    <cellStyle name="Comma [0] 2 2 38" xfId="50" xr:uid="{00000000-0005-0000-0000-000030000000}"/>
    <cellStyle name="Comma [0] 2 2 39" xfId="51" xr:uid="{00000000-0005-0000-0000-000031000000}"/>
    <cellStyle name="Comma [0] 2 2 4" xfId="52" xr:uid="{00000000-0005-0000-0000-000032000000}"/>
    <cellStyle name="Comma [0] 2 2 40" xfId="53" xr:uid="{00000000-0005-0000-0000-000033000000}"/>
    <cellStyle name="Comma [0] 2 2 41" xfId="54" xr:uid="{00000000-0005-0000-0000-000034000000}"/>
    <cellStyle name="Comma [0] 2 2 42" xfId="55" xr:uid="{00000000-0005-0000-0000-000035000000}"/>
    <cellStyle name="Comma [0] 2 2 43" xfId="56" xr:uid="{00000000-0005-0000-0000-000036000000}"/>
    <cellStyle name="Comma [0] 2 2 44" xfId="57" xr:uid="{00000000-0005-0000-0000-000037000000}"/>
    <cellStyle name="Comma [0] 2 2 45" xfId="58" xr:uid="{00000000-0005-0000-0000-000038000000}"/>
    <cellStyle name="Comma [0] 2 2 46" xfId="59" xr:uid="{00000000-0005-0000-0000-000039000000}"/>
    <cellStyle name="Comma [0] 2 2 47" xfId="60" xr:uid="{00000000-0005-0000-0000-00003A000000}"/>
    <cellStyle name="Comma [0] 2 2 48" xfId="61" xr:uid="{00000000-0005-0000-0000-00003B000000}"/>
    <cellStyle name="Comma [0] 2 2 49" xfId="62" xr:uid="{00000000-0005-0000-0000-00003C000000}"/>
    <cellStyle name="Comma [0] 2 2 5" xfId="63" xr:uid="{00000000-0005-0000-0000-00003D000000}"/>
    <cellStyle name="Comma [0] 2 2 50" xfId="64" xr:uid="{00000000-0005-0000-0000-00003E000000}"/>
    <cellStyle name="Comma [0] 2 2 51" xfId="65" xr:uid="{00000000-0005-0000-0000-00003F000000}"/>
    <cellStyle name="Comma [0] 2 2 52" xfId="66" xr:uid="{00000000-0005-0000-0000-000040000000}"/>
    <cellStyle name="Comma [0] 2 2 53" xfId="67" xr:uid="{00000000-0005-0000-0000-000041000000}"/>
    <cellStyle name="Comma [0] 2 2 54" xfId="68" xr:uid="{00000000-0005-0000-0000-000042000000}"/>
    <cellStyle name="Comma [0] 2 2 55" xfId="69" xr:uid="{00000000-0005-0000-0000-000043000000}"/>
    <cellStyle name="Comma [0] 2 2 56" xfId="70" xr:uid="{00000000-0005-0000-0000-000044000000}"/>
    <cellStyle name="Comma [0] 2 2 57" xfId="71" xr:uid="{00000000-0005-0000-0000-000045000000}"/>
    <cellStyle name="Comma [0] 2 2 58" xfId="72" xr:uid="{00000000-0005-0000-0000-000046000000}"/>
    <cellStyle name="Comma [0] 2 2 59" xfId="73" xr:uid="{00000000-0005-0000-0000-000047000000}"/>
    <cellStyle name="Comma [0] 2 2 6" xfId="74" xr:uid="{00000000-0005-0000-0000-000048000000}"/>
    <cellStyle name="Comma [0] 2 2 60" xfId="75" xr:uid="{00000000-0005-0000-0000-000049000000}"/>
    <cellStyle name="Comma [0] 2 2 61" xfId="76" xr:uid="{00000000-0005-0000-0000-00004A000000}"/>
    <cellStyle name="Comma [0] 2 2 62" xfId="77" xr:uid="{00000000-0005-0000-0000-00004B000000}"/>
    <cellStyle name="Comma [0] 2 2 63" xfId="78" xr:uid="{00000000-0005-0000-0000-00004C000000}"/>
    <cellStyle name="Comma [0] 2 2 64" xfId="79" xr:uid="{00000000-0005-0000-0000-00004D000000}"/>
    <cellStyle name="Comma [0] 2 2 65" xfId="80" xr:uid="{00000000-0005-0000-0000-00004E000000}"/>
    <cellStyle name="Comma [0] 2 2 7" xfId="81" xr:uid="{00000000-0005-0000-0000-00004F000000}"/>
    <cellStyle name="Comma [0] 2 2 8" xfId="82" xr:uid="{00000000-0005-0000-0000-000050000000}"/>
    <cellStyle name="Comma [0] 2 2 9" xfId="83" xr:uid="{00000000-0005-0000-0000-000051000000}"/>
    <cellStyle name="Comma [0] 2 20" xfId="84" xr:uid="{00000000-0005-0000-0000-000052000000}"/>
    <cellStyle name="Comma [0] 2 21" xfId="85" xr:uid="{00000000-0005-0000-0000-000053000000}"/>
    <cellStyle name="Comma [0] 2 22" xfId="86" xr:uid="{00000000-0005-0000-0000-000054000000}"/>
    <cellStyle name="Comma [0] 2 23" xfId="87" xr:uid="{00000000-0005-0000-0000-000055000000}"/>
    <cellStyle name="Comma [0] 2 24" xfId="88" xr:uid="{00000000-0005-0000-0000-000056000000}"/>
    <cellStyle name="Comma [0] 2 25" xfId="89" xr:uid="{00000000-0005-0000-0000-000057000000}"/>
    <cellStyle name="Comma [0] 2 26" xfId="90" xr:uid="{00000000-0005-0000-0000-000058000000}"/>
    <cellStyle name="Comma [0] 2 27" xfId="91" xr:uid="{00000000-0005-0000-0000-000059000000}"/>
    <cellStyle name="Comma [0] 2 28" xfId="92" xr:uid="{00000000-0005-0000-0000-00005A000000}"/>
    <cellStyle name="Comma [0] 2 29" xfId="93" xr:uid="{00000000-0005-0000-0000-00005B000000}"/>
    <cellStyle name="Comma [0] 2 3" xfId="94" xr:uid="{00000000-0005-0000-0000-00005C000000}"/>
    <cellStyle name="Comma [0] 2 3 2" xfId="95" xr:uid="{00000000-0005-0000-0000-00005D000000}"/>
    <cellStyle name="Comma [0] 2 30" xfId="96" xr:uid="{00000000-0005-0000-0000-00005E000000}"/>
    <cellStyle name="Comma [0] 2 31" xfId="97" xr:uid="{00000000-0005-0000-0000-00005F000000}"/>
    <cellStyle name="Comma [0] 2 32" xfId="98" xr:uid="{00000000-0005-0000-0000-000060000000}"/>
    <cellStyle name="Comma [0] 2 33" xfId="99" xr:uid="{00000000-0005-0000-0000-000061000000}"/>
    <cellStyle name="Comma [0] 2 34" xfId="100" xr:uid="{00000000-0005-0000-0000-000062000000}"/>
    <cellStyle name="Comma [0] 2 35" xfId="101" xr:uid="{00000000-0005-0000-0000-000063000000}"/>
    <cellStyle name="Comma [0] 2 36" xfId="102" xr:uid="{00000000-0005-0000-0000-000064000000}"/>
    <cellStyle name="Comma [0] 2 37" xfId="103" xr:uid="{00000000-0005-0000-0000-000065000000}"/>
    <cellStyle name="Comma [0] 2 38" xfId="104" xr:uid="{00000000-0005-0000-0000-000066000000}"/>
    <cellStyle name="Comma [0] 2 39" xfId="105" xr:uid="{00000000-0005-0000-0000-000067000000}"/>
    <cellStyle name="Comma [0] 2 4" xfId="106" xr:uid="{00000000-0005-0000-0000-000068000000}"/>
    <cellStyle name="Comma [0] 2 4 10" xfId="107" xr:uid="{00000000-0005-0000-0000-000069000000}"/>
    <cellStyle name="Comma [0] 2 4 11" xfId="108" xr:uid="{00000000-0005-0000-0000-00006A000000}"/>
    <cellStyle name="Comma [0] 2 4 12" xfId="109" xr:uid="{00000000-0005-0000-0000-00006B000000}"/>
    <cellStyle name="Comma [0] 2 4 13" xfId="110" xr:uid="{00000000-0005-0000-0000-00006C000000}"/>
    <cellStyle name="Comma [0] 2 4 14" xfId="111" xr:uid="{00000000-0005-0000-0000-00006D000000}"/>
    <cellStyle name="Comma [0] 2 4 15" xfId="112" xr:uid="{00000000-0005-0000-0000-00006E000000}"/>
    <cellStyle name="Comma [0] 2 4 16" xfId="113" xr:uid="{00000000-0005-0000-0000-00006F000000}"/>
    <cellStyle name="Comma [0] 2 4 17" xfId="114" xr:uid="{00000000-0005-0000-0000-000070000000}"/>
    <cellStyle name="Comma [0] 2 4 18" xfId="115" xr:uid="{00000000-0005-0000-0000-000071000000}"/>
    <cellStyle name="Comma [0] 2 4 19" xfId="116" xr:uid="{00000000-0005-0000-0000-000072000000}"/>
    <cellStyle name="Comma [0] 2 4 2" xfId="117" xr:uid="{00000000-0005-0000-0000-000073000000}"/>
    <cellStyle name="Comma [0] 2 4 20" xfId="118" xr:uid="{00000000-0005-0000-0000-000074000000}"/>
    <cellStyle name="Comma [0] 2 4 21" xfId="119" xr:uid="{00000000-0005-0000-0000-000075000000}"/>
    <cellStyle name="Comma [0] 2 4 22" xfId="120" xr:uid="{00000000-0005-0000-0000-000076000000}"/>
    <cellStyle name="Comma [0] 2 4 23" xfId="121" xr:uid="{00000000-0005-0000-0000-000077000000}"/>
    <cellStyle name="Comma [0] 2 4 24" xfId="122" xr:uid="{00000000-0005-0000-0000-000078000000}"/>
    <cellStyle name="Comma [0] 2 4 25" xfId="123" xr:uid="{00000000-0005-0000-0000-000079000000}"/>
    <cellStyle name="Comma [0] 2 4 26" xfId="124" xr:uid="{00000000-0005-0000-0000-00007A000000}"/>
    <cellStyle name="Comma [0] 2 4 27" xfId="125" xr:uid="{00000000-0005-0000-0000-00007B000000}"/>
    <cellStyle name="Comma [0] 2 4 28" xfId="126" xr:uid="{00000000-0005-0000-0000-00007C000000}"/>
    <cellStyle name="Comma [0] 2 4 29" xfId="127" xr:uid="{00000000-0005-0000-0000-00007D000000}"/>
    <cellStyle name="Comma [0] 2 4 3" xfId="128" xr:uid="{00000000-0005-0000-0000-00007E000000}"/>
    <cellStyle name="Comma [0] 2 4 30" xfId="129" xr:uid="{00000000-0005-0000-0000-00007F000000}"/>
    <cellStyle name="Comma [0] 2 4 31" xfId="130" xr:uid="{00000000-0005-0000-0000-000080000000}"/>
    <cellStyle name="Comma [0] 2 4 32" xfId="131" xr:uid="{00000000-0005-0000-0000-000081000000}"/>
    <cellStyle name="Comma [0] 2 4 33" xfId="132" xr:uid="{00000000-0005-0000-0000-000082000000}"/>
    <cellStyle name="Comma [0] 2 4 34" xfId="133" xr:uid="{00000000-0005-0000-0000-000083000000}"/>
    <cellStyle name="Comma [0] 2 4 35" xfId="134" xr:uid="{00000000-0005-0000-0000-000084000000}"/>
    <cellStyle name="Comma [0] 2 4 36" xfId="135" xr:uid="{00000000-0005-0000-0000-000085000000}"/>
    <cellStyle name="Comma [0] 2 4 37" xfId="136" xr:uid="{00000000-0005-0000-0000-000086000000}"/>
    <cellStyle name="Comma [0] 2 4 38" xfId="137" xr:uid="{00000000-0005-0000-0000-000087000000}"/>
    <cellStyle name="Comma [0] 2 4 39" xfId="138" xr:uid="{00000000-0005-0000-0000-000088000000}"/>
    <cellStyle name="Comma [0] 2 4 4" xfId="139" xr:uid="{00000000-0005-0000-0000-000089000000}"/>
    <cellStyle name="Comma [0] 2 4 40" xfId="140" xr:uid="{00000000-0005-0000-0000-00008A000000}"/>
    <cellStyle name="Comma [0] 2 4 41" xfId="141" xr:uid="{00000000-0005-0000-0000-00008B000000}"/>
    <cellStyle name="Comma [0] 2 4 42" xfId="142" xr:uid="{00000000-0005-0000-0000-00008C000000}"/>
    <cellStyle name="Comma [0] 2 4 43" xfId="143" xr:uid="{00000000-0005-0000-0000-00008D000000}"/>
    <cellStyle name="Comma [0] 2 4 44" xfId="144" xr:uid="{00000000-0005-0000-0000-00008E000000}"/>
    <cellStyle name="Comma [0] 2 4 45" xfId="145" xr:uid="{00000000-0005-0000-0000-00008F000000}"/>
    <cellStyle name="Comma [0] 2 4 46" xfId="146" xr:uid="{00000000-0005-0000-0000-000090000000}"/>
    <cellStyle name="Comma [0] 2 4 47" xfId="147" xr:uid="{00000000-0005-0000-0000-000091000000}"/>
    <cellStyle name="Comma [0] 2 4 48" xfId="148" xr:uid="{00000000-0005-0000-0000-000092000000}"/>
    <cellStyle name="Comma [0] 2 4 49" xfId="149" xr:uid="{00000000-0005-0000-0000-000093000000}"/>
    <cellStyle name="Comma [0] 2 4 5" xfId="150" xr:uid="{00000000-0005-0000-0000-000094000000}"/>
    <cellStyle name="Comma [0] 2 4 50" xfId="151" xr:uid="{00000000-0005-0000-0000-000095000000}"/>
    <cellStyle name="Comma [0] 2 4 51" xfId="152" xr:uid="{00000000-0005-0000-0000-000096000000}"/>
    <cellStyle name="Comma [0] 2 4 52" xfId="153" xr:uid="{00000000-0005-0000-0000-000097000000}"/>
    <cellStyle name="Comma [0] 2 4 53" xfId="154" xr:uid="{00000000-0005-0000-0000-000098000000}"/>
    <cellStyle name="Comma [0] 2 4 54" xfId="155" xr:uid="{00000000-0005-0000-0000-000099000000}"/>
    <cellStyle name="Comma [0] 2 4 55" xfId="156" xr:uid="{00000000-0005-0000-0000-00009A000000}"/>
    <cellStyle name="Comma [0] 2 4 56" xfId="157" xr:uid="{00000000-0005-0000-0000-00009B000000}"/>
    <cellStyle name="Comma [0] 2 4 57" xfId="158" xr:uid="{00000000-0005-0000-0000-00009C000000}"/>
    <cellStyle name="Comma [0] 2 4 58" xfId="159" xr:uid="{00000000-0005-0000-0000-00009D000000}"/>
    <cellStyle name="Comma [0] 2 4 59" xfId="160" xr:uid="{00000000-0005-0000-0000-00009E000000}"/>
    <cellStyle name="Comma [0] 2 4 6" xfId="161" xr:uid="{00000000-0005-0000-0000-00009F000000}"/>
    <cellStyle name="Comma [0] 2 4 60" xfId="162" xr:uid="{00000000-0005-0000-0000-0000A0000000}"/>
    <cellStyle name="Comma [0] 2 4 61" xfId="163" xr:uid="{00000000-0005-0000-0000-0000A1000000}"/>
    <cellStyle name="Comma [0] 2 4 62" xfId="164" xr:uid="{00000000-0005-0000-0000-0000A2000000}"/>
    <cellStyle name="Comma [0] 2 4 7" xfId="165" xr:uid="{00000000-0005-0000-0000-0000A3000000}"/>
    <cellStyle name="Comma [0] 2 4 8" xfId="166" xr:uid="{00000000-0005-0000-0000-0000A4000000}"/>
    <cellStyle name="Comma [0] 2 4 9" xfId="167" xr:uid="{00000000-0005-0000-0000-0000A5000000}"/>
    <cellStyle name="Comma [0] 2 40" xfId="168" xr:uid="{00000000-0005-0000-0000-0000A6000000}"/>
    <cellStyle name="Comma [0] 2 41" xfId="169" xr:uid="{00000000-0005-0000-0000-0000A7000000}"/>
    <cellStyle name="Comma [0] 2 42" xfId="170" xr:uid="{00000000-0005-0000-0000-0000A8000000}"/>
    <cellStyle name="Comma [0] 2 43" xfId="171" xr:uid="{00000000-0005-0000-0000-0000A9000000}"/>
    <cellStyle name="Comma [0] 2 44" xfId="172" xr:uid="{00000000-0005-0000-0000-0000AA000000}"/>
    <cellStyle name="Comma [0] 2 45" xfId="173" xr:uid="{00000000-0005-0000-0000-0000AB000000}"/>
    <cellStyle name="Comma [0] 2 46" xfId="174" xr:uid="{00000000-0005-0000-0000-0000AC000000}"/>
    <cellStyle name="Comma [0] 2 47" xfId="175" xr:uid="{00000000-0005-0000-0000-0000AD000000}"/>
    <cellStyle name="Comma [0] 2 48" xfId="176" xr:uid="{00000000-0005-0000-0000-0000AE000000}"/>
    <cellStyle name="Comma [0] 2 49" xfId="177" xr:uid="{00000000-0005-0000-0000-0000AF000000}"/>
    <cellStyle name="Comma [0] 2 5" xfId="178" xr:uid="{00000000-0005-0000-0000-0000B0000000}"/>
    <cellStyle name="Comma [0] 2 50" xfId="179" xr:uid="{00000000-0005-0000-0000-0000B1000000}"/>
    <cellStyle name="Comma [0] 2 51" xfId="180" xr:uid="{00000000-0005-0000-0000-0000B2000000}"/>
    <cellStyle name="Comma [0] 2 52" xfId="181" xr:uid="{00000000-0005-0000-0000-0000B3000000}"/>
    <cellStyle name="Comma [0] 2 53" xfId="182" xr:uid="{00000000-0005-0000-0000-0000B4000000}"/>
    <cellStyle name="Comma [0] 2 54" xfId="183" xr:uid="{00000000-0005-0000-0000-0000B5000000}"/>
    <cellStyle name="Comma [0] 2 55" xfId="184" xr:uid="{00000000-0005-0000-0000-0000B6000000}"/>
    <cellStyle name="Comma [0] 2 56" xfId="185" xr:uid="{00000000-0005-0000-0000-0000B7000000}"/>
    <cellStyle name="Comma [0] 2 57" xfId="186" xr:uid="{00000000-0005-0000-0000-0000B8000000}"/>
    <cellStyle name="Comma [0] 2 58" xfId="187" xr:uid="{00000000-0005-0000-0000-0000B9000000}"/>
    <cellStyle name="Comma [0] 2 59" xfId="188" xr:uid="{00000000-0005-0000-0000-0000BA000000}"/>
    <cellStyle name="Comma [0] 2 6" xfId="189" xr:uid="{00000000-0005-0000-0000-0000BB000000}"/>
    <cellStyle name="Comma [0] 2 60" xfId="190" xr:uid="{00000000-0005-0000-0000-0000BC000000}"/>
    <cellStyle name="Comma [0] 2 61" xfId="191" xr:uid="{00000000-0005-0000-0000-0000BD000000}"/>
    <cellStyle name="Comma [0] 2 62" xfId="192" xr:uid="{00000000-0005-0000-0000-0000BE000000}"/>
    <cellStyle name="Comma [0] 2 63" xfId="193" xr:uid="{00000000-0005-0000-0000-0000BF000000}"/>
    <cellStyle name="Comma [0] 2 64" xfId="194" xr:uid="{00000000-0005-0000-0000-0000C0000000}"/>
    <cellStyle name="Comma [0] 2 65" xfId="195" xr:uid="{00000000-0005-0000-0000-0000C1000000}"/>
    <cellStyle name="Comma [0] 2 66" xfId="196" xr:uid="{00000000-0005-0000-0000-0000C2000000}"/>
    <cellStyle name="Comma [0] 2 67" xfId="197" xr:uid="{00000000-0005-0000-0000-0000C3000000}"/>
    <cellStyle name="Comma [0] 2 7" xfId="198" xr:uid="{00000000-0005-0000-0000-0000C4000000}"/>
    <cellStyle name="Comma [0] 2 8" xfId="199" xr:uid="{00000000-0005-0000-0000-0000C5000000}"/>
    <cellStyle name="Comma [0] 2 9" xfId="200" xr:uid="{00000000-0005-0000-0000-0000C6000000}"/>
    <cellStyle name="Comma [0] 20" xfId="201" xr:uid="{00000000-0005-0000-0000-0000C7000000}"/>
    <cellStyle name="Comma [0] 21" xfId="202" xr:uid="{00000000-0005-0000-0000-0000C8000000}"/>
    <cellStyle name="Comma [0] 22" xfId="203" xr:uid="{00000000-0005-0000-0000-0000C9000000}"/>
    <cellStyle name="Comma [0] 3" xfId="204" xr:uid="{00000000-0005-0000-0000-0000CA000000}"/>
    <cellStyle name="Comma [0] 3 2" xfId="205" xr:uid="{00000000-0005-0000-0000-0000CB000000}"/>
    <cellStyle name="Comma [0] 3 2 2" xfId="206" xr:uid="{00000000-0005-0000-0000-0000CC000000}"/>
    <cellStyle name="Comma [0] 3 3" xfId="207" xr:uid="{00000000-0005-0000-0000-0000CD000000}"/>
    <cellStyle name="Comma [0] 3 4" xfId="208" xr:uid="{00000000-0005-0000-0000-0000CE000000}"/>
    <cellStyle name="Comma [0] 3 4 2" xfId="209" xr:uid="{00000000-0005-0000-0000-0000CF000000}"/>
    <cellStyle name="Comma [0] 3 5" xfId="210" xr:uid="{00000000-0005-0000-0000-0000D0000000}"/>
    <cellStyle name="Comma [0] 4" xfId="211" xr:uid="{00000000-0005-0000-0000-0000D1000000}"/>
    <cellStyle name="Comma [0] 4 2" xfId="212" xr:uid="{00000000-0005-0000-0000-0000D2000000}"/>
    <cellStyle name="Comma [0] 5" xfId="213" xr:uid="{00000000-0005-0000-0000-0000D3000000}"/>
    <cellStyle name="Comma [0] 6" xfId="214" xr:uid="{00000000-0005-0000-0000-0000D4000000}"/>
    <cellStyle name="Comma [0] 7" xfId="215" xr:uid="{00000000-0005-0000-0000-0000D5000000}"/>
    <cellStyle name="Comma [0] 8" xfId="216" xr:uid="{00000000-0005-0000-0000-0000D6000000}"/>
    <cellStyle name="Comma [0] 9" xfId="217" xr:uid="{00000000-0005-0000-0000-0000D7000000}"/>
    <cellStyle name="Comma 10" xfId="218" xr:uid="{00000000-0005-0000-0000-0000D8000000}"/>
    <cellStyle name="Comma 11" xfId="1" xr:uid="{00000000-0005-0000-0000-0000D9000000}"/>
    <cellStyle name="Comma 2" xfId="219" xr:uid="{00000000-0005-0000-0000-0000DA000000}"/>
    <cellStyle name="Comma 2 10" xfId="220" xr:uid="{00000000-0005-0000-0000-0000DB000000}"/>
    <cellStyle name="Comma 2 11" xfId="221" xr:uid="{00000000-0005-0000-0000-0000DC000000}"/>
    <cellStyle name="Comma 2 12" xfId="222" xr:uid="{00000000-0005-0000-0000-0000DD000000}"/>
    <cellStyle name="Comma 2 13" xfId="223" xr:uid="{00000000-0005-0000-0000-0000DE000000}"/>
    <cellStyle name="Comma 2 14" xfId="224" xr:uid="{00000000-0005-0000-0000-0000DF000000}"/>
    <cellStyle name="Comma 2 15" xfId="225" xr:uid="{00000000-0005-0000-0000-0000E0000000}"/>
    <cellStyle name="Comma 2 16" xfId="226" xr:uid="{00000000-0005-0000-0000-0000E1000000}"/>
    <cellStyle name="Comma 2 17" xfId="227" xr:uid="{00000000-0005-0000-0000-0000E2000000}"/>
    <cellStyle name="Comma 2 18" xfId="228" xr:uid="{00000000-0005-0000-0000-0000E3000000}"/>
    <cellStyle name="Comma 2 19" xfId="229" xr:uid="{00000000-0005-0000-0000-0000E4000000}"/>
    <cellStyle name="Comma 2 2" xfId="230" xr:uid="{00000000-0005-0000-0000-0000E5000000}"/>
    <cellStyle name="Comma 2 2 2" xfId="231" xr:uid="{00000000-0005-0000-0000-0000E6000000}"/>
    <cellStyle name="Comma 2 20" xfId="232" xr:uid="{00000000-0005-0000-0000-0000E7000000}"/>
    <cellStyle name="Comma 2 21" xfId="233" xr:uid="{00000000-0005-0000-0000-0000E8000000}"/>
    <cellStyle name="Comma 2 22" xfId="234" xr:uid="{00000000-0005-0000-0000-0000E9000000}"/>
    <cellStyle name="Comma 2 23" xfId="235" xr:uid="{00000000-0005-0000-0000-0000EA000000}"/>
    <cellStyle name="Comma 2 24" xfId="236" xr:uid="{00000000-0005-0000-0000-0000EB000000}"/>
    <cellStyle name="Comma 2 25" xfId="237" xr:uid="{00000000-0005-0000-0000-0000EC000000}"/>
    <cellStyle name="Comma 2 26" xfId="238" xr:uid="{00000000-0005-0000-0000-0000ED000000}"/>
    <cellStyle name="Comma 2 27" xfId="239" xr:uid="{00000000-0005-0000-0000-0000EE000000}"/>
    <cellStyle name="Comma 2 28" xfId="240" xr:uid="{00000000-0005-0000-0000-0000EF000000}"/>
    <cellStyle name="Comma 2 29" xfId="241" xr:uid="{00000000-0005-0000-0000-0000F0000000}"/>
    <cellStyle name="Comma 2 3" xfId="242" xr:uid="{00000000-0005-0000-0000-0000F1000000}"/>
    <cellStyle name="Comma 2 30" xfId="243" xr:uid="{00000000-0005-0000-0000-0000F2000000}"/>
    <cellStyle name="Comma 2 31" xfId="244" xr:uid="{00000000-0005-0000-0000-0000F3000000}"/>
    <cellStyle name="Comma 2 32" xfId="245" xr:uid="{00000000-0005-0000-0000-0000F4000000}"/>
    <cellStyle name="Comma 2 33" xfId="246" xr:uid="{00000000-0005-0000-0000-0000F5000000}"/>
    <cellStyle name="Comma 2 34" xfId="247" xr:uid="{00000000-0005-0000-0000-0000F6000000}"/>
    <cellStyle name="Comma 2 35" xfId="248" xr:uid="{00000000-0005-0000-0000-0000F7000000}"/>
    <cellStyle name="Comma 2 36" xfId="249" xr:uid="{00000000-0005-0000-0000-0000F8000000}"/>
    <cellStyle name="Comma 2 37" xfId="250" xr:uid="{00000000-0005-0000-0000-0000F9000000}"/>
    <cellStyle name="Comma 2 38" xfId="251" xr:uid="{00000000-0005-0000-0000-0000FA000000}"/>
    <cellStyle name="Comma 2 39" xfId="252" xr:uid="{00000000-0005-0000-0000-0000FB000000}"/>
    <cellStyle name="Comma 2 4" xfId="253" xr:uid="{00000000-0005-0000-0000-0000FC000000}"/>
    <cellStyle name="Comma 2 4 2" xfId="254" xr:uid="{00000000-0005-0000-0000-0000FD000000}"/>
    <cellStyle name="Comma 2 4 2 2" xfId="255" xr:uid="{00000000-0005-0000-0000-0000FE000000}"/>
    <cellStyle name="Comma 2 40" xfId="256" xr:uid="{00000000-0005-0000-0000-0000FF000000}"/>
    <cellStyle name="Comma 2 41" xfId="257" xr:uid="{00000000-0005-0000-0000-000000010000}"/>
    <cellStyle name="Comma 2 42" xfId="258" xr:uid="{00000000-0005-0000-0000-000001010000}"/>
    <cellStyle name="Comma 2 43" xfId="259" xr:uid="{00000000-0005-0000-0000-000002010000}"/>
    <cellStyle name="Comma 2 44" xfId="260" xr:uid="{00000000-0005-0000-0000-000003010000}"/>
    <cellStyle name="Comma 2 45" xfId="261" xr:uid="{00000000-0005-0000-0000-000004010000}"/>
    <cellStyle name="Comma 2 46" xfId="262" xr:uid="{00000000-0005-0000-0000-000005010000}"/>
    <cellStyle name="Comma 2 47" xfId="263" xr:uid="{00000000-0005-0000-0000-000006010000}"/>
    <cellStyle name="Comma 2 48" xfId="264" xr:uid="{00000000-0005-0000-0000-000007010000}"/>
    <cellStyle name="Comma 2 49" xfId="265" xr:uid="{00000000-0005-0000-0000-000008010000}"/>
    <cellStyle name="Comma 2 5" xfId="266" xr:uid="{00000000-0005-0000-0000-000009010000}"/>
    <cellStyle name="Comma 2 50" xfId="267" xr:uid="{00000000-0005-0000-0000-00000A010000}"/>
    <cellStyle name="Comma 2 51" xfId="268" xr:uid="{00000000-0005-0000-0000-00000B010000}"/>
    <cellStyle name="Comma 2 52" xfId="269" xr:uid="{00000000-0005-0000-0000-00000C010000}"/>
    <cellStyle name="Comma 2 53" xfId="270" xr:uid="{00000000-0005-0000-0000-00000D010000}"/>
    <cellStyle name="Comma 2 54" xfId="271" xr:uid="{00000000-0005-0000-0000-00000E010000}"/>
    <cellStyle name="Comma 2 55" xfId="272" xr:uid="{00000000-0005-0000-0000-00000F010000}"/>
    <cellStyle name="Comma 2 56" xfId="273" xr:uid="{00000000-0005-0000-0000-000010010000}"/>
    <cellStyle name="Comma 2 57" xfId="274" xr:uid="{00000000-0005-0000-0000-000011010000}"/>
    <cellStyle name="Comma 2 58" xfId="275" xr:uid="{00000000-0005-0000-0000-000012010000}"/>
    <cellStyle name="Comma 2 59" xfId="276" xr:uid="{00000000-0005-0000-0000-000013010000}"/>
    <cellStyle name="Comma 2 6" xfId="277" xr:uid="{00000000-0005-0000-0000-000014010000}"/>
    <cellStyle name="Comma 2 60" xfId="278" xr:uid="{00000000-0005-0000-0000-000015010000}"/>
    <cellStyle name="Comma 2 61" xfId="279" xr:uid="{00000000-0005-0000-0000-000016010000}"/>
    <cellStyle name="Comma 2 62" xfId="280" xr:uid="{00000000-0005-0000-0000-000017010000}"/>
    <cellStyle name="Comma 2 63" xfId="281" xr:uid="{00000000-0005-0000-0000-000018010000}"/>
    <cellStyle name="Comma 2 64" xfId="282" xr:uid="{00000000-0005-0000-0000-000019010000}"/>
    <cellStyle name="Comma 2 65" xfId="283" xr:uid="{00000000-0005-0000-0000-00001A010000}"/>
    <cellStyle name="Comma 2 66" xfId="284" xr:uid="{00000000-0005-0000-0000-00001B010000}"/>
    <cellStyle name="Comma 2 67" xfId="285" xr:uid="{00000000-0005-0000-0000-00001C010000}"/>
    <cellStyle name="Comma 2 7" xfId="286" xr:uid="{00000000-0005-0000-0000-00001D010000}"/>
    <cellStyle name="Comma 2 8" xfId="287" xr:uid="{00000000-0005-0000-0000-00001E010000}"/>
    <cellStyle name="Comma 2 9" xfId="288" xr:uid="{00000000-0005-0000-0000-00001F010000}"/>
    <cellStyle name="Comma 3" xfId="289" xr:uid="{00000000-0005-0000-0000-000020010000}"/>
    <cellStyle name="Comma 3 2" xfId="290" xr:uid="{00000000-0005-0000-0000-000021010000}"/>
    <cellStyle name="Comma 3 2 2" xfId="291" xr:uid="{00000000-0005-0000-0000-000022010000}"/>
    <cellStyle name="Comma 32" xfId="292" xr:uid="{00000000-0005-0000-0000-000023010000}"/>
    <cellStyle name="Comma 35" xfId="293" xr:uid="{00000000-0005-0000-0000-000024010000}"/>
    <cellStyle name="Comma 4" xfId="294" xr:uid="{00000000-0005-0000-0000-000025010000}"/>
    <cellStyle name="Comma 5" xfId="295" xr:uid="{00000000-0005-0000-0000-000026010000}"/>
    <cellStyle name="Comma 6" xfId="296" xr:uid="{00000000-0005-0000-0000-000027010000}"/>
    <cellStyle name="Comma 60" xfId="297" xr:uid="{00000000-0005-0000-0000-000028010000}"/>
    <cellStyle name="Comma 7" xfId="298" xr:uid="{00000000-0005-0000-0000-000029010000}"/>
    <cellStyle name="Comma 7 2" xfId="299" xr:uid="{00000000-0005-0000-0000-00002A010000}"/>
    <cellStyle name="Comma 8" xfId="300" xr:uid="{00000000-0005-0000-0000-00002B010000}"/>
    <cellStyle name="Comma 9" xfId="301" xr:uid="{00000000-0005-0000-0000-00002C010000}"/>
    <cellStyle name="Excel Built-in Comma [0]" xfId="302" xr:uid="{00000000-0005-0000-0000-00002D010000}"/>
    <cellStyle name="Excel Built-in Comma [0] 2" xfId="303" xr:uid="{00000000-0005-0000-0000-00002E010000}"/>
    <cellStyle name="Normal" xfId="0" builtinId="0"/>
    <cellStyle name="Normal 10" xfId="304" xr:uid="{00000000-0005-0000-0000-000030010000}"/>
    <cellStyle name="Normal 10 2" xfId="305" xr:uid="{00000000-0005-0000-0000-000031010000}"/>
    <cellStyle name="Normal 10 2 2" xfId="306" xr:uid="{00000000-0005-0000-0000-000032010000}"/>
    <cellStyle name="Normal 11" xfId="307" xr:uid="{00000000-0005-0000-0000-000033010000}"/>
    <cellStyle name="Normal 11 2" xfId="308" xr:uid="{00000000-0005-0000-0000-000034010000}"/>
    <cellStyle name="Normal 12" xfId="309" xr:uid="{00000000-0005-0000-0000-000035010000}"/>
    <cellStyle name="Normal 13" xfId="310" xr:uid="{00000000-0005-0000-0000-000036010000}"/>
    <cellStyle name="Normal 13 2" xfId="311" xr:uid="{00000000-0005-0000-0000-000037010000}"/>
    <cellStyle name="Normal 13 2 2 2" xfId="312" xr:uid="{00000000-0005-0000-0000-000038010000}"/>
    <cellStyle name="Normal 13 2 2 2 2" xfId="313" xr:uid="{00000000-0005-0000-0000-000039010000}"/>
    <cellStyle name="Normal 14" xfId="314" xr:uid="{00000000-0005-0000-0000-00003A010000}"/>
    <cellStyle name="Normal 14 2" xfId="315" xr:uid="{00000000-0005-0000-0000-00003B010000}"/>
    <cellStyle name="Normal 15" xfId="316" xr:uid="{00000000-0005-0000-0000-00003C010000}"/>
    <cellStyle name="Normal 15 10" xfId="317" xr:uid="{00000000-0005-0000-0000-00003D010000}"/>
    <cellStyle name="Normal 15 11" xfId="318" xr:uid="{00000000-0005-0000-0000-00003E010000}"/>
    <cellStyle name="Normal 15 12" xfId="319" xr:uid="{00000000-0005-0000-0000-00003F010000}"/>
    <cellStyle name="Normal 15 13" xfId="320" xr:uid="{00000000-0005-0000-0000-000040010000}"/>
    <cellStyle name="Normal 15 14" xfId="321" xr:uid="{00000000-0005-0000-0000-000041010000}"/>
    <cellStyle name="Normal 15 15" xfId="322" xr:uid="{00000000-0005-0000-0000-000042010000}"/>
    <cellStyle name="Normal 15 16" xfId="323" xr:uid="{00000000-0005-0000-0000-000043010000}"/>
    <cellStyle name="Normal 15 17" xfId="324" xr:uid="{00000000-0005-0000-0000-000044010000}"/>
    <cellStyle name="Normal 15 18" xfId="325" xr:uid="{00000000-0005-0000-0000-000045010000}"/>
    <cellStyle name="Normal 15 19" xfId="326" xr:uid="{00000000-0005-0000-0000-000046010000}"/>
    <cellStyle name="Normal 15 2" xfId="327" xr:uid="{00000000-0005-0000-0000-000047010000}"/>
    <cellStyle name="Normal 15 20" xfId="328" xr:uid="{00000000-0005-0000-0000-000048010000}"/>
    <cellStyle name="Normal 15 21" xfId="329" xr:uid="{00000000-0005-0000-0000-000049010000}"/>
    <cellStyle name="Normal 15 22" xfId="330" xr:uid="{00000000-0005-0000-0000-00004A010000}"/>
    <cellStyle name="Normal 15 23" xfId="331" xr:uid="{00000000-0005-0000-0000-00004B010000}"/>
    <cellStyle name="Normal 15 24" xfId="332" xr:uid="{00000000-0005-0000-0000-00004C010000}"/>
    <cellStyle name="Normal 15 25" xfId="333" xr:uid="{00000000-0005-0000-0000-00004D010000}"/>
    <cellStyle name="Normal 15 26" xfId="334" xr:uid="{00000000-0005-0000-0000-00004E010000}"/>
    <cellStyle name="Normal 15 27" xfId="335" xr:uid="{00000000-0005-0000-0000-00004F010000}"/>
    <cellStyle name="Normal 15 28" xfId="336" xr:uid="{00000000-0005-0000-0000-000050010000}"/>
    <cellStyle name="Normal 15 29" xfId="337" xr:uid="{00000000-0005-0000-0000-000051010000}"/>
    <cellStyle name="Normal 15 3" xfId="338" xr:uid="{00000000-0005-0000-0000-000052010000}"/>
    <cellStyle name="Normal 15 30" xfId="339" xr:uid="{00000000-0005-0000-0000-000053010000}"/>
    <cellStyle name="Normal 15 31" xfId="340" xr:uid="{00000000-0005-0000-0000-000054010000}"/>
    <cellStyle name="Normal 15 32" xfId="341" xr:uid="{00000000-0005-0000-0000-000055010000}"/>
    <cellStyle name="Normal 15 33" xfId="342" xr:uid="{00000000-0005-0000-0000-000056010000}"/>
    <cellStyle name="Normal 15 34" xfId="343" xr:uid="{00000000-0005-0000-0000-000057010000}"/>
    <cellStyle name="Normal 15 35" xfId="344" xr:uid="{00000000-0005-0000-0000-000058010000}"/>
    <cellStyle name="Normal 15 36" xfId="345" xr:uid="{00000000-0005-0000-0000-000059010000}"/>
    <cellStyle name="Normal 15 37" xfId="346" xr:uid="{00000000-0005-0000-0000-00005A010000}"/>
    <cellStyle name="Normal 15 38" xfId="347" xr:uid="{00000000-0005-0000-0000-00005B010000}"/>
    <cellStyle name="Normal 15 39" xfId="348" xr:uid="{00000000-0005-0000-0000-00005C010000}"/>
    <cellStyle name="Normal 15 4" xfId="349" xr:uid="{00000000-0005-0000-0000-00005D010000}"/>
    <cellStyle name="Normal 15 40" xfId="350" xr:uid="{00000000-0005-0000-0000-00005E010000}"/>
    <cellStyle name="Normal 15 41" xfId="351" xr:uid="{00000000-0005-0000-0000-00005F010000}"/>
    <cellStyle name="Normal 15 42" xfId="352" xr:uid="{00000000-0005-0000-0000-000060010000}"/>
    <cellStyle name="Normal 15 5" xfId="353" xr:uid="{00000000-0005-0000-0000-000061010000}"/>
    <cellStyle name="Normal 15 6" xfId="354" xr:uid="{00000000-0005-0000-0000-000062010000}"/>
    <cellStyle name="Normal 15 7" xfId="355" xr:uid="{00000000-0005-0000-0000-000063010000}"/>
    <cellStyle name="Normal 15 8" xfId="356" xr:uid="{00000000-0005-0000-0000-000064010000}"/>
    <cellStyle name="Normal 15 9" xfId="357" xr:uid="{00000000-0005-0000-0000-000065010000}"/>
    <cellStyle name="Normal 16" xfId="358" xr:uid="{00000000-0005-0000-0000-000066010000}"/>
    <cellStyle name="Normal 17" xfId="359" xr:uid="{00000000-0005-0000-0000-000067010000}"/>
    <cellStyle name="Normal 18" xfId="360" xr:uid="{00000000-0005-0000-0000-000068010000}"/>
    <cellStyle name="Normal 19" xfId="361" xr:uid="{00000000-0005-0000-0000-000069010000}"/>
    <cellStyle name="Normal 2" xfId="362" xr:uid="{00000000-0005-0000-0000-00006A010000}"/>
    <cellStyle name="Normal 2 10" xfId="363" xr:uid="{00000000-0005-0000-0000-00006B010000}"/>
    <cellStyle name="Normal 2 11" xfId="364" xr:uid="{00000000-0005-0000-0000-00006C010000}"/>
    <cellStyle name="Normal 2 12" xfId="365" xr:uid="{00000000-0005-0000-0000-00006D010000}"/>
    <cellStyle name="Normal 2 13" xfId="366" xr:uid="{00000000-0005-0000-0000-00006E010000}"/>
    <cellStyle name="Normal 2 14" xfId="367" xr:uid="{00000000-0005-0000-0000-00006F010000}"/>
    <cellStyle name="Normal 2 15" xfId="368" xr:uid="{00000000-0005-0000-0000-000070010000}"/>
    <cellStyle name="Normal 2 16" xfId="369" xr:uid="{00000000-0005-0000-0000-000071010000}"/>
    <cellStyle name="Normal 2 17" xfId="370" xr:uid="{00000000-0005-0000-0000-000072010000}"/>
    <cellStyle name="Normal 2 17 2" xfId="371" xr:uid="{00000000-0005-0000-0000-000073010000}"/>
    <cellStyle name="Normal 2 17 2 2" xfId="372" xr:uid="{00000000-0005-0000-0000-000074010000}"/>
    <cellStyle name="Normal 2 18" xfId="373" xr:uid="{00000000-0005-0000-0000-000075010000}"/>
    <cellStyle name="Normal 2 19" xfId="374" xr:uid="{00000000-0005-0000-0000-000076010000}"/>
    <cellStyle name="Normal 2 2" xfId="375" xr:uid="{00000000-0005-0000-0000-000077010000}"/>
    <cellStyle name="Normal 2 2 10" xfId="376" xr:uid="{00000000-0005-0000-0000-000078010000}"/>
    <cellStyle name="Normal 2 2 2" xfId="377" xr:uid="{00000000-0005-0000-0000-000079010000}"/>
    <cellStyle name="Normal 2 2 2 2" xfId="378" xr:uid="{00000000-0005-0000-0000-00007A010000}"/>
    <cellStyle name="Normal 2 2 5" xfId="379" xr:uid="{00000000-0005-0000-0000-00007B010000}"/>
    <cellStyle name="Normal 2 2 5 2" xfId="380" xr:uid="{00000000-0005-0000-0000-00007C010000}"/>
    <cellStyle name="Normal 2 20" xfId="381" xr:uid="{00000000-0005-0000-0000-00007D010000}"/>
    <cellStyle name="Normal 2 21" xfId="382" xr:uid="{00000000-0005-0000-0000-00007E010000}"/>
    <cellStyle name="Normal 2 22" xfId="383" xr:uid="{00000000-0005-0000-0000-00007F010000}"/>
    <cellStyle name="Normal 2 23" xfId="384" xr:uid="{00000000-0005-0000-0000-000080010000}"/>
    <cellStyle name="Normal 2 24" xfId="385" xr:uid="{00000000-0005-0000-0000-000081010000}"/>
    <cellStyle name="Normal 2 25" xfId="386" xr:uid="{00000000-0005-0000-0000-000082010000}"/>
    <cellStyle name="Normal 2 26" xfId="387" xr:uid="{00000000-0005-0000-0000-000083010000}"/>
    <cellStyle name="Normal 2 27" xfId="388" xr:uid="{00000000-0005-0000-0000-000084010000}"/>
    <cellStyle name="Normal 2 28" xfId="389" xr:uid="{00000000-0005-0000-0000-000085010000}"/>
    <cellStyle name="Normal 2 29" xfId="390" xr:uid="{00000000-0005-0000-0000-000086010000}"/>
    <cellStyle name="Normal 2 3" xfId="391" xr:uid="{00000000-0005-0000-0000-000087010000}"/>
    <cellStyle name="Normal 2 3 2" xfId="392" xr:uid="{00000000-0005-0000-0000-000088010000}"/>
    <cellStyle name="Normal 2 3 2 2" xfId="393" xr:uid="{00000000-0005-0000-0000-000089010000}"/>
    <cellStyle name="Normal 2 3 3" xfId="394" xr:uid="{00000000-0005-0000-0000-00008A010000}"/>
    <cellStyle name="Normal 2 3 4" xfId="395" xr:uid="{00000000-0005-0000-0000-00008B010000}"/>
    <cellStyle name="Normal 2 3 5" xfId="396" xr:uid="{00000000-0005-0000-0000-00008C010000}"/>
    <cellStyle name="Normal 2 3 6" xfId="397" xr:uid="{00000000-0005-0000-0000-00008D010000}"/>
    <cellStyle name="Normal 2 3 7" xfId="398" xr:uid="{00000000-0005-0000-0000-00008E010000}"/>
    <cellStyle name="Normal 2 30" xfId="399" xr:uid="{00000000-0005-0000-0000-00008F010000}"/>
    <cellStyle name="Normal 2 31" xfId="400" xr:uid="{00000000-0005-0000-0000-000090010000}"/>
    <cellStyle name="Normal 2 32" xfId="401" xr:uid="{00000000-0005-0000-0000-000091010000}"/>
    <cellStyle name="Normal 2 33" xfId="402" xr:uid="{00000000-0005-0000-0000-000092010000}"/>
    <cellStyle name="Normal 2 34" xfId="403" xr:uid="{00000000-0005-0000-0000-000093010000}"/>
    <cellStyle name="Normal 2 35" xfId="404" xr:uid="{00000000-0005-0000-0000-000094010000}"/>
    <cellStyle name="Normal 2 35 2 2 3 2" xfId="405" xr:uid="{00000000-0005-0000-0000-000095010000}"/>
    <cellStyle name="Normal 2 35 2 2 3 2 2" xfId="406" xr:uid="{00000000-0005-0000-0000-000096010000}"/>
    <cellStyle name="Normal 2 35 2 2 3 2 2 2" xfId="407" xr:uid="{00000000-0005-0000-0000-000097010000}"/>
    <cellStyle name="Normal 2 35 2 2 3 2 3" xfId="408" xr:uid="{00000000-0005-0000-0000-000098010000}"/>
    <cellStyle name="Normal 2 35 2 2 3 2 4" xfId="409" xr:uid="{00000000-0005-0000-0000-000099010000}"/>
    <cellStyle name="Normal 2 36" xfId="410" xr:uid="{00000000-0005-0000-0000-00009A010000}"/>
    <cellStyle name="Normal 2 36 2 3 2" xfId="411" xr:uid="{00000000-0005-0000-0000-00009B010000}"/>
    <cellStyle name="Normal 2 36 2 3 2 2" xfId="412" xr:uid="{00000000-0005-0000-0000-00009C010000}"/>
    <cellStyle name="Normal 2 36 2 3 2 3" xfId="413" xr:uid="{00000000-0005-0000-0000-00009D010000}"/>
    <cellStyle name="Normal 2 37" xfId="414" xr:uid="{00000000-0005-0000-0000-00009E010000}"/>
    <cellStyle name="Normal 2 38" xfId="415" xr:uid="{00000000-0005-0000-0000-00009F010000}"/>
    <cellStyle name="Normal 2 39" xfId="416" xr:uid="{00000000-0005-0000-0000-0000A0010000}"/>
    <cellStyle name="Normal 2 4" xfId="417" xr:uid="{00000000-0005-0000-0000-0000A1010000}"/>
    <cellStyle name="Normal 2 4 4 3 2" xfId="418" xr:uid="{00000000-0005-0000-0000-0000A2010000}"/>
    <cellStyle name="Normal 2 4 4 3 2 2" xfId="419" xr:uid="{00000000-0005-0000-0000-0000A3010000}"/>
    <cellStyle name="Normal 2 40" xfId="420" xr:uid="{00000000-0005-0000-0000-0000A4010000}"/>
    <cellStyle name="Normal 2 41" xfId="421" xr:uid="{00000000-0005-0000-0000-0000A5010000}"/>
    <cellStyle name="Normal 2 42" xfId="422" xr:uid="{00000000-0005-0000-0000-0000A6010000}"/>
    <cellStyle name="Normal 2 43" xfId="423" xr:uid="{00000000-0005-0000-0000-0000A7010000}"/>
    <cellStyle name="Normal 2 44" xfId="424" xr:uid="{00000000-0005-0000-0000-0000A8010000}"/>
    <cellStyle name="Normal 2 45" xfId="425" xr:uid="{00000000-0005-0000-0000-0000A9010000}"/>
    <cellStyle name="Normal 2 46" xfId="426" xr:uid="{00000000-0005-0000-0000-0000AA010000}"/>
    <cellStyle name="Normal 2 47" xfId="427" xr:uid="{00000000-0005-0000-0000-0000AB010000}"/>
    <cellStyle name="Normal 2 48" xfId="428" xr:uid="{00000000-0005-0000-0000-0000AC010000}"/>
    <cellStyle name="Normal 2 49" xfId="429" xr:uid="{00000000-0005-0000-0000-0000AD010000}"/>
    <cellStyle name="Normal 2 5" xfId="430" xr:uid="{00000000-0005-0000-0000-0000AE010000}"/>
    <cellStyle name="Normal 2 50" xfId="431" xr:uid="{00000000-0005-0000-0000-0000AF010000}"/>
    <cellStyle name="Normal 2 51" xfId="432" xr:uid="{00000000-0005-0000-0000-0000B0010000}"/>
    <cellStyle name="Normal 2 52" xfId="433" xr:uid="{00000000-0005-0000-0000-0000B1010000}"/>
    <cellStyle name="Normal 2 53" xfId="434" xr:uid="{00000000-0005-0000-0000-0000B2010000}"/>
    <cellStyle name="Normal 2 54" xfId="435" xr:uid="{00000000-0005-0000-0000-0000B3010000}"/>
    <cellStyle name="Normal 2 55" xfId="436" xr:uid="{00000000-0005-0000-0000-0000B4010000}"/>
    <cellStyle name="Normal 2 56" xfId="437" xr:uid="{00000000-0005-0000-0000-0000B5010000}"/>
    <cellStyle name="Normal 2 57" xfId="438" xr:uid="{00000000-0005-0000-0000-0000B6010000}"/>
    <cellStyle name="Normal 2 58" xfId="439" xr:uid="{00000000-0005-0000-0000-0000B7010000}"/>
    <cellStyle name="Normal 2 59" xfId="440" xr:uid="{00000000-0005-0000-0000-0000B8010000}"/>
    <cellStyle name="Normal 2 6" xfId="441" xr:uid="{00000000-0005-0000-0000-0000B9010000}"/>
    <cellStyle name="Normal 2 60" xfId="442" xr:uid="{00000000-0005-0000-0000-0000BA010000}"/>
    <cellStyle name="Normal 2 61" xfId="443" xr:uid="{00000000-0005-0000-0000-0000BB010000}"/>
    <cellStyle name="Normal 2 62" xfId="444" xr:uid="{00000000-0005-0000-0000-0000BC010000}"/>
    <cellStyle name="Normal 2 63" xfId="445" xr:uid="{00000000-0005-0000-0000-0000BD010000}"/>
    <cellStyle name="Normal 2 64" xfId="446" xr:uid="{00000000-0005-0000-0000-0000BE010000}"/>
    <cellStyle name="Normal 2 65" xfId="447" xr:uid="{00000000-0005-0000-0000-0000BF010000}"/>
    <cellStyle name="Normal 2 66" xfId="448" xr:uid="{00000000-0005-0000-0000-0000C0010000}"/>
    <cellStyle name="Normal 2 7" xfId="449" xr:uid="{00000000-0005-0000-0000-0000C1010000}"/>
    <cellStyle name="Normal 2 8" xfId="450" xr:uid="{00000000-0005-0000-0000-0000C2010000}"/>
    <cellStyle name="Normal 2 9" xfId="451" xr:uid="{00000000-0005-0000-0000-0000C3010000}"/>
    <cellStyle name="Normal 20" xfId="452" xr:uid="{00000000-0005-0000-0000-0000C4010000}"/>
    <cellStyle name="Normal 20 2" xfId="453" xr:uid="{00000000-0005-0000-0000-0000C5010000}"/>
    <cellStyle name="Normal 21" xfId="454" xr:uid="{00000000-0005-0000-0000-0000C6010000}"/>
    <cellStyle name="Normal 22" xfId="455" xr:uid="{00000000-0005-0000-0000-0000C7010000}"/>
    <cellStyle name="Normal 23" xfId="456" xr:uid="{00000000-0005-0000-0000-0000C8010000}"/>
    <cellStyle name="Normal 24" xfId="457" xr:uid="{00000000-0005-0000-0000-0000C9010000}"/>
    <cellStyle name="Normal 26" xfId="458" xr:uid="{00000000-0005-0000-0000-0000CA010000}"/>
    <cellStyle name="Normal 27" xfId="459" xr:uid="{00000000-0005-0000-0000-0000CB010000}"/>
    <cellStyle name="Normal 28" xfId="460" xr:uid="{00000000-0005-0000-0000-0000CC010000}"/>
    <cellStyle name="Normal 3" xfId="461" xr:uid="{00000000-0005-0000-0000-0000CD010000}"/>
    <cellStyle name="Normal 3 2" xfId="462" xr:uid="{00000000-0005-0000-0000-0000CE010000}"/>
    <cellStyle name="Normal 3 2 2" xfId="463" xr:uid="{00000000-0005-0000-0000-0000CF010000}"/>
    <cellStyle name="Normal 3 2 3" xfId="464" xr:uid="{00000000-0005-0000-0000-0000D0010000}"/>
    <cellStyle name="Normal 3 3" xfId="465" xr:uid="{00000000-0005-0000-0000-0000D1010000}"/>
    <cellStyle name="Normal 30" xfId="466" xr:uid="{00000000-0005-0000-0000-0000D2010000}"/>
    <cellStyle name="Normal 32" xfId="467" xr:uid="{00000000-0005-0000-0000-0000D3010000}"/>
    <cellStyle name="Normal 34" xfId="468" xr:uid="{00000000-0005-0000-0000-0000D4010000}"/>
    <cellStyle name="Normal 36" xfId="469" xr:uid="{00000000-0005-0000-0000-0000D5010000}"/>
    <cellStyle name="Normal 38" xfId="470" xr:uid="{00000000-0005-0000-0000-0000D6010000}"/>
    <cellStyle name="Normal 39" xfId="471" xr:uid="{00000000-0005-0000-0000-0000D7010000}"/>
    <cellStyle name="Normal 4" xfId="472" xr:uid="{00000000-0005-0000-0000-0000D8010000}"/>
    <cellStyle name="Normal 4 2" xfId="473" xr:uid="{00000000-0005-0000-0000-0000D9010000}"/>
    <cellStyle name="Normal 4 3" xfId="474" xr:uid="{00000000-0005-0000-0000-0000DA010000}"/>
    <cellStyle name="Normal 42" xfId="475" xr:uid="{00000000-0005-0000-0000-0000DB010000}"/>
    <cellStyle name="Normal 43" xfId="476" xr:uid="{00000000-0005-0000-0000-0000DC010000}"/>
    <cellStyle name="Normal 46" xfId="477" xr:uid="{00000000-0005-0000-0000-0000DD010000}"/>
    <cellStyle name="Normal 48" xfId="478" xr:uid="{00000000-0005-0000-0000-0000DE010000}"/>
    <cellStyle name="Normal 5" xfId="479" xr:uid="{00000000-0005-0000-0000-0000DF010000}"/>
    <cellStyle name="Normal 5 2" xfId="480" xr:uid="{00000000-0005-0000-0000-0000E0010000}"/>
    <cellStyle name="Normal 5 2 2" xfId="481" xr:uid="{00000000-0005-0000-0000-0000E1010000}"/>
    <cellStyle name="Normal 5 3" xfId="482" xr:uid="{00000000-0005-0000-0000-0000E2010000}"/>
    <cellStyle name="Normal 5 3 2" xfId="483" xr:uid="{00000000-0005-0000-0000-0000E3010000}"/>
    <cellStyle name="Normal 53" xfId="484" xr:uid="{00000000-0005-0000-0000-0000E4010000}"/>
    <cellStyle name="Normal 54" xfId="485" xr:uid="{00000000-0005-0000-0000-0000E5010000}"/>
    <cellStyle name="Normal 55" xfId="486" xr:uid="{00000000-0005-0000-0000-0000E6010000}"/>
    <cellStyle name="Normal 6" xfId="487" xr:uid="{00000000-0005-0000-0000-0000E7010000}"/>
    <cellStyle name="Normal 62" xfId="488" xr:uid="{00000000-0005-0000-0000-0000E8010000}"/>
    <cellStyle name="Normal 63" xfId="489" xr:uid="{00000000-0005-0000-0000-0000E9010000}"/>
    <cellStyle name="Normal 64" xfId="490" xr:uid="{00000000-0005-0000-0000-0000EA010000}"/>
    <cellStyle name="Normal 65" xfId="491" xr:uid="{00000000-0005-0000-0000-0000EB010000}"/>
    <cellStyle name="Normal 67" xfId="492" xr:uid="{00000000-0005-0000-0000-0000EC010000}"/>
    <cellStyle name="Normal 69" xfId="493" xr:uid="{00000000-0005-0000-0000-0000ED010000}"/>
    <cellStyle name="Normal 7" xfId="494" xr:uid="{00000000-0005-0000-0000-0000EE010000}"/>
    <cellStyle name="Normal 7 2" xfId="495" xr:uid="{00000000-0005-0000-0000-0000EF010000}"/>
    <cellStyle name="Normal 71" xfId="496" xr:uid="{00000000-0005-0000-0000-0000F0010000}"/>
    <cellStyle name="Normal 74" xfId="497" xr:uid="{00000000-0005-0000-0000-0000F1010000}"/>
    <cellStyle name="Normal 75" xfId="498" xr:uid="{00000000-0005-0000-0000-0000F2010000}"/>
    <cellStyle name="Normal 76" xfId="499" xr:uid="{00000000-0005-0000-0000-0000F3010000}"/>
    <cellStyle name="Normal 77" xfId="500" xr:uid="{00000000-0005-0000-0000-0000F4010000}"/>
    <cellStyle name="Normal 78" xfId="501" xr:uid="{00000000-0005-0000-0000-0000F5010000}"/>
    <cellStyle name="Normal 79" xfId="502" xr:uid="{00000000-0005-0000-0000-0000F6010000}"/>
    <cellStyle name="Normal 8" xfId="503" xr:uid="{00000000-0005-0000-0000-0000F7010000}"/>
    <cellStyle name="Normal 80" xfId="504" xr:uid="{00000000-0005-0000-0000-0000F8010000}"/>
    <cellStyle name="Normal 81" xfId="505" xr:uid="{00000000-0005-0000-0000-0000F9010000}"/>
    <cellStyle name="Normal 9" xfId="506" xr:uid="{00000000-0005-0000-0000-0000FA010000}"/>
    <cellStyle name="Normal 9 2" xfId="507" xr:uid="{00000000-0005-0000-0000-0000FB010000}"/>
    <cellStyle name="Percent 2" xfId="508" xr:uid="{00000000-0005-0000-0000-0000FC010000}"/>
    <cellStyle name="Percent 2 4 2 3 2" xfId="509" xr:uid="{00000000-0005-0000-0000-0000FD010000}"/>
    <cellStyle name="Percent 2 4 2 3 2 2" xfId="510" xr:uid="{00000000-0005-0000-0000-0000FE010000}"/>
    <cellStyle name="Percent 3" xfId="511" xr:uid="{00000000-0005-0000-0000-0000FF010000}"/>
    <cellStyle name="Percent 3 3" xfId="512" xr:uid="{00000000-0005-0000-0000-000000020000}"/>
    <cellStyle name="Percent 3 3 2" xfId="513" xr:uid="{00000000-0005-0000-0000-000001020000}"/>
    <cellStyle name="Percent 6" xfId="514" xr:uid="{00000000-0005-0000-0000-000002020000}"/>
    <cellStyle name="Percent 6 2" xfId="515" xr:uid="{00000000-0005-0000-0000-000003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workbookViewId="0">
      <selection activeCell="O16" sqref="O16"/>
    </sheetView>
  </sheetViews>
  <sheetFormatPr defaultRowHeight="15"/>
  <cols>
    <col min="1" max="1" width="3.5703125" style="1" customWidth="1"/>
    <col min="2" max="2" width="26.85546875" style="1" customWidth="1"/>
    <col min="3" max="3" width="8.5703125" style="1" customWidth="1"/>
    <col min="4" max="4" width="9.28515625" style="1" customWidth="1"/>
    <col min="5" max="5" width="12.4257812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26" t="s">
        <v>21</v>
      </c>
      <c r="B2" s="26"/>
      <c r="C2" s="26"/>
      <c r="D2" s="26"/>
      <c r="E2" s="26"/>
      <c r="F2" s="26"/>
      <c r="G2" s="26"/>
      <c r="H2" s="26"/>
    </row>
    <row r="3" spans="1:8">
      <c r="A3" s="26" t="s">
        <v>22</v>
      </c>
      <c r="B3" s="26"/>
      <c r="C3" s="26"/>
      <c r="D3" s="26"/>
      <c r="E3" s="26"/>
      <c r="F3" s="26"/>
      <c r="G3" s="26"/>
      <c r="H3" s="26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28</v>
      </c>
    </row>
    <row r="10" spans="1:8">
      <c r="A10" s="27" t="s">
        <v>0</v>
      </c>
      <c r="B10" s="28" t="s">
        <v>1</v>
      </c>
      <c r="C10" s="29" t="s">
        <v>2</v>
      </c>
      <c r="D10" s="30" t="s">
        <v>3</v>
      </c>
      <c r="E10" s="32" t="s">
        <v>4</v>
      </c>
      <c r="F10" s="33"/>
      <c r="G10" s="12"/>
      <c r="H10" s="13"/>
    </row>
    <row r="11" spans="1:8" ht="25.5">
      <c r="A11" s="27"/>
      <c r="B11" s="28"/>
      <c r="C11" s="29"/>
      <c r="D11" s="31"/>
      <c r="E11" s="11" t="s">
        <v>5</v>
      </c>
      <c r="F11" s="6" t="s">
        <v>6</v>
      </c>
      <c r="G11" s="6" t="s">
        <v>7</v>
      </c>
      <c r="H11" s="11" t="s">
        <v>20</v>
      </c>
    </row>
    <row r="12" spans="1:8" ht="25.5">
      <c r="A12" s="4">
        <v>1</v>
      </c>
      <c r="B12" s="3" t="s">
        <v>8</v>
      </c>
      <c r="C12" s="2">
        <v>1</v>
      </c>
      <c r="D12" s="7">
        <v>396</v>
      </c>
      <c r="E12" s="7">
        <v>63</v>
      </c>
      <c r="F12" s="7">
        <v>28</v>
      </c>
      <c r="G12" s="7">
        <v>91</v>
      </c>
      <c r="H12" s="10">
        <v>22.979797979797979</v>
      </c>
    </row>
    <row r="13" spans="1:8" ht="25.5">
      <c r="A13" s="4">
        <v>2</v>
      </c>
      <c r="B13" s="3" t="s">
        <v>9</v>
      </c>
      <c r="C13" s="2">
        <v>1</v>
      </c>
      <c r="D13" s="7">
        <v>378</v>
      </c>
      <c r="E13" s="7">
        <v>56</v>
      </c>
      <c r="F13" s="7">
        <v>31</v>
      </c>
      <c r="G13" s="7">
        <v>87</v>
      </c>
      <c r="H13" s="10">
        <v>23.015873015873016</v>
      </c>
    </row>
    <row r="14" spans="1:8" ht="25.5">
      <c r="A14" s="4">
        <v>3</v>
      </c>
      <c r="B14" s="3" t="s">
        <v>10</v>
      </c>
      <c r="C14" s="2">
        <v>1</v>
      </c>
      <c r="D14" s="7">
        <v>367</v>
      </c>
      <c r="E14" s="7">
        <v>65</v>
      </c>
      <c r="F14" s="7">
        <v>31</v>
      </c>
      <c r="G14" s="7">
        <v>96</v>
      </c>
      <c r="H14" s="10">
        <v>26.158038147138964</v>
      </c>
    </row>
    <row r="15" spans="1:8">
      <c r="A15" s="4">
        <v>4</v>
      </c>
      <c r="B15" s="3" t="s">
        <v>11</v>
      </c>
      <c r="C15" s="2">
        <v>1</v>
      </c>
      <c r="D15" s="7">
        <v>1413</v>
      </c>
      <c r="E15" s="7">
        <v>162</v>
      </c>
      <c r="F15" s="7">
        <v>28</v>
      </c>
      <c r="G15" s="7">
        <v>190</v>
      </c>
      <c r="H15" s="10">
        <v>13.446567586694973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272</v>
      </c>
      <c r="E16" s="7">
        <v>0</v>
      </c>
      <c r="F16" s="7">
        <v>0</v>
      </c>
      <c r="G16" s="7">
        <v>0</v>
      </c>
      <c r="H16" s="10"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12006</v>
      </c>
      <c r="E17" s="7">
        <v>1493</v>
      </c>
      <c r="F17" s="7">
        <v>754</v>
      </c>
      <c r="G17" s="7">
        <v>2247</v>
      </c>
      <c r="H17" s="10">
        <v>18.715642178910542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2113</v>
      </c>
      <c r="E18" s="7">
        <v>977</v>
      </c>
      <c r="F18" s="14">
        <v>22</v>
      </c>
      <c r="G18" s="7">
        <v>999</v>
      </c>
      <c r="H18" s="10">
        <v>47.278750591575957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5930</v>
      </c>
      <c r="E19" s="7">
        <v>341</v>
      </c>
      <c r="F19" s="14">
        <v>117</v>
      </c>
      <c r="G19" s="7">
        <v>458</v>
      </c>
      <c r="H19" s="10">
        <v>7.7234401349072517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66</v>
      </c>
      <c r="F20" s="14">
        <v>38</v>
      </c>
      <c r="G20" s="7">
        <v>104</v>
      </c>
      <c r="H20" s="10">
        <v>31.901840490797547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15</v>
      </c>
      <c r="F21" s="14">
        <v>6</v>
      </c>
      <c r="G21" s="7">
        <v>21</v>
      </c>
      <c r="H21" s="10">
        <v>80.769230769230774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22</v>
      </c>
      <c r="E22" s="7">
        <v>1</v>
      </c>
      <c r="F22" s="15">
        <v>11</v>
      </c>
      <c r="G22" s="7">
        <v>12</v>
      </c>
      <c r="H22" s="10">
        <v>54.54545454545454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64</v>
      </c>
      <c r="F23" s="7">
        <v>25</v>
      </c>
      <c r="G23" s="7">
        <v>89</v>
      </c>
      <c r="H23" s="10">
        <v>17.729083665338646</v>
      </c>
    </row>
    <row r="25" spans="1:8">
      <c r="E25" s="1" t="s">
        <v>29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opLeftCell="A3" workbookViewId="0">
      <selection activeCell="O15" sqref="O15"/>
    </sheetView>
  </sheetViews>
  <sheetFormatPr defaultRowHeight="15"/>
  <cols>
    <col min="1" max="1" width="3.5703125" customWidth="1"/>
    <col min="2" max="2" width="27.5703125" customWidth="1"/>
    <col min="3" max="3" width="8.5703125" customWidth="1"/>
    <col min="4" max="4" width="8.7109375" customWidth="1"/>
    <col min="5" max="5" width="11.85546875" customWidth="1"/>
    <col min="6" max="6" width="9.140625" customWidth="1"/>
    <col min="7" max="7" width="8.85546875" customWidth="1"/>
    <col min="8" max="8" width="12.28515625" customWidth="1"/>
  </cols>
  <sheetData>
    <row r="1" spans="1:8" s="1" customFormat="1"/>
    <row r="2" spans="1:8" s="1" customFormat="1">
      <c r="A2" s="26" t="s">
        <v>21</v>
      </c>
      <c r="B2" s="26"/>
      <c r="C2" s="26"/>
      <c r="D2" s="26"/>
      <c r="E2" s="26"/>
      <c r="F2" s="26"/>
      <c r="G2" s="26"/>
      <c r="H2" s="26"/>
    </row>
    <row r="3" spans="1:8" s="1" customFormat="1">
      <c r="A3" s="26" t="s">
        <v>22</v>
      </c>
      <c r="B3" s="26"/>
      <c r="C3" s="26"/>
      <c r="D3" s="26"/>
      <c r="E3" s="26"/>
      <c r="F3" s="26"/>
      <c r="G3" s="26"/>
      <c r="H3" s="26"/>
    </row>
    <row r="4" spans="1:8" s="1" customFormat="1">
      <c r="A4" s="1" t="s">
        <v>23</v>
      </c>
    </row>
    <row r="5" spans="1:8" s="1" customFormat="1"/>
    <row r="6" spans="1:8" s="1" customFormat="1">
      <c r="A6" s="1" t="s">
        <v>24</v>
      </c>
      <c r="C6" s="1" t="s">
        <v>26</v>
      </c>
    </row>
    <row r="7" spans="1:8">
      <c r="A7" t="s">
        <v>25</v>
      </c>
      <c r="C7" t="s">
        <v>40</v>
      </c>
    </row>
    <row r="8" spans="1:8" s="1" customFormat="1">
      <c r="A8" s="1" t="s">
        <v>27</v>
      </c>
      <c r="C8" s="1" t="s">
        <v>33</v>
      </c>
    </row>
    <row r="10" spans="1:8">
      <c r="A10" s="27" t="s">
        <v>0</v>
      </c>
      <c r="B10" s="28" t="s">
        <v>1</v>
      </c>
      <c r="C10" s="29" t="s">
        <v>2</v>
      </c>
      <c r="D10" s="30" t="s">
        <v>3</v>
      </c>
      <c r="E10" s="32" t="s">
        <v>4</v>
      </c>
      <c r="F10" s="33"/>
      <c r="G10" s="9"/>
      <c r="H10" s="13"/>
    </row>
    <row r="11" spans="1:8" ht="38.25">
      <c r="A11" s="27"/>
      <c r="B11" s="28"/>
      <c r="C11" s="29"/>
      <c r="D11" s="31"/>
      <c r="E11" s="8" t="s">
        <v>5</v>
      </c>
      <c r="F11" s="6" t="s">
        <v>6</v>
      </c>
      <c r="G11" s="6" t="s">
        <v>7</v>
      </c>
      <c r="H11" s="8" t="s">
        <v>20</v>
      </c>
    </row>
    <row r="12" spans="1:8">
      <c r="A12" s="4">
        <v>1</v>
      </c>
      <c r="B12" s="3" t="s">
        <v>8</v>
      </c>
      <c r="C12" s="2">
        <v>1</v>
      </c>
      <c r="D12" s="7">
        <v>396</v>
      </c>
      <c r="E12" s="7">
        <v>91</v>
      </c>
      <c r="F12" s="7">
        <v>32</v>
      </c>
      <c r="G12" s="7">
        <f>E12+F12</f>
        <v>123</v>
      </c>
      <c r="H12" s="10">
        <v>31.06</v>
      </c>
    </row>
    <row r="13" spans="1:8" ht="25.5">
      <c r="A13" s="4">
        <v>2</v>
      </c>
      <c r="B13" s="3" t="s">
        <v>9</v>
      </c>
      <c r="C13" s="2">
        <v>1</v>
      </c>
      <c r="D13" s="7">
        <v>378</v>
      </c>
      <c r="E13" s="7">
        <v>87</v>
      </c>
      <c r="F13" s="7">
        <v>32</v>
      </c>
      <c r="G13" s="7">
        <f t="shared" ref="G13:G23" si="0">E13+F13</f>
        <v>119</v>
      </c>
      <c r="H13" s="10">
        <v>31.48</v>
      </c>
    </row>
    <row r="14" spans="1:8" ht="25.5">
      <c r="A14" s="4">
        <v>3</v>
      </c>
      <c r="B14" s="3" t="s">
        <v>10</v>
      </c>
      <c r="C14" s="2">
        <v>1</v>
      </c>
      <c r="D14" s="7">
        <v>367</v>
      </c>
      <c r="E14" s="7">
        <v>96</v>
      </c>
      <c r="F14" s="7">
        <v>30</v>
      </c>
      <c r="G14" s="7">
        <f t="shared" si="0"/>
        <v>126</v>
      </c>
      <c r="H14" s="10">
        <v>34.33</v>
      </c>
    </row>
    <row r="15" spans="1:8" ht="22.5" customHeight="1">
      <c r="A15" s="4">
        <v>4</v>
      </c>
      <c r="B15" s="3" t="s">
        <v>11</v>
      </c>
      <c r="C15" s="2">
        <v>1</v>
      </c>
      <c r="D15" s="7">
        <v>1413</v>
      </c>
      <c r="E15" s="7">
        <v>190</v>
      </c>
      <c r="F15" s="7">
        <v>0</v>
      </c>
      <c r="G15" s="7">
        <f t="shared" si="0"/>
        <v>190</v>
      </c>
      <c r="H15" s="10">
        <v>13.446567586694973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272</v>
      </c>
      <c r="E16" s="7">
        <v>0</v>
      </c>
      <c r="F16" s="7">
        <v>0</v>
      </c>
      <c r="G16" s="7">
        <f t="shared" si="0"/>
        <v>0</v>
      </c>
      <c r="H16" s="10"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12006</v>
      </c>
      <c r="E17" s="7">
        <v>2247</v>
      </c>
      <c r="F17" s="7">
        <v>289</v>
      </c>
      <c r="G17" s="7">
        <f t="shared" si="0"/>
        <v>2536</v>
      </c>
      <c r="H17" s="10">
        <v>21.12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2113</v>
      </c>
      <c r="E18" s="7">
        <v>999</v>
      </c>
      <c r="F18" s="14">
        <v>101</v>
      </c>
      <c r="G18" s="7">
        <f t="shared" si="0"/>
        <v>1100</v>
      </c>
      <c r="H18" s="10">
        <v>52.05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5930</v>
      </c>
      <c r="E19" s="7">
        <v>458</v>
      </c>
      <c r="F19" s="14">
        <v>69</v>
      </c>
      <c r="G19" s="7">
        <f t="shared" si="0"/>
        <v>527</v>
      </c>
      <c r="H19" s="10">
        <v>8.8800000000000008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104</v>
      </c>
      <c r="F20" s="14">
        <v>25</v>
      </c>
      <c r="G20" s="7">
        <f t="shared" si="0"/>
        <v>129</v>
      </c>
      <c r="H20" s="10">
        <v>39.57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21</v>
      </c>
      <c r="F21" s="14">
        <v>5</v>
      </c>
      <c r="G21" s="7">
        <f t="shared" si="0"/>
        <v>26</v>
      </c>
      <c r="H21" s="10">
        <v>100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22</v>
      </c>
      <c r="E22" s="7">
        <v>12</v>
      </c>
      <c r="F22" s="15">
        <v>2</v>
      </c>
      <c r="G22" s="7">
        <f t="shared" si="0"/>
        <v>14</v>
      </c>
      <c r="H22" s="10">
        <v>63.6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89</v>
      </c>
      <c r="F23" s="7">
        <v>32</v>
      </c>
      <c r="G23" s="7">
        <f t="shared" si="0"/>
        <v>121</v>
      </c>
      <c r="H23" s="10">
        <v>24.1</v>
      </c>
    </row>
    <row r="25" spans="1:8">
      <c r="E25" t="s">
        <v>35</v>
      </c>
    </row>
    <row r="26" spans="1:8">
      <c r="E26" t="s">
        <v>30</v>
      </c>
    </row>
    <row r="29" spans="1:8">
      <c r="E29" t="s">
        <v>31</v>
      </c>
    </row>
    <row r="30" spans="1:8">
      <c r="E30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0"/>
  <sheetViews>
    <sheetView workbookViewId="0">
      <selection activeCell="K16" sqref="K16"/>
    </sheetView>
  </sheetViews>
  <sheetFormatPr defaultRowHeight="15"/>
  <cols>
    <col min="1" max="1" width="3.5703125" style="1" customWidth="1"/>
    <col min="2" max="2" width="27.5703125" style="1" customWidth="1"/>
    <col min="3" max="3" width="8.5703125" style="1" customWidth="1"/>
    <col min="4" max="4" width="8.7109375" style="1" customWidth="1"/>
    <col min="5" max="5" width="11.8554687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26" t="s">
        <v>21</v>
      </c>
      <c r="B2" s="26"/>
      <c r="C2" s="26"/>
      <c r="D2" s="26"/>
      <c r="E2" s="26"/>
      <c r="F2" s="26"/>
      <c r="G2" s="26"/>
      <c r="H2" s="26"/>
    </row>
    <row r="3" spans="1:8">
      <c r="A3" s="26" t="s">
        <v>22</v>
      </c>
      <c r="B3" s="26"/>
      <c r="C3" s="26"/>
      <c r="D3" s="26"/>
      <c r="E3" s="26"/>
      <c r="F3" s="26"/>
      <c r="G3" s="26"/>
      <c r="H3" s="26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34</v>
      </c>
    </row>
    <row r="10" spans="1:8">
      <c r="A10" s="27" t="s">
        <v>0</v>
      </c>
      <c r="B10" s="28" t="s">
        <v>1</v>
      </c>
      <c r="C10" s="29" t="s">
        <v>2</v>
      </c>
      <c r="D10" s="30" t="s">
        <v>3</v>
      </c>
      <c r="E10" s="32" t="s">
        <v>4</v>
      </c>
      <c r="F10" s="33"/>
      <c r="G10" s="17"/>
      <c r="H10" s="13"/>
    </row>
    <row r="11" spans="1:8" ht="38.25">
      <c r="A11" s="27"/>
      <c r="B11" s="28"/>
      <c r="C11" s="29"/>
      <c r="D11" s="31"/>
      <c r="E11" s="16" t="s">
        <v>5</v>
      </c>
      <c r="F11" s="6" t="s">
        <v>6</v>
      </c>
      <c r="G11" s="6" t="s">
        <v>7</v>
      </c>
      <c r="H11" s="16" t="s">
        <v>20</v>
      </c>
    </row>
    <row r="12" spans="1:8">
      <c r="A12" s="4">
        <v>1</v>
      </c>
      <c r="B12" s="3" t="s">
        <v>8</v>
      </c>
      <c r="C12" s="2">
        <v>1</v>
      </c>
      <c r="D12" s="7">
        <v>396</v>
      </c>
      <c r="E12" s="7">
        <v>123</v>
      </c>
      <c r="F12" s="7">
        <v>32</v>
      </c>
      <c r="G12" s="7">
        <f>E12+F12</f>
        <v>155</v>
      </c>
      <c r="H12" s="10">
        <f>G12/D12*100</f>
        <v>39.141414141414145</v>
      </c>
    </row>
    <row r="13" spans="1:8" ht="25.5">
      <c r="A13" s="4">
        <v>2</v>
      </c>
      <c r="B13" s="3" t="s">
        <v>9</v>
      </c>
      <c r="C13" s="2">
        <v>1</v>
      </c>
      <c r="D13" s="7">
        <v>378</v>
      </c>
      <c r="E13" s="7">
        <v>119</v>
      </c>
      <c r="F13" s="7">
        <v>30</v>
      </c>
      <c r="G13" s="7">
        <f t="shared" ref="G13:G23" si="0">E13+F13</f>
        <v>149</v>
      </c>
      <c r="H13" s="10">
        <f t="shared" ref="H13:H23" si="1">G13/D13*100</f>
        <v>39.417989417989418</v>
      </c>
    </row>
    <row r="14" spans="1:8" ht="25.5">
      <c r="A14" s="4">
        <v>3</v>
      </c>
      <c r="B14" s="3" t="s">
        <v>10</v>
      </c>
      <c r="C14" s="2">
        <v>1</v>
      </c>
      <c r="D14" s="7">
        <v>367</v>
      </c>
      <c r="E14" s="7">
        <v>126</v>
      </c>
      <c r="F14" s="7">
        <v>33</v>
      </c>
      <c r="G14" s="7">
        <f t="shared" si="0"/>
        <v>159</v>
      </c>
      <c r="H14" s="10">
        <f t="shared" si="1"/>
        <v>43.324250681198912</v>
      </c>
    </row>
    <row r="15" spans="1:8">
      <c r="A15" s="4">
        <v>4</v>
      </c>
      <c r="B15" s="3" t="s">
        <v>11</v>
      </c>
      <c r="C15" s="2">
        <v>1</v>
      </c>
      <c r="D15" s="7">
        <v>1413</v>
      </c>
      <c r="E15" s="7">
        <v>190</v>
      </c>
      <c r="F15" s="7">
        <v>0</v>
      </c>
      <c r="G15" s="7">
        <f t="shared" si="0"/>
        <v>190</v>
      </c>
      <c r="H15" s="10">
        <f t="shared" si="1"/>
        <v>13.446567586694973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272</v>
      </c>
      <c r="E16" s="7">
        <v>0</v>
      </c>
      <c r="F16" s="7">
        <v>0</v>
      </c>
      <c r="G16" s="7">
        <f t="shared" si="0"/>
        <v>0</v>
      </c>
      <c r="H16" s="10">
        <f t="shared" si="1"/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12006</v>
      </c>
      <c r="E17" s="7">
        <v>2536</v>
      </c>
      <c r="F17" s="7">
        <v>0</v>
      </c>
      <c r="G17" s="7">
        <f t="shared" si="0"/>
        <v>2536</v>
      </c>
      <c r="H17" s="10">
        <f t="shared" si="1"/>
        <v>21.122771947359652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2113</v>
      </c>
      <c r="E18" s="7">
        <v>1100</v>
      </c>
      <c r="F18" s="14">
        <v>119</v>
      </c>
      <c r="G18" s="7">
        <f t="shared" si="0"/>
        <v>1219</v>
      </c>
      <c r="H18" s="10">
        <f t="shared" si="1"/>
        <v>57.690487458589679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5930</v>
      </c>
      <c r="E19" s="7">
        <v>527</v>
      </c>
      <c r="F19" s="14">
        <v>45</v>
      </c>
      <c r="G19" s="7">
        <f t="shared" si="0"/>
        <v>572</v>
      </c>
      <c r="H19" s="10">
        <f t="shared" si="1"/>
        <v>9.6458684654300164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129</v>
      </c>
      <c r="F20" s="14">
        <v>20</v>
      </c>
      <c r="G20" s="7">
        <f t="shared" si="0"/>
        <v>149</v>
      </c>
      <c r="H20" s="10">
        <f t="shared" si="1"/>
        <v>45.70552147239264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26</v>
      </c>
      <c r="F21" s="14">
        <v>1</v>
      </c>
      <c r="G21" s="7">
        <f t="shared" si="0"/>
        <v>27</v>
      </c>
      <c r="H21" s="10">
        <f t="shared" si="1"/>
        <v>103.84615384615385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22</v>
      </c>
      <c r="E22" s="7">
        <v>14</v>
      </c>
      <c r="F22" s="15">
        <v>0</v>
      </c>
      <c r="G22" s="7">
        <f t="shared" si="0"/>
        <v>14</v>
      </c>
      <c r="H22" s="10">
        <f t="shared" si="1"/>
        <v>63.636363636363633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121</v>
      </c>
      <c r="F23" s="7">
        <v>3</v>
      </c>
      <c r="G23" s="7">
        <f t="shared" si="0"/>
        <v>124</v>
      </c>
      <c r="H23" s="10">
        <f t="shared" si="1"/>
        <v>24.701195219123505</v>
      </c>
    </row>
    <row r="25" spans="1:8">
      <c r="E25" s="1" t="s">
        <v>36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30"/>
  <sheetViews>
    <sheetView workbookViewId="0">
      <selection activeCell="L16" sqref="L16"/>
    </sheetView>
  </sheetViews>
  <sheetFormatPr defaultRowHeight="15"/>
  <cols>
    <col min="1" max="1" width="3.5703125" style="1" customWidth="1"/>
    <col min="2" max="2" width="27.5703125" style="1" customWidth="1"/>
    <col min="3" max="3" width="8.5703125" style="1" customWidth="1"/>
    <col min="4" max="4" width="8.7109375" style="1" customWidth="1"/>
    <col min="5" max="5" width="11.8554687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26" t="s">
        <v>21</v>
      </c>
      <c r="B2" s="26"/>
      <c r="C2" s="26"/>
      <c r="D2" s="26"/>
      <c r="E2" s="26"/>
      <c r="F2" s="26"/>
      <c r="G2" s="26"/>
      <c r="H2" s="26"/>
    </row>
    <row r="3" spans="1:8">
      <c r="A3" s="26" t="s">
        <v>22</v>
      </c>
      <c r="B3" s="26"/>
      <c r="C3" s="26"/>
      <c r="D3" s="26"/>
      <c r="E3" s="26"/>
      <c r="F3" s="26"/>
      <c r="G3" s="26"/>
      <c r="H3" s="26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37</v>
      </c>
    </row>
    <row r="10" spans="1:8">
      <c r="A10" s="27" t="s">
        <v>0</v>
      </c>
      <c r="B10" s="28" t="s">
        <v>1</v>
      </c>
      <c r="C10" s="29" t="s">
        <v>2</v>
      </c>
      <c r="D10" s="30" t="s">
        <v>3</v>
      </c>
      <c r="E10" s="32" t="s">
        <v>4</v>
      </c>
      <c r="F10" s="33"/>
      <c r="G10" s="19"/>
      <c r="H10" s="13"/>
    </row>
    <row r="11" spans="1:8" ht="38.25">
      <c r="A11" s="27"/>
      <c r="B11" s="28"/>
      <c r="C11" s="29"/>
      <c r="D11" s="31"/>
      <c r="E11" s="18" t="s">
        <v>5</v>
      </c>
      <c r="F11" s="6" t="s">
        <v>6</v>
      </c>
      <c r="G11" s="6" t="s">
        <v>7</v>
      </c>
      <c r="H11" s="18" t="s">
        <v>20</v>
      </c>
    </row>
    <row r="12" spans="1:8">
      <c r="A12" s="4">
        <v>1</v>
      </c>
      <c r="B12" s="3" t="s">
        <v>8</v>
      </c>
      <c r="C12" s="2">
        <v>1</v>
      </c>
      <c r="D12" s="7">
        <v>396</v>
      </c>
      <c r="E12" s="7">
        <v>155</v>
      </c>
      <c r="F12" s="7">
        <v>34</v>
      </c>
      <c r="G12" s="7">
        <f>E12+F12</f>
        <v>189</v>
      </c>
      <c r="H12" s="10">
        <f>G12/D12*100</f>
        <v>47.727272727272727</v>
      </c>
    </row>
    <row r="13" spans="1:8" ht="25.5">
      <c r="A13" s="4">
        <v>2</v>
      </c>
      <c r="B13" s="3" t="s">
        <v>9</v>
      </c>
      <c r="C13" s="2">
        <v>1</v>
      </c>
      <c r="D13" s="7">
        <v>378</v>
      </c>
      <c r="E13" s="7">
        <v>149</v>
      </c>
      <c r="F13" s="7">
        <v>34</v>
      </c>
      <c r="G13" s="7">
        <f t="shared" ref="G13:G23" si="0">E13+F13</f>
        <v>183</v>
      </c>
      <c r="H13" s="10">
        <f t="shared" ref="H13:H23" si="1">G13/D13*100</f>
        <v>48.412698412698411</v>
      </c>
    </row>
    <row r="14" spans="1:8" ht="25.5">
      <c r="A14" s="4">
        <v>3</v>
      </c>
      <c r="B14" s="3" t="s">
        <v>10</v>
      </c>
      <c r="C14" s="2">
        <v>1</v>
      </c>
      <c r="D14" s="7">
        <v>367</v>
      </c>
      <c r="E14" s="7">
        <v>159</v>
      </c>
      <c r="F14" s="7">
        <v>34</v>
      </c>
      <c r="G14" s="7">
        <f t="shared" si="0"/>
        <v>193</v>
      </c>
      <c r="H14" s="10">
        <f t="shared" si="1"/>
        <v>52.588555858310627</v>
      </c>
    </row>
    <row r="15" spans="1:8">
      <c r="A15" s="4">
        <v>4</v>
      </c>
      <c r="B15" s="3" t="s">
        <v>11</v>
      </c>
      <c r="C15" s="2">
        <v>1</v>
      </c>
      <c r="D15" s="7">
        <v>1413</v>
      </c>
      <c r="E15" s="7">
        <v>190</v>
      </c>
      <c r="F15" s="7">
        <v>0</v>
      </c>
      <c r="G15" s="7">
        <f t="shared" si="0"/>
        <v>190</v>
      </c>
      <c r="H15" s="10">
        <f t="shared" si="1"/>
        <v>13.446567586694973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272</v>
      </c>
      <c r="E16" s="7">
        <v>0</v>
      </c>
      <c r="F16" s="7">
        <v>0</v>
      </c>
      <c r="G16" s="7">
        <f t="shared" si="0"/>
        <v>0</v>
      </c>
      <c r="H16" s="10">
        <f t="shared" si="1"/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12006</v>
      </c>
      <c r="E17" s="7">
        <v>2536</v>
      </c>
      <c r="F17" s="7">
        <v>482</v>
      </c>
      <c r="G17" s="7">
        <f t="shared" si="0"/>
        <v>3018</v>
      </c>
      <c r="H17" s="10">
        <f t="shared" si="1"/>
        <v>25.13743128435782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2113</v>
      </c>
      <c r="E18" s="7">
        <v>1219</v>
      </c>
      <c r="F18" s="14">
        <v>13</v>
      </c>
      <c r="G18" s="7">
        <f t="shared" si="0"/>
        <v>1232</v>
      </c>
      <c r="H18" s="10">
        <f t="shared" si="1"/>
        <v>58.305726455276861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5930</v>
      </c>
      <c r="E19" s="7">
        <v>572</v>
      </c>
      <c r="F19" s="14">
        <v>80</v>
      </c>
      <c r="G19" s="7">
        <f t="shared" si="0"/>
        <v>652</v>
      </c>
      <c r="H19" s="10">
        <f t="shared" si="1"/>
        <v>10.994940978077572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149</v>
      </c>
      <c r="F20" s="14">
        <v>39</v>
      </c>
      <c r="G20" s="7">
        <f t="shared" si="0"/>
        <v>188</v>
      </c>
      <c r="H20" s="10">
        <f t="shared" si="1"/>
        <v>57.668711656441715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27</v>
      </c>
      <c r="F21" s="14">
        <v>3</v>
      </c>
      <c r="G21" s="7">
        <f t="shared" si="0"/>
        <v>30</v>
      </c>
      <c r="H21" s="10">
        <f t="shared" si="1"/>
        <v>115.38461538461537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22</v>
      </c>
      <c r="E22" s="7">
        <v>14</v>
      </c>
      <c r="F22" s="15">
        <v>8</v>
      </c>
      <c r="G22" s="7">
        <f t="shared" si="0"/>
        <v>22</v>
      </c>
      <c r="H22" s="10">
        <f t="shared" si="1"/>
        <v>100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124</v>
      </c>
      <c r="F23" s="7">
        <v>43</v>
      </c>
      <c r="G23" s="7">
        <f t="shared" si="0"/>
        <v>167</v>
      </c>
      <c r="H23" s="10">
        <f t="shared" si="1"/>
        <v>33.266932270916335</v>
      </c>
    </row>
    <row r="25" spans="1:8">
      <c r="E25" s="1" t="s">
        <v>38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30"/>
  <sheetViews>
    <sheetView topLeftCell="A9" workbookViewId="0">
      <selection activeCell="G12" sqref="G12:G23"/>
    </sheetView>
  </sheetViews>
  <sheetFormatPr defaultRowHeight="15"/>
  <cols>
    <col min="1" max="1" width="3.5703125" style="1" customWidth="1"/>
    <col min="2" max="2" width="27.5703125" style="1" customWidth="1"/>
    <col min="3" max="3" width="8.5703125" style="1" customWidth="1"/>
    <col min="4" max="4" width="8.7109375" style="1" customWidth="1"/>
    <col min="5" max="5" width="11.8554687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26" t="s">
        <v>21</v>
      </c>
      <c r="B2" s="26"/>
      <c r="C2" s="26"/>
      <c r="D2" s="26"/>
      <c r="E2" s="26"/>
      <c r="F2" s="26"/>
      <c r="G2" s="26"/>
      <c r="H2" s="26"/>
    </row>
    <row r="3" spans="1:8">
      <c r="A3" s="26" t="s">
        <v>22</v>
      </c>
      <c r="B3" s="26"/>
      <c r="C3" s="26"/>
      <c r="D3" s="26"/>
      <c r="E3" s="26"/>
      <c r="F3" s="26"/>
      <c r="G3" s="26"/>
      <c r="H3" s="26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37</v>
      </c>
    </row>
    <row r="10" spans="1:8">
      <c r="A10" s="27" t="s">
        <v>0</v>
      </c>
      <c r="B10" s="28" t="s">
        <v>1</v>
      </c>
      <c r="C10" s="29" t="s">
        <v>2</v>
      </c>
      <c r="D10" s="30" t="s">
        <v>3</v>
      </c>
      <c r="E10" s="32" t="s">
        <v>4</v>
      </c>
      <c r="F10" s="33"/>
      <c r="G10" s="21"/>
      <c r="H10" s="13"/>
    </row>
    <row r="11" spans="1:8" ht="38.25">
      <c r="A11" s="27"/>
      <c r="B11" s="28"/>
      <c r="C11" s="29"/>
      <c r="D11" s="31"/>
      <c r="E11" s="20" t="s">
        <v>5</v>
      </c>
      <c r="F11" s="6" t="s">
        <v>6</v>
      </c>
      <c r="G11" s="6" t="s">
        <v>7</v>
      </c>
      <c r="H11" s="20" t="s">
        <v>20</v>
      </c>
    </row>
    <row r="12" spans="1:8">
      <c r="A12" s="4">
        <v>1</v>
      </c>
      <c r="B12" s="3" t="s">
        <v>8</v>
      </c>
      <c r="C12" s="2">
        <v>1</v>
      </c>
      <c r="D12" s="7">
        <v>396</v>
      </c>
      <c r="E12" s="7">
        <v>189</v>
      </c>
      <c r="F12" s="7">
        <v>28</v>
      </c>
      <c r="G12" s="7">
        <f>E12+F12</f>
        <v>217</v>
      </c>
      <c r="H12" s="10">
        <f>G12/D12*100</f>
        <v>54.797979797979799</v>
      </c>
    </row>
    <row r="13" spans="1:8" ht="25.5">
      <c r="A13" s="4">
        <v>2</v>
      </c>
      <c r="B13" s="3" t="s">
        <v>9</v>
      </c>
      <c r="C13" s="2">
        <v>1</v>
      </c>
      <c r="D13" s="7">
        <v>378</v>
      </c>
      <c r="E13" s="7">
        <v>183</v>
      </c>
      <c r="F13" s="7">
        <v>37</v>
      </c>
      <c r="G13" s="7">
        <f t="shared" ref="G13:G23" si="0">E13+F13</f>
        <v>220</v>
      </c>
      <c r="H13" s="10">
        <f t="shared" ref="H13:H23" si="1">G13/D13*100</f>
        <v>58.201058201058196</v>
      </c>
    </row>
    <row r="14" spans="1:8" ht="25.5">
      <c r="A14" s="4">
        <v>3</v>
      </c>
      <c r="B14" s="3" t="s">
        <v>10</v>
      </c>
      <c r="C14" s="2">
        <v>1</v>
      </c>
      <c r="D14" s="7">
        <v>367</v>
      </c>
      <c r="E14" s="7">
        <v>193</v>
      </c>
      <c r="F14" s="7">
        <v>43</v>
      </c>
      <c r="G14" s="7">
        <f t="shared" si="0"/>
        <v>236</v>
      </c>
      <c r="H14" s="10">
        <f t="shared" si="1"/>
        <v>64.305177111716617</v>
      </c>
    </row>
    <row r="15" spans="1:8">
      <c r="A15" s="4">
        <v>4</v>
      </c>
      <c r="B15" s="3" t="s">
        <v>11</v>
      </c>
      <c r="C15" s="2">
        <v>1</v>
      </c>
      <c r="D15" s="7">
        <v>1413</v>
      </c>
      <c r="E15" s="7">
        <v>190</v>
      </c>
      <c r="F15" s="7">
        <v>36</v>
      </c>
      <c r="G15" s="7">
        <f t="shared" si="0"/>
        <v>226</v>
      </c>
      <c r="H15" s="10">
        <f t="shared" si="1"/>
        <v>15.994338287331919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272</v>
      </c>
      <c r="E16" s="7">
        <v>0</v>
      </c>
      <c r="F16" s="7">
        <v>0</v>
      </c>
      <c r="G16" s="7">
        <f t="shared" si="0"/>
        <v>0</v>
      </c>
      <c r="H16" s="10">
        <f t="shared" si="1"/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12006</v>
      </c>
      <c r="E17" s="7">
        <v>3018</v>
      </c>
      <c r="F17" s="7">
        <v>468</v>
      </c>
      <c r="G17" s="7">
        <f t="shared" si="0"/>
        <v>3486</v>
      </c>
      <c r="H17" s="10">
        <f t="shared" si="1"/>
        <v>29.035482258870566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2113</v>
      </c>
      <c r="E18" s="7">
        <v>1232</v>
      </c>
      <c r="F18" s="14">
        <v>13</v>
      </c>
      <c r="G18" s="7">
        <f t="shared" si="0"/>
        <v>1245</v>
      </c>
      <c r="H18" s="10">
        <f t="shared" si="1"/>
        <v>58.920965451964037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5930</v>
      </c>
      <c r="E19" s="7">
        <v>652</v>
      </c>
      <c r="F19" s="14">
        <v>48</v>
      </c>
      <c r="G19" s="7">
        <f t="shared" si="0"/>
        <v>700</v>
      </c>
      <c r="H19" s="10">
        <f t="shared" si="1"/>
        <v>11.804384485666104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188</v>
      </c>
      <c r="F20" s="14">
        <v>33</v>
      </c>
      <c r="G20" s="7">
        <f t="shared" si="0"/>
        <v>221</v>
      </c>
      <c r="H20" s="10">
        <f t="shared" si="1"/>
        <v>67.791411042944787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30</v>
      </c>
      <c r="F21" s="14">
        <v>0</v>
      </c>
      <c r="G21" s="7">
        <f t="shared" si="0"/>
        <v>30</v>
      </c>
      <c r="H21" s="10">
        <f t="shared" si="1"/>
        <v>115.38461538461537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22</v>
      </c>
      <c r="E22" s="7">
        <v>22</v>
      </c>
      <c r="F22" s="15">
        <v>6</v>
      </c>
      <c r="G22" s="7">
        <f t="shared" si="0"/>
        <v>28</v>
      </c>
      <c r="H22" s="10">
        <f t="shared" si="1"/>
        <v>127.27272727272727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167</v>
      </c>
      <c r="F23" s="7">
        <v>28</v>
      </c>
      <c r="G23" s="7">
        <f t="shared" si="0"/>
        <v>195</v>
      </c>
      <c r="H23" s="10">
        <f t="shared" si="1"/>
        <v>38.844621513944219</v>
      </c>
    </row>
    <row r="25" spans="1:8">
      <c r="E25" s="1" t="s">
        <v>39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30"/>
  <sheetViews>
    <sheetView workbookViewId="0">
      <selection activeCell="S10" sqref="S10"/>
    </sheetView>
  </sheetViews>
  <sheetFormatPr defaultRowHeight="15"/>
  <cols>
    <col min="1" max="1" width="3.5703125" style="1" customWidth="1"/>
    <col min="2" max="2" width="27.5703125" style="1" customWidth="1"/>
    <col min="3" max="3" width="8.5703125" style="1" customWidth="1"/>
    <col min="4" max="4" width="8.7109375" style="1" customWidth="1"/>
    <col min="5" max="5" width="11.8554687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26" t="s">
        <v>21</v>
      </c>
      <c r="B2" s="26"/>
      <c r="C2" s="26"/>
      <c r="D2" s="26"/>
      <c r="E2" s="26"/>
      <c r="F2" s="26"/>
      <c r="G2" s="26"/>
      <c r="H2" s="26"/>
    </row>
    <row r="3" spans="1:8">
      <c r="A3" s="26" t="s">
        <v>22</v>
      </c>
      <c r="B3" s="26"/>
      <c r="C3" s="26"/>
      <c r="D3" s="26"/>
      <c r="E3" s="26"/>
      <c r="F3" s="26"/>
      <c r="G3" s="26"/>
      <c r="H3" s="26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42</v>
      </c>
    </row>
    <row r="10" spans="1:8">
      <c r="A10" s="27" t="s">
        <v>0</v>
      </c>
      <c r="B10" s="28" t="s">
        <v>1</v>
      </c>
      <c r="C10" s="29" t="s">
        <v>2</v>
      </c>
      <c r="D10" s="30" t="s">
        <v>3</v>
      </c>
      <c r="E10" s="32" t="s">
        <v>4</v>
      </c>
      <c r="F10" s="33"/>
      <c r="G10" s="23"/>
      <c r="H10" s="13"/>
    </row>
    <row r="11" spans="1:8" ht="38.25">
      <c r="A11" s="27"/>
      <c r="B11" s="28"/>
      <c r="C11" s="29"/>
      <c r="D11" s="31"/>
      <c r="E11" s="22" t="s">
        <v>5</v>
      </c>
      <c r="F11" s="6" t="s">
        <v>6</v>
      </c>
      <c r="G11" s="6" t="s">
        <v>7</v>
      </c>
      <c r="H11" s="22" t="s">
        <v>20</v>
      </c>
    </row>
    <row r="12" spans="1:8" ht="22.5" customHeight="1">
      <c r="A12" s="4">
        <v>1</v>
      </c>
      <c r="B12" s="3" t="s">
        <v>8</v>
      </c>
      <c r="C12" s="2">
        <v>1</v>
      </c>
      <c r="D12" s="7">
        <v>396</v>
      </c>
      <c r="E12" s="7">
        <v>217</v>
      </c>
      <c r="F12" s="7">
        <v>29</v>
      </c>
      <c r="G12" s="7">
        <f>E12+F12</f>
        <v>246</v>
      </c>
      <c r="H12" s="10">
        <f>G12/D12*100</f>
        <v>62.121212121212125</v>
      </c>
    </row>
    <row r="13" spans="1:8" ht="25.5">
      <c r="A13" s="4">
        <v>2</v>
      </c>
      <c r="B13" s="3" t="s">
        <v>9</v>
      </c>
      <c r="C13" s="2">
        <v>1</v>
      </c>
      <c r="D13" s="7">
        <v>378</v>
      </c>
      <c r="E13" s="7">
        <v>220</v>
      </c>
      <c r="F13" s="7">
        <v>31</v>
      </c>
      <c r="G13" s="7">
        <f t="shared" ref="G13:G23" si="0">E13+F13</f>
        <v>251</v>
      </c>
      <c r="H13" s="10">
        <f t="shared" ref="H13:H23" si="1">G13/D13*100</f>
        <v>66.402116402116405</v>
      </c>
    </row>
    <row r="14" spans="1:8" ht="25.5">
      <c r="A14" s="4">
        <v>3</v>
      </c>
      <c r="B14" s="3" t="s">
        <v>10</v>
      </c>
      <c r="C14" s="2">
        <v>1</v>
      </c>
      <c r="D14" s="7">
        <v>367</v>
      </c>
      <c r="E14" s="7">
        <v>236</v>
      </c>
      <c r="F14" s="7">
        <v>29</v>
      </c>
      <c r="G14" s="7">
        <f t="shared" si="0"/>
        <v>265</v>
      </c>
      <c r="H14" s="10">
        <f t="shared" si="1"/>
        <v>72.207084468664846</v>
      </c>
    </row>
    <row r="15" spans="1:8" ht="29.25" customHeight="1">
      <c r="A15" s="4">
        <v>4</v>
      </c>
      <c r="B15" s="3" t="s">
        <v>11</v>
      </c>
      <c r="C15" s="2">
        <v>1</v>
      </c>
      <c r="D15" s="7">
        <v>1413</v>
      </c>
      <c r="E15" s="7">
        <v>226</v>
      </c>
      <c r="F15" s="7">
        <v>82</v>
      </c>
      <c r="G15" s="7">
        <f t="shared" si="0"/>
        <v>308</v>
      </c>
      <c r="H15" s="10">
        <f t="shared" si="1"/>
        <v>21.797593772116063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272</v>
      </c>
      <c r="E16" s="7">
        <v>0</v>
      </c>
      <c r="F16" s="7">
        <v>0</v>
      </c>
      <c r="G16" s="7">
        <f t="shared" si="0"/>
        <v>0</v>
      </c>
      <c r="H16" s="10">
        <f t="shared" si="1"/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12006</v>
      </c>
      <c r="E17" s="7">
        <v>3486</v>
      </c>
      <c r="F17" s="7">
        <v>797</v>
      </c>
      <c r="G17" s="7">
        <f t="shared" si="0"/>
        <v>4283</v>
      </c>
      <c r="H17" s="10">
        <f t="shared" si="1"/>
        <v>35.67382975179077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2113</v>
      </c>
      <c r="E18" s="7">
        <v>1245</v>
      </c>
      <c r="F18" s="14">
        <v>12</v>
      </c>
      <c r="G18" s="7">
        <f t="shared" si="0"/>
        <v>1257</v>
      </c>
      <c r="H18" s="10">
        <f t="shared" si="1"/>
        <v>59.48887837198297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5930</v>
      </c>
      <c r="E19" s="7">
        <v>700</v>
      </c>
      <c r="F19" s="14">
        <v>212</v>
      </c>
      <c r="G19" s="7">
        <f t="shared" si="0"/>
        <v>912</v>
      </c>
      <c r="H19" s="10">
        <f t="shared" si="1"/>
        <v>15.379426644182125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221</v>
      </c>
      <c r="F20" s="14">
        <v>57</v>
      </c>
      <c r="G20" s="7">
        <f t="shared" si="0"/>
        <v>278</v>
      </c>
      <c r="H20" s="10">
        <f t="shared" si="1"/>
        <v>85.276073619631902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30</v>
      </c>
      <c r="F21" s="14">
        <v>0</v>
      </c>
      <c r="G21" s="7">
        <f t="shared" si="0"/>
        <v>30</v>
      </c>
      <c r="H21" s="10">
        <f t="shared" si="1"/>
        <v>115.38461538461537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22</v>
      </c>
      <c r="E22" s="7">
        <v>28</v>
      </c>
      <c r="F22" s="15">
        <v>5</v>
      </c>
      <c r="G22" s="7">
        <f t="shared" si="0"/>
        <v>33</v>
      </c>
      <c r="H22" s="10">
        <f t="shared" si="1"/>
        <v>150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195</v>
      </c>
      <c r="F23" s="7">
        <v>43</v>
      </c>
      <c r="G23" s="7">
        <f t="shared" si="0"/>
        <v>238</v>
      </c>
      <c r="H23" s="10">
        <f t="shared" si="1"/>
        <v>47.410358565737056</v>
      </c>
    </row>
    <row r="25" spans="1:8">
      <c r="E25" s="1" t="s">
        <v>41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30"/>
  <sheetViews>
    <sheetView tabSelected="1" topLeftCell="A10" workbookViewId="0">
      <selection activeCell="J22" sqref="J22"/>
    </sheetView>
  </sheetViews>
  <sheetFormatPr defaultRowHeight="15"/>
  <cols>
    <col min="1" max="1" width="3.5703125" style="1" customWidth="1"/>
    <col min="2" max="2" width="27.5703125" style="1" customWidth="1"/>
    <col min="3" max="3" width="8.5703125" style="1" customWidth="1"/>
    <col min="4" max="4" width="8.7109375" style="1" customWidth="1"/>
    <col min="5" max="5" width="11.85546875" style="1" customWidth="1"/>
    <col min="6" max="6" width="9.140625" style="1" customWidth="1"/>
    <col min="7" max="7" width="8.85546875" style="1" customWidth="1"/>
    <col min="8" max="8" width="12.28515625" style="1" customWidth="1"/>
    <col min="9" max="16384" width="9.140625" style="1"/>
  </cols>
  <sheetData>
    <row r="2" spans="1:8">
      <c r="A2" s="26" t="s">
        <v>21</v>
      </c>
      <c r="B2" s="26"/>
      <c r="C2" s="26"/>
      <c r="D2" s="26"/>
      <c r="E2" s="26"/>
      <c r="F2" s="26"/>
      <c r="G2" s="26"/>
      <c r="H2" s="26"/>
    </row>
    <row r="3" spans="1:8">
      <c r="A3" s="26" t="s">
        <v>22</v>
      </c>
      <c r="B3" s="26"/>
      <c r="C3" s="26"/>
      <c r="D3" s="26"/>
      <c r="E3" s="26"/>
      <c r="F3" s="26"/>
      <c r="G3" s="26"/>
      <c r="H3" s="26"/>
    </row>
    <row r="4" spans="1:8">
      <c r="A4" s="1" t="s">
        <v>23</v>
      </c>
    </row>
    <row r="6" spans="1:8">
      <c r="A6" s="1" t="s">
        <v>24</v>
      </c>
      <c r="C6" s="1" t="s">
        <v>26</v>
      </c>
    </row>
    <row r="7" spans="1:8">
      <c r="A7" s="1" t="s">
        <v>25</v>
      </c>
      <c r="C7" s="1" t="s">
        <v>40</v>
      </c>
    </row>
    <row r="8" spans="1:8">
      <c r="A8" s="1" t="s">
        <v>27</v>
      </c>
      <c r="C8" s="1" t="s">
        <v>43</v>
      </c>
    </row>
    <row r="10" spans="1:8">
      <c r="A10" s="27" t="s">
        <v>0</v>
      </c>
      <c r="B10" s="28" t="s">
        <v>1</v>
      </c>
      <c r="C10" s="29" t="s">
        <v>2</v>
      </c>
      <c r="D10" s="30" t="s">
        <v>3</v>
      </c>
      <c r="E10" s="32" t="s">
        <v>4</v>
      </c>
      <c r="F10" s="33"/>
      <c r="G10" s="25"/>
      <c r="H10" s="13"/>
    </row>
    <row r="11" spans="1:8" ht="38.25">
      <c r="A11" s="27"/>
      <c r="B11" s="28"/>
      <c r="C11" s="29"/>
      <c r="D11" s="31"/>
      <c r="E11" s="24" t="s">
        <v>5</v>
      </c>
      <c r="F11" s="6" t="s">
        <v>6</v>
      </c>
      <c r="G11" s="6" t="s">
        <v>7</v>
      </c>
      <c r="H11" s="24" t="s">
        <v>20</v>
      </c>
    </row>
    <row r="12" spans="1:8" ht="22.5" customHeight="1">
      <c r="A12" s="4">
        <v>1</v>
      </c>
      <c r="B12" s="3" t="s">
        <v>8</v>
      </c>
      <c r="C12" s="2">
        <v>1</v>
      </c>
      <c r="D12" s="7">
        <v>396</v>
      </c>
      <c r="E12" s="7">
        <v>246</v>
      </c>
      <c r="F12" s="7">
        <v>31</v>
      </c>
      <c r="G12" s="7">
        <f>E12+F12</f>
        <v>277</v>
      </c>
      <c r="H12" s="10">
        <f>G12/D12*100</f>
        <v>69.949494949494948</v>
      </c>
    </row>
    <row r="13" spans="1:8" ht="25.5">
      <c r="A13" s="4">
        <v>2</v>
      </c>
      <c r="B13" s="3" t="s">
        <v>9</v>
      </c>
      <c r="C13" s="2">
        <v>1</v>
      </c>
      <c r="D13" s="7">
        <v>378</v>
      </c>
      <c r="E13" s="7">
        <v>251</v>
      </c>
      <c r="F13" s="7">
        <v>29</v>
      </c>
      <c r="G13" s="7">
        <f t="shared" ref="G13:G23" si="0">E13+F13</f>
        <v>280</v>
      </c>
      <c r="H13" s="10">
        <f t="shared" ref="H13:H23" si="1">G13/D13*100</f>
        <v>74.074074074074076</v>
      </c>
    </row>
    <row r="14" spans="1:8" ht="25.5">
      <c r="A14" s="4">
        <v>3</v>
      </c>
      <c r="B14" s="3" t="s">
        <v>10</v>
      </c>
      <c r="C14" s="2">
        <v>1</v>
      </c>
      <c r="D14" s="7">
        <v>367</v>
      </c>
      <c r="E14" s="7">
        <v>265</v>
      </c>
      <c r="F14" s="7">
        <v>29</v>
      </c>
      <c r="G14" s="7">
        <f t="shared" si="0"/>
        <v>294</v>
      </c>
      <c r="H14" s="10">
        <f t="shared" si="1"/>
        <v>80.108991825613074</v>
      </c>
    </row>
    <row r="15" spans="1:8" ht="29.25" customHeight="1">
      <c r="A15" s="4">
        <v>4</v>
      </c>
      <c r="B15" s="3" t="s">
        <v>11</v>
      </c>
      <c r="C15" s="2">
        <v>1</v>
      </c>
      <c r="D15" s="7">
        <v>1413</v>
      </c>
      <c r="E15" s="7">
        <v>308</v>
      </c>
      <c r="F15" s="7">
        <v>82</v>
      </c>
      <c r="G15" s="7">
        <f t="shared" si="0"/>
        <v>390</v>
      </c>
      <c r="H15" s="10">
        <f t="shared" si="1"/>
        <v>27.600849256900212</v>
      </c>
    </row>
    <row r="16" spans="1:8" ht="42.75" customHeight="1">
      <c r="A16" s="4">
        <v>5</v>
      </c>
      <c r="B16" s="3" t="s">
        <v>12</v>
      </c>
      <c r="C16" s="2">
        <v>1</v>
      </c>
      <c r="D16" s="7">
        <v>1733</v>
      </c>
      <c r="E16" s="7">
        <v>0</v>
      </c>
      <c r="F16" s="7">
        <v>0</v>
      </c>
      <c r="G16" s="7">
        <f t="shared" si="0"/>
        <v>0</v>
      </c>
      <c r="H16" s="10">
        <f t="shared" si="1"/>
        <v>0</v>
      </c>
    </row>
    <row r="17" spans="1:8" ht="44.25" customHeight="1">
      <c r="A17" s="4">
        <v>6</v>
      </c>
      <c r="B17" s="3" t="s">
        <v>13</v>
      </c>
      <c r="C17" s="5">
        <v>1</v>
      </c>
      <c r="D17" s="7">
        <v>12006</v>
      </c>
      <c r="E17" s="7">
        <v>4283</v>
      </c>
      <c r="F17" s="7">
        <v>476</v>
      </c>
      <c r="G17" s="7">
        <f t="shared" si="0"/>
        <v>4759</v>
      </c>
      <c r="H17" s="10">
        <f t="shared" si="1"/>
        <v>39.638514076295181</v>
      </c>
    </row>
    <row r="18" spans="1:8" ht="39.75" customHeight="1">
      <c r="A18" s="4">
        <v>7</v>
      </c>
      <c r="B18" s="3" t="s">
        <v>14</v>
      </c>
      <c r="C18" s="2">
        <v>1</v>
      </c>
      <c r="D18" s="14">
        <v>1655</v>
      </c>
      <c r="E18" s="7">
        <v>1257</v>
      </c>
      <c r="F18" s="14">
        <v>170</v>
      </c>
      <c r="G18" s="7">
        <f t="shared" si="0"/>
        <v>1427</v>
      </c>
      <c r="H18" s="10">
        <f t="shared" si="1"/>
        <v>86.223564954682772</v>
      </c>
    </row>
    <row r="19" spans="1:8" ht="51" customHeight="1">
      <c r="A19" s="4">
        <v>8</v>
      </c>
      <c r="B19" s="3" t="s">
        <v>15</v>
      </c>
      <c r="C19" s="2">
        <v>1</v>
      </c>
      <c r="D19" s="14">
        <v>5930</v>
      </c>
      <c r="E19" s="7">
        <v>912</v>
      </c>
      <c r="F19" s="14">
        <v>131</v>
      </c>
      <c r="G19" s="7">
        <f t="shared" si="0"/>
        <v>1043</v>
      </c>
      <c r="H19" s="10">
        <f t="shared" si="1"/>
        <v>17.588532883642497</v>
      </c>
    </row>
    <row r="20" spans="1:8" ht="48.75" customHeight="1">
      <c r="A20" s="4">
        <v>9</v>
      </c>
      <c r="B20" s="3" t="s">
        <v>16</v>
      </c>
      <c r="C20" s="2">
        <v>1</v>
      </c>
      <c r="D20" s="14">
        <v>326</v>
      </c>
      <c r="E20" s="7">
        <v>278</v>
      </c>
      <c r="F20" s="14">
        <v>43</v>
      </c>
      <c r="G20" s="7">
        <f t="shared" si="0"/>
        <v>321</v>
      </c>
      <c r="H20" s="10">
        <f t="shared" si="1"/>
        <v>98.466257668711648</v>
      </c>
    </row>
    <row r="21" spans="1:8" ht="59.25" customHeight="1">
      <c r="A21" s="4">
        <v>10</v>
      </c>
      <c r="B21" s="3" t="s">
        <v>17</v>
      </c>
      <c r="C21" s="2">
        <v>1</v>
      </c>
      <c r="D21" s="14">
        <v>26</v>
      </c>
      <c r="E21" s="7">
        <v>30</v>
      </c>
      <c r="F21" s="14">
        <v>3</v>
      </c>
      <c r="G21" s="7">
        <f t="shared" si="0"/>
        <v>33</v>
      </c>
      <c r="H21" s="10">
        <f t="shared" si="1"/>
        <v>126.92307692307692</v>
      </c>
    </row>
    <row r="22" spans="1:8" ht="51.75" customHeight="1">
      <c r="A22" s="4">
        <v>11</v>
      </c>
      <c r="B22" s="3" t="s">
        <v>18</v>
      </c>
      <c r="C22" s="2">
        <v>1</v>
      </c>
      <c r="D22" s="7">
        <v>98</v>
      </c>
      <c r="E22" s="7">
        <v>33</v>
      </c>
      <c r="F22" s="15">
        <v>0</v>
      </c>
      <c r="G22" s="7">
        <f t="shared" si="0"/>
        <v>33</v>
      </c>
      <c r="H22" s="10">
        <f t="shared" si="1"/>
        <v>33.673469387755098</v>
      </c>
    </row>
    <row r="23" spans="1:8" ht="51.75" customHeight="1">
      <c r="A23" s="4">
        <v>12</v>
      </c>
      <c r="B23" s="3" t="s">
        <v>19</v>
      </c>
      <c r="C23" s="2">
        <v>1</v>
      </c>
      <c r="D23" s="7">
        <v>502</v>
      </c>
      <c r="E23" s="7">
        <v>238</v>
      </c>
      <c r="F23" s="7">
        <v>38</v>
      </c>
      <c r="G23" s="7">
        <f t="shared" si="0"/>
        <v>276</v>
      </c>
      <c r="H23" s="10">
        <f t="shared" si="1"/>
        <v>54.980079681274894</v>
      </c>
    </row>
    <row r="25" spans="1:8">
      <c r="E25" s="1" t="s">
        <v>44</v>
      </c>
    </row>
    <row r="26" spans="1:8">
      <c r="E26" s="1" t="s">
        <v>30</v>
      </c>
    </row>
    <row r="29" spans="1:8">
      <c r="E29" s="1" t="s">
        <v>31</v>
      </c>
    </row>
    <row r="30" spans="1:8">
      <c r="E30" s="1" t="s">
        <v>32</v>
      </c>
    </row>
  </sheetData>
  <mergeCells count="7">
    <mergeCell ref="A2:H2"/>
    <mergeCell ref="A3:H3"/>
    <mergeCell ref="A10:A11"/>
    <mergeCell ref="B10:B11"/>
    <mergeCell ref="C10:C11"/>
    <mergeCell ref="D10:D11"/>
    <mergeCell ref="E10:F10"/>
  </mergeCells>
  <pageMargins left="0.7" right="0.7" top="0.75" bottom="0.75" header="0.3" footer="0.3"/>
  <pageSetup paperSize="5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O24" sqref="O24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MARET </vt:lpstr>
      <vt:lpstr>APRIL</vt:lpstr>
      <vt:lpstr>MEI</vt:lpstr>
      <vt:lpstr>JUNI </vt:lpstr>
      <vt:lpstr>JULI</vt:lpstr>
      <vt:lpstr>AGUSTUS</vt:lpstr>
      <vt:lpstr>SEPTEMBER 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KAPUSPASKAL</cp:lastModifiedBy>
  <cp:lastPrinted>2020-10-05T04:35:28Z</cp:lastPrinted>
  <dcterms:created xsi:type="dcterms:W3CDTF">2020-04-30T02:42:31Z</dcterms:created>
  <dcterms:modified xsi:type="dcterms:W3CDTF">2020-10-05T05:10:52Z</dcterms:modified>
</cp:coreProperties>
</file>