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I IDOLA\SPM\"/>
    </mc:Choice>
  </mc:AlternateContent>
  <bookViews>
    <workbookView xWindow="0" yWindow="0" windowWidth="15360" windowHeight="7155"/>
  </bookViews>
  <sheets>
    <sheet name="November 2020" sheetId="2"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4" i="2" l="1"/>
  <c r="G23" i="2"/>
  <c r="G22" i="2"/>
  <c r="G21" i="2"/>
  <c r="G20" i="2"/>
  <c r="G19" i="2"/>
  <c r="G18" i="2"/>
  <c r="G17" i="2"/>
  <c r="G16" i="2"/>
  <c r="G15" i="2"/>
  <c r="G14" i="2"/>
  <c r="G13" i="2"/>
  <c r="H24" i="2" l="1"/>
  <c r="H23" i="2"/>
  <c r="H22" i="2"/>
  <c r="H21" i="2"/>
  <c r="H20" i="2"/>
  <c r="H19" i="2"/>
  <c r="H18" i="2"/>
  <c r="H17" i="2"/>
  <c r="H16" i="2"/>
  <c r="H15" i="2"/>
  <c r="H14" i="2"/>
  <c r="H13" i="2"/>
</calcChain>
</file>

<file path=xl/sharedStrings.xml><?xml version="1.0" encoding="utf-8"?>
<sst xmlns="http://schemas.openxmlformats.org/spreadsheetml/2006/main" count="72" uniqueCount="71">
  <si>
    <t xml:space="preserve">LAPORAN BULANAN </t>
  </si>
  <si>
    <t>NO</t>
  </si>
  <si>
    <t>1</t>
  </si>
  <si>
    <t>Pelayanan kesehatan ibu hamil</t>
  </si>
  <si>
    <t>2</t>
  </si>
  <si>
    <t>Pelayanan kesehatan ibu bersalin</t>
  </si>
  <si>
    <t>3</t>
  </si>
  <si>
    <t>Pelayanan kesehatan bayi baru lahir</t>
  </si>
  <si>
    <t>4</t>
  </si>
  <si>
    <t>Pelayanan Kesehatan Balita</t>
  </si>
  <si>
    <t>5</t>
  </si>
  <si>
    <t>Pelayanan kesehatan pada usia pendidikan dasar</t>
  </si>
  <si>
    <t>6</t>
  </si>
  <si>
    <t>Pelayanan kesehatan pada usia produktif</t>
  </si>
  <si>
    <t>7</t>
  </si>
  <si>
    <t xml:space="preserve">Pelayanan kesehatan pada usia lanjut </t>
  </si>
  <si>
    <t>8</t>
  </si>
  <si>
    <t>Pelayanan kesehatan penderita hipertensi</t>
  </si>
  <si>
    <t>9</t>
  </si>
  <si>
    <t>Pelayanan kesehatan penderita diabetes melitus</t>
  </si>
  <si>
    <t>10</t>
  </si>
  <si>
    <t>Pelayanan kesehatan orang dengan gangguan jiwa berat</t>
  </si>
  <si>
    <t>11</t>
  </si>
  <si>
    <t>Pelayanan kesehatan orang terduga TB</t>
  </si>
  <si>
    <t>12</t>
  </si>
  <si>
    <t>pelayanan  kesehatan  orang  dengan  risiko  terinfeksi virus  yang  melemahkan  daya  tahan  tubuh manusia (Human Immunodeficiency Virus)</t>
  </si>
  <si>
    <t>INDIKATOR PELAYANAN KESEHATAN</t>
  </si>
  <si>
    <t>SASARAN</t>
  </si>
  <si>
    <t>PENCAPAIAN PELAKSANAAN SPM DI PUSKESMAS</t>
  </si>
  <si>
    <t xml:space="preserve"> TAHUN 2020</t>
  </si>
  <si>
    <t>TARGET (%)</t>
  </si>
  <si>
    <t>PENCAPAIAN</t>
  </si>
  <si>
    <t xml:space="preserve">Bulan ini </t>
  </si>
  <si>
    <t>Bulan sebelumnya</t>
  </si>
  <si>
    <t>s/d bulan ini</t>
  </si>
  <si>
    <t>% capaian</t>
  </si>
  <si>
    <t>Kepala Puskesmas Padasuka</t>
  </si>
  <si>
    <t>drg. Suerlina M Sitompul</t>
  </si>
  <si>
    <t>NIP. 19680509 199301 2 001</t>
  </si>
  <si>
    <t>Kegiatan rutin diteruskan, koordinasi dan kerjasama dengan BPM ditingkatkan</t>
  </si>
  <si>
    <t>Dilakukan pembahasan untuk melakukan pendataan/skrining kesehatan usia lanjut secara mandiri menggunakan google form ( Sosialisasi dan Pelaksanaan)</t>
  </si>
  <si>
    <t>PUSKESMAS</t>
  </si>
  <si>
    <t>JUMLAH PENDUDUK</t>
  </si>
  <si>
    <t xml:space="preserve">BULAN </t>
  </si>
  <si>
    <t>: PADASUKA</t>
  </si>
  <si>
    <t>: 62.298</t>
  </si>
  <si>
    <t>Perbaiki jumlah sasaran untuk SPM tahun depan, tetap lakukan pelayanan balita dengan protokol kesehatan</t>
  </si>
  <si>
    <t>walaupun sudah dilakukan kordinasi dan integrasi dengan UKP ternyata belum mampu meningkatkan jumlah capaian. Setelah dievaluasi, beberapa pasien yang dirujuk ke lab dari poli tidak datang karena merasa susah untuk berdahak, dan saat ini pasien cenderung segan datang dengan keluhan batuk karena khawatir masuk dalam suspek covid</t>
  </si>
  <si>
    <t>RENCANA TINDAK LANJUT (RTL)</t>
  </si>
  <si>
    <t>Target Sasaran sampai dengan bulan November adalah 1211 orang sementara capaian baru mencapai 1050 (-161). Dimasa pandemi beberapa ibu hamil ada yang dilaporkan tidak tinggal diwilayah puskesmas padasuka atau melakukan pemeriksaan tidak diwilayah binaan puskesmas padasuka sehingga tidak terdata dan tercatat.</t>
  </si>
  <si>
    <t>untuk pelayanan kesehatan ibu bersalin s/d bulan November  adalah 1155 sementara capaian adalah 1196, target program sudah tercapai.</t>
  </si>
  <si>
    <t>Target sasaran pelayanan kesehatan bayi baru lahir s/d bulan November adalah 1122 sementara pencapaiannya adalah 1054 (86,1%). Target bulanan adalah 102 bayi baru lahir mendapat pelayanan, dan bulan November 97 bayi yang mendapatkan pelayanan, jadi secara target bulan November masih kurang dari target (-5 ).</t>
  </si>
  <si>
    <t>Capaian rendah terjadi karena jumlah sasaran estimasi dan sasaran riil sangat jauh (Sasaran Estimasi 5945, Sasaran Riil 3860). Walaupun bulan ini posyandu yang melakukan pelayanan sudah 83% (44 posy) tetapi jumlah balita yang datang masih sekitar 70-80% sehingga belum mampu mengungkit cakupan pelayanan kesehatan balita. Rata-rata D/S Bulan November 61 % masih dibawah target(80 %)</t>
  </si>
  <si>
    <t>Pencapaian 94,9 %, penjaringan sudah dilaksanakan dibulan november, Target Tercapai</t>
  </si>
  <si>
    <t xml:space="preserve">Mengkoordinasikan Data estimasi sasaran dan data real hasil penjaringan. </t>
  </si>
  <si>
    <t xml:space="preserve">Kegiatan  pendataan/skrining kesehatan usia produktif secara mandiri menggunakan google form akan terus dilakukan hingga bulan desember </t>
  </si>
  <si>
    <t xml:space="preserve">Pencapaian masih 34,4 %, walaupun sudah dilakukan pendataan/skrining kesehatan usia produktif secara mandiri menggunakan google form . </t>
  </si>
  <si>
    <t xml:space="preserve">Pencapaian masih 75,8 %, walaupun sudah dilakukan pendataan/skrining kesehatan usia produktif secara mandiri menggunakan google form . </t>
  </si>
  <si>
    <t>Melanjutkan Pendataan/skrining dengan google form sampai dengan Bulan Desember 2020</t>
  </si>
  <si>
    <t>Hasil pendataan/skrining kesehatan usia produktif secara mandiri menggunakan google form prosentase cakupan masih dibawah target (12 %)</t>
  </si>
  <si>
    <t>Hasil pendataan/skrining kesehatan penderita diabetes mellitus secara mandiri menggunakan google form prosentase cakupan masih dibawah target (52,8 %)</t>
  </si>
  <si>
    <t>Target Pelayanan Kesehatan Jiwa bulan November adalah 8 orang sementara pencapaian adalah 4 ( 50 % dari target), secara total cakupan masih dibawah target walaupun  capaian bulan sebelumnya 100 %</t>
  </si>
  <si>
    <t>Target bulanan ditingkatkan untuk mencapai cakupan lebih baik dibulan Desember. Kerjasama dengan lintas sektor untuk menjaring masy dengan gangguan jiwa berat.</t>
  </si>
  <si>
    <t>Cimahi,  3 Desember 2020</t>
  </si>
  <si>
    <t>Meningkatkan koordinasi terutama dengan BPM untuk pelaporan bulan depan,  data yang belum diinput karena NIK tidak ada akan diklarfikasi kembali untuk NIKnya</t>
  </si>
  <si>
    <t xml:space="preserve"> Capaian sampai dengan bulan November 44,0 %, masih dibawah target. Target bulanan untuk bulan November adalah 137 orang, capaian 68 orang. Selama ini, pencatatan pelayanan kesehatan orang dengan resiko terinfeksi virus  yang  melemahkan  daya  tahan  tubuh manusia (Human Immunodeficiency Virus) berbasis NIK, sedangkan sosialisasi walaupun sudah dilakukan masih memerlukan proses adaptasi, terutama pada perolehan data sekunder (BPM) yang masih tidak menggunakan NIK sehingga tidak semua dapat terinput dan terhitung dalam SIHA</t>
  </si>
  <si>
    <t>: NOVEMBER</t>
  </si>
  <si>
    <t>ANALISA DAN MASALAH</t>
  </si>
  <si>
    <t>Data hasil pendataan Bulan Desember yaitu pendataan dan penjaringan ibu hamil menggunakan g-form yang diharapkan dapat selesai direkap  guna menjaring data ibu hamil yang melakukan pemerikasaan diluar wilayah puskesmas. Meningkatkan koordinasi dengan BPM jejaring Puskesmas guna meningkatkan lagi cakupan</t>
  </si>
  <si>
    <t>Kegiatan bulan Desember dilanjutkan untuk meningkatkan capaian, mengaktifkan kembali jejaring dan jaringan puskesmas</t>
  </si>
  <si>
    <t>Lakukan kerjasama kembali dengan lintas sektor untuk penjaringan orang terduga TB</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</si>
</sst>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_(* #,##0_);_(* \(#,##0\);_(* &quot;-&quot;??_);_(@_)"/>
    <numFmt numFmtId="166" formatCode="0.0%"/>
  </numFmts>
  <fonts count="11" x14ac:knownFonts="1">
    <font>
      <sz val="11"/>
      <color theme="1"/>
      <name val="Calibri"/>
      <family val="2"/>
      <charset val="1"/>
      <scheme val="minor"/>
    </font>
    <font>
      <sz val="11"/>
      <color theme="1"/>
      <name val="Calibri"/>
      <family val="2"/>
      <scheme val="minor"/>
    </font>
    <font>
      <sz val="11"/>
      <color theme="1"/>
      <name val="Calibri"/>
      <family val="2"/>
      <charset val="1"/>
      <scheme val="minor"/>
    </font>
    <font>
      <b/>
      <sz val="9"/>
      <color theme="1"/>
      <name val="Arial"/>
      <family val="2"/>
    </font>
    <font>
      <sz val="9"/>
      <color theme="1"/>
      <name val="Arial"/>
      <family val="2"/>
    </font>
    <font>
      <b/>
      <sz val="9"/>
      <name val="Arial"/>
      <family val="2"/>
    </font>
    <font>
      <sz val="9"/>
      <name val="Arial"/>
      <family val="2"/>
    </font>
    <font>
      <b/>
      <sz val="14"/>
      <color theme="1"/>
      <name val="Arial"/>
      <family val="2"/>
    </font>
    <font>
      <b/>
      <sz val="14"/>
      <name val="Arial"/>
      <family val="2"/>
    </font>
    <font>
      <sz val="9"/>
      <color theme="0"/>
      <name val="Arial"/>
      <family val="2"/>
    </font>
    <font>
      <sz val="1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164" fontId="2" fillId="0" borderId="0" applyFont="0" applyFill="0" applyBorder="0" applyAlignment="0" applyProtection="0"/>
    <xf numFmtId="9" fontId="2" fillId="0" borderId="0" applyFont="0" applyFill="0" applyBorder="0" applyAlignment="0" applyProtection="0"/>
  </cellStyleXfs>
  <cellXfs count="35">
    <xf numFmtId="0" fontId="0" fillId="0" borderId="0" xfId="0"/>
    <xf numFmtId="165" fontId="6" fillId="0" borderId="1" xfId="2" applyNumberFormat="1" applyFont="1" applyFill="1" applyBorder="1" applyAlignment="1">
      <alignment horizontal="center" vertical="top"/>
    </xf>
    <xf numFmtId="0" fontId="6" fillId="0" borderId="0" xfId="0" applyFont="1" applyFill="1"/>
    <xf numFmtId="0" fontId="9" fillId="0" borderId="0" xfId="0" applyFont="1" applyFill="1"/>
    <xf numFmtId="0" fontId="4" fillId="0" borderId="0" xfId="0" applyFont="1" applyFill="1"/>
    <xf numFmtId="0" fontId="8" fillId="0" borderId="0" xfId="1" applyFont="1" applyFill="1" applyAlignment="1">
      <alignment vertical="center"/>
    </xf>
    <xf numFmtId="0" fontId="5" fillId="0" borderId="0" xfId="1" applyFont="1" applyFill="1" applyAlignment="1">
      <alignment horizontal="left" vertical="top"/>
    </xf>
    <xf numFmtId="0" fontId="5" fillId="0" borderId="0" xfId="1" applyFont="1" applyFill="1" applyAlignment="1">
      <alignment horizontal="center" vertical="center"/>
    </xf>
    <xf numFmtId="1" fontId="5" fillId="0" borderId="0" xfId="0" applyNumberFormat="1" applyFont="1" applyFill="1" applyAlignment="1">
      <alignment horizontal="left"/>
    </xf>
    <xf numFmtId="0" fontId="3" fillId="0" borderId="0" xfId="0" applyFont="1" applyFill="1" applyAlignment="1">
      <alignment horizontal="left" vertical="top"/>
    </xf>
    <xf numFmtId="0" fontId="4" fillId="0" borderId="1" xfId="0" applyFont="1" applyFill="1" applyBorder="1" applyAlignment="1">
      <alignment horizontal="center" vertical="top"/>
    </xf>
    <xf numFmtId="0" fontId="4" fillId="0" borderId="1" xfId="0" applyFont="1" applyFill="1" applyBorder="1" applyAlignment="1">
      <alignment horizontal="left" vertical="top"/>
    </xf>
    <xf numFmtId="0" fontId="10" fillId="0" borderId="1" xfId="0" applyFont="1" applyFill="1" applyBorder="1" applyAlignment="1">
      <alignment horizontal="center" vertical="top"/>
    </xf>
    <xf numFmtId="166" fontId="6" fillId="0" borderId="1" xfId="3" applyNumberFormat="1" applyFont="1" applyFill="1" applyBorder="1" applyAlignment="1">
      <alignment horizontal="center" vertical="top"/>
    </xf>
    <xf numFmtId="0" fontId="4" fillId="0" borderId="1" xfId="0" applyFont="1" applyFill="1" applyBorder="1" applyAlignment="1">
      <alignment horizontal="left" vertical="top" wrapText="1"/>
    </xf>
    <xf numFmtId="0" fontId="4" fillId="0" borderId="0" xfId="0" applyFont="1" applyFill="1" applyAlignment="1">
      <alignment horizontal="center"/>
    </xf>
    <xf numFmtId="0" fontId="3" fillId="0" borderId="0" xfId="0" applyFont="1" applyFill="1" applyAlignment="1">
      <alignment horizontal="center"/>
    </xf>
    <xf numFmtId="0" fontId="8" fillId="0" borderId="0" xfId="1" applyFont="1" applyFill="1" applyAlignment="1">
      <alignment horizontal="center" vertical="center"/>
    </xf>
    <xf numFmtId="0" fontId="3" fillId="0" borderId="0" xfId="0" applyFont="1" applyFill="1" applyAlignment="1">
      <alignment horizontal="left"/>
    </xf>
    <xf numFmtId="0" fontId="4" fillId="0" borderId="1" xfId="0" applyFont="1" applyFill="1" applyBorder="1"/>
    <xf numFmtId="0" fontId="6" fillId="0" borderId="1" xfId="0" applyFont="1" applyFill="1" applyBorder="1"/>
    <xf numFmtId="0" fontId="9" fillId="0" borderId="1" xfId="0" applyFont="1" applyFill="1" applyBorder="1"/>
    <xf numFmtId="165" fontId="4" fillId="0" borderId="1" xfId="0" applyNumberFormat="1" applyFont="1" applyFill="1" applyBorder="1"/>
    <xf numFmtId="165" fontId="4" fillId="0" borderId="0" xfId="0" applyNumberFormat="1" applyFont="1" applyFill="1"/>
    <xf numFmtId="0" fontId="4" fillId="0" borderId="0" xfId="0" applyFont="1" applyFill="1" applyAlignment="1">
      <alignment horizontal="center"/>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xf>
    <xf numFmtId="2" fontId="6" fillId="0" borderId="1" xfId="0" applyNumberFormat="1" applyFont="1" applyFill="1" applyBorder="1" applyAlignment="1">
      <alignment vertical="top" wrapText="1"/>
    </xf>
    <xf numFmtId="2" fontId="6" fillId="0" borderId="1" xfId="0" applyNumberFormat="1" applyFont="1" applyFill="1" applyBorder="1" applyAlignment="1">
      <alignment horizontal="left" vertical="top" wrapText="1"/>
    </xf>
    <xf numFmtId="0" fontId="3" fillId="0" borderId="0" xfId="0" applyFont="1" applyFill="1" applyAlignment="1">
      <alignment horizontal="center"/>
    </xf>
    <xf numFmtId="0" fontId="7" fillId="0" borderId="0" xfId="1" applyFont="1" applyFill="1" applyAlignment="1">
      <alignment horizontal="center"/>
    </xf>
    <xf numFmtId="0" fontId="8" fillId="0" borderId="0" xfId="1" applyFont="1" applyFill="1" applyAlignment="1">
      <alignment horizontal="center" vertical="center"/>
    </xf>
    <xf numFmtId="0" fontId="5" fillId="0" borderId="0" xfId="1" applyFont="1" applyFill="1" applyAlignment="1">
      <alignment horizontal="left" vertical="center"/>
    </xf>
    <xf numFmtId="0" fontId="3" fillId="0" borderId="0" xfId="0" applyFont="1" applyFill="1" applyAlignment="1">
      <alignment horizontal="left"/>
    </xf>
  </cellXfs>
  <cellStyles count="4">
    <cellStyle name="Comma" xfId="2" builtinId="3"/>
    <cellStyle name="Normal" xfId="0" builtinId="0"/>
    <cellStyle name="Normal 2" xfId="1"/>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tabSelected="1" topLeftCell="C17" workbookViewId="0">
      <selection activeCell="I18" sqref="I18:L18"/>
    </sheetView>
  </sheetViews>
  <sheetFormatPr defaultColWidth="8.7109375" defaultRowHeight="12" x14ac:dyDescent="0.2"/>
  <cols>
    <col min="1" max="1" width="4.42578125" style="15" customWidth="1"/>
    <col min="2" max="2" width="34.5703125" style="4" customWidth="1"/>
    <col min="3" max="3" width="10.85546875" style="4" customWidth="1"/>
    <col min="4" max="4" width="9.42578125" style="4" customWidth="1"/>
    <col min="5" max="5" width="11" style="4" customWidth="1"/>
    <col min="6" max="6" width="10.28515625" style="4" customWidth="1"/>
    <col min="7" max="7" width="10.7109375" style="4" customWidth="1"/>
    <col min="8" max="8" width="10.85546875" style="4" customWidth="1"/>
    <col min="9" max="9" width="43.42578125" style="4" customWidth="1"/>
    <col min="10" max="10" width="17.140625" style="4" hidden="1" customWidth="1"/>
    <col min="11" max="11" width="10" style="2" hidden="1" customWidth="1"/>
    <col min="12" max="13" width="0" style="2" hidden="1" customWidth="1"/>
    <col min="14" max="14" width="0" style="3" hidden="1" customWidth="1"/>
    <col min="15" max="16" width="0" style="4" hidden="1" customWidth="1"/>
    <col min="17" max="17" width="26.7109375" style="4" customWidth="1"/>
    <col min="18" max="18" width="8.7109375" style="4"/>
    <col min="19" max="19" width="10.5703125" style="4" customWidth="1"/>
    <col min="20" max="16384" width="8.7109375" style="4"/>
  </cols>
  <sheetData>
    <row r="1" spans="1:19" ht="18" x14ac:dyDescent="0.25">
      <c r="A1" s="31" t="s">
        <v>0</v>
      </c>
      <c r="B1" s="31"/>
      <c r="C1" s="31"/>
      <c r="D1" s="31"/>
      <c r="E1" s="31"/>
      <c r="F1" s="31"/>
      <c r="G1" s="31"/>
      <c r="H1" s="31"/>
      <c r="I1" s="31"/>
      <c r="J1" s="31"/>
      <c r="K1" s="31"/>
      <c r="L1" s="31"/>
      <c r="M1" s="31"/>
      <c r="N1" s="31"/>
      <c r="O1" s="31"/>
      <c r="P1" s="31"/>
      <c r="Q1" s="31"/>
      <c r="R1" s="31"/>
      <c r="S1" s="31"/>
    </row>
    <row r="2" spans="1:19" ht="18" x14ac:dyDescent="0.2">
      <c r="A2" s="32" t="s">
        <v>28</v>
      </c>
      <c r="B2" s="32"/>
      <c r="C2" s="32"/>
      <c r="D2" s="32"/>
      <c r="E2" s="32"/>
      <c r="F2" s="32"/>
      <c r="G2" s="32"/>
      <c r="H2" s="32"/>
      <c r="I2" s="32"/>
      <c r="J2" s="32"/>
      <c r="K2" s="32"/>
      <c r="L2" s="32"/>
      <c r="M2" s="32"/>
      <c r="N2" s="32"/>
      <c r="O2" s="32"/>
      <c r="P2" s="32"/>
      <c r="Q2" s="32"/>
      <c r="R2" s="32"/>
      <c r="S2" s="32"/>
    </row>
    <row r="3" spans="1:19" ht="18" x14ac:dyDescent="0.2">
      <c r="A3" s="32" t="s">
        <v>29</v>
      </c>
      <c r="B3" s="32"/>
      <c r="C3" s="32"/>
      <c r="D3" s="32"/>
      <c r="E3" s="32"/>
      <c r="F3" s="32"/>
      <c r="G3" s="32"/>
      <c r="H3" s="32"/>
      <c r="I3" s="32"/>
      <c r="J3" s="32"/>
      <c r="K3" s="32"/>
      <c r="L3" s="32"/>
      <c r="M3" s="32"/>
      <c r="N3" s="32"/>
      <c r="O3" s="32"/>
      <c r="P3" s="32"/>
      <c r="Q3" s="32"/>
      <c r="R3" s="32"/>
      <c r="S3" s="32"/>
    </row>
    <row r="4" spans="1:19" ht="18" x14ac:dyDescent="0.2">
      <c r="A4" s="17"/>
      <c r="B4" s="17"/>
      <c r="C4" s="17"/>
      <c r="D4" s="17"/>
      <c r="E4" s="17"/>
      <c r="F4" s="17"/>
      <c r="G4" s="17"/>
      <c r="H4" s="17"/>
      <c r="I4" s="5"/>
      <c r="J4" s="5"/>
    </row>
    <row r="5" spans="1:19" x14ac:dyDescent="0.2">
      <c r="A5" s="33" t="s">
        <v>41</v>
      </c>
      <c r="B5" s="33"/>
      <c r="C5" s="6" t="s">
        <v>44</v>
      </c>
      <c r="D5" s="7"/>
      <c r="E5" s="7"/>
      <c r="F5" s="7"/>
      <c r="G5" s="7"/>
    </row>
    <row r="6" spans="1:19" x14ac:dyDescent="0.2">
      <c r="A6" s="34" t="s">
        <v>42</v>
      </c>
      <c r="B6" s="34"/>
      <c r="C6" s="8" t="s">
        <v>45</v>
      </c>
      <c r="I6" s="23"/>
      <c r="Q6" s="23"/>
    </row>
    <row r="7" spans="1:19" x14ac:dyDescent="0.2">
      <c r="A7" s="34" t="s">
        <v>43</v>
      </c>
      <c r="B7" s="34"/>
      <c r="C7" s="9" t="s">
        <v>66</v>
      </c>
      <c r="I7" s="23"/>
      <c r="Q7" s="23"/>
    </row>
    <row r="8" spans="1:19" x14ac:dyDescent="0.2">
      <c r="A8" s="16"/>
      <c r="B8" s="18"/>
      <c r="I8" s="23"/>
    </row>
    <row r="10" spans="1:19" ht="17.25" customHeight="1" x14ac:dyDescent="0.2">
      <c r="A10" s="25" t="s">
        <v>1</v>
      </c>
      <c r="B10" s="26" t="s">
        <v>26</v>
      </c>
      <c r="C10" s="26" t="s">
        <v>30</v>
      </c>
      <c r="D10" s="25" t="s">
        <v>27</v>
      </c>
      <c r="E10" s="27" t="s">
        <v>31</v>
      </c>
      <c r="F10" s="27"/>
      <c r="G10" s="27"/>
      <c r="H10" s="26" t="s">
        <v>35</v>
      </c>
      <c r="I10" s="25" t="s">
        <v>67</v>
      </c>
      <c r="J10" s="19"/>
      <c r="K10" s="20"/>
      <c r="L10" s="20"/>
      <c r="M10" s="20"/>
      <c r="N10" s="21"/>
      <c r="O10" s="19"/>
      <c r="P10" s="19"/>
      <c r="Q10" s="25" t="s">
        <v>48</v>
      </c>
      <c r="R10" s="25"/>
      <c r="S10" s="25"/>
    </row>
    <row r="11" spans="1:19" x14ac:dyDescent="0.2">
      <c r="A11" s="25"/>
      <c r="B11" s="26"/>
      <c r="C11" s="26"/>
      <c r="D11" s="25"/>
      <c r="E11" s="26" t="s">
        <v>33</v>
      </c>
      <c r="F11" s="25" t="s">
        <v>32</v>
      </c>
      <c r="G11" s="26" t="s">
        <v>34</v>
      </c>
      <c r="H11" s="26"/>
      <c r="I11" s="25"/>
      <c r="J11" s="19"/>
      <c r="K11" s="20"/>
      <c r="L11" s="20"/>
      <c r="M11" s="20"/>
      <c r="N11" s="21"/>
      <c r="O11" s="19"/>
      <c r="P11" s="19"/>
      <c r="Q11" s="25"/>
      <c r="R11" s="25"/>
      <c r="S11" s="25"/>
    </row>
    <row r="12" spans="1:19" x14ac:dyDescent="0.2">
      <c r="A12" s="25"/>
      <c r="B12" s="26"/>
      <c r="C12" s="26"/>
      <c r="D12" s="25"/>
      <c r="E12" s="26"/>
      <c r="F12" s="25"/>
      <c r="G12" s="26"/>
      <c r="H12" s="26"/>
      <c r="I12" s="25"/>
      <c r="J12" s="19"/>
      <c r="K12" s="20"/>
      <c r="L12" s="20"/>
      <c r="M12" s="20"/>
      <c r="N12" s="21"/>
      <c r="O12" s="19"/>
      <c r="P12" s="19"/>
      <c r="Q12" s="25"/>
      <c r="R12" s="25"/>
      <c r="S12" s="25"/>
    </row>
    <row r="13" spans="1:19" ht="75.75" customHeight="1" x14ac:dyDescent="0.2">
      <c r="A13" s="10" t="s">
        <v>2</v>
      </c>
      <c r="B13" s="11" t="s">
        <v>3</v>
      </c>
      <c r="C13" s="10">
        <v>100</v>
      </c>
      <c r="D13" s="1">
        <v>1321</v>
      </c>
      <c r="E13" s="12">
        <v>949</v>
      </c>
      <c r="F13" s="12">
        <v>101</v>
      </c>
      <c r="G13" s="12">
        <f>E13+F13</f>
        <v>1050</v>
      </c>
      <c r="H13" s="13">
        <f>G13/D13</f>
        <v>0.79485238455715368</v>
      </c>
      <c r="I13" s="28" t="s">
        <v>49</v>
      </c>
      <c r="J13" s="28"/>
      <c r="K13" s="28"/>
      <c r="L13" s="28"/>
      <c r="M13" s="20"/>
      <c r="N13" s="21"/>
      <c r="O13" s="22"/>
      <c r="P13" s="19"/>
      <c r="Q13" s="29" t="s">
        <v>68</v>
      </c>
      <c r="R13" s="29"/>
      <c r="S13" s="29"/>
    </row>
    <row r="14" spans="1:19" ht="42" customHeight="1" x14ac:dyDescent="0.2">
      <c r="A14" s="10" t="s">
        <v>4</v>
      </c>
      <c r="B14" s="11" t="s">
        <v>5</v>
      </c>
      <c r="C14" s="10">
        <v>100</v>
      </c>
      <c r="D14" s="1">
        <v>1260</v>
      </c>
      <c r="E14" s="12">
        <v>1098</v>
      </c>
      <c r="F14" s="12">
        <v>98</v>
      </c>
      <c r="G14" s="12">
        <f t="shared" ref="G14:G24" si="0">E14+F14</f>
        <v>1196</v>
      </c>
      <c r="H14" s="13">
        <f t="shared" ref="H14:H24" si="1">G14/D14</f>
        <v>0.94920634920634916</v>
      </c>
      <c r="I14" s="28" t="s">
        <v>50</v>
      </c>
      <c r="J14" s="28"/>
      <c r="K14" s="28"/>
      <c r="L14" s="28"/>
      <c r="M14" s="20"/>
      <c r="N14" s="21"/>
      <c r="O14" s="22"/>
      <c r="P14" s="19"/>
      <c r="Q14" s="29" t="s">
        <v>39</v>
      </c>
      <c r="R14" s="29"/>
      <c r="S14" s="29"/>
    </row>
    <row r="15" spans="1:19" ht="110.25" customHeight="1" x14ac:dyDescent="0.2">
      <c r="A15" s="10" t="s">
        <v>6</v>
      </c>
      <c r="B15" s="11" t="s">
        <v>7</v>
      </c>
      <c r="C15" s="10">
        <v>100</v>
      </c>
      <c r="D15" s="1">
        <v>1224</v>
      </c>
      <c r="E15" s="12">
        <v>957</v>
      </c>
      <c r="F15" s="12">
        <v>97</v>
      </c>
      <c r="G15" s="12">
        <f t="shared" si="0"/>
        <v>1054</v>
      </c>
      <c r="H15" s="13">
        <f t="shared" si="1"/>
        <v>0.86111111111111116</v>
      </c>
      <c r="I15" s="28" t="s">
        <v>51</v>
      </c>
      <c r="J15" s="28"/>
      <c r="K15" s="28"/>
      <c r="L15" s="28"/>
      <c r="M15" s="20"/>
      <c r="N15" s="21"/>
      <c r="O15" s="22"/>
      <c r="P15" s="19"/>
      <c r="Q15" s="29" t="s">
        <v>69</v>
      </c>
      <c r="R15" s="29"/>
      <c r="S15" s="29"/>
    </row>
    <row r="16" spans="1:19" ht="106.5" customHeight="1" x14ac:dyDescent="0.2">
      <c r="A16" s="10" t="s">
        <v>8</v>
      </c>
      <c r="B16" s="11" t="s">
        <v>9</v>
      </c>
      <c r="C16" s="10">
        <v>100</v>
      </c>
      <c r="D16" s="1">
        <v>5945</v>
      </c>
      <c r="E16" s="12">
        <v>1795</v>
      </c>
      <c r="F16" s="12">
        <v>278</v>
      </c>
      <c r="G16" s="12">
        <f t="shared" si="0"/>
        <v>2073</v>
      </c>
      <c r="H16" s="13">
        <f t="shared" si="1"/>
        <v>0.34869638351555932</v>
      </c>
      <c r="I16" s="28" t="s">
        <v>52</v>
      </c>
      <c r="J16" s="28"/>
      <c r="K16" s="28"/>
      <c r="L16" s="28"/>
      <c r="M16" s="20"/>
      <c r="N16" s="21"/>
      <c r="O16" s="22"/>
      <c r="P16" s="19"/>
      <c r="Q16" s="29" t="s">
        <v>46</v>
      </c>
      <c r="R16" s="29"/>
      <c r="S16" s="29"/>
    </row>
    <row r="17" spans="1:19" ht="48" customHeight="1" x14ac:dyDescent="0.2">
      <c r="A17" s="10" t="s">
        <v>10</v>
      </c>
      <c r="B17" s="14" t="s">
        <v>11</v>
      </c>
      <c r="C17" s="10">
        <v>100</v>
      </c>
      <c r="D17" s="1">
        <v>9979</v>
      </c>
      <c r="E17" s="12">
        <v>5792</v>
      </c>
      <c r="F17" s="12">
        <v>3679</v>
      </c>
      <c r="G17" s="12">
        <f t="shared" si="0"/>
        <v>9471</v>
      </c>
      <c r="H17" s="13">
        <f t="shared" si="1"/>
        <v>0.94909309550055121</v>
      </c>
      <c r="I17" s="28" t="s">
        <v>53</v>
      </c>
      <c r="J17" s="28"/>
      <c r="K17" s="28"/>
      <c r="L17" s="28"/>
      <c r="M17" s="20"/>
      <c r="N17" s="21"/>
      <c r="O17" s="22"/>
      <c r="P17" s="19"/>
      <c r="Q17" s="29" t="s">
        <v>54</v>
      </c>
      <c r="R17" s="29"/>
      <c r="S17" s="29"/>
    </row>
    <row r="18" spans="1:19" ht="60" customHeight="1" x14ac:dyDescent="0.2">
      <c r="A18" s="10" t="s">
        <v>12</v>
      </c>
      <c r="B18" s="11" t="s">
        <v>13</v>
      </c>
      <c r="C18" s="10">
        <v>100</v>
      </c>
      <c r="D18" s="1">
        <v>41007</v>
      </c>
      <c r="E18" s="12">
        <v>11841</v>
      </c>
      <c r="F18" s="12">
        <v>2248</v>
      </c>
      <c r="G18" s="12">
        <f t="shared" si="0"/>
        <v>14089</v>
      </c>
      <c r="H18" s="13">
        <f t="shared" si="1"/>
        <v>0.34357548711195651</v>
      </c>
      <c r="I18" s="28" t="s">
        <v>56</v>
      </c>
      <c r="J18" s="28"/>
      <c r="K18" s="28"/>
      <c r="L18" s="28"/>
      <c r="M18" s="20"/>
      <c r="N18" s="21"/>
      <c r="O18" s="22"/>
      <c r="P18" s="19"/>
      <c r="Q18" s="29" t="s">
        <v>55</v>
      </c>
      <c r="R18" s="29"/>
      <c r="S18" s="29"/>
    </row>
    <row r="19" spans="1:19" ht="60" customHeight="1" x14ac:dyDescent="0.2">
      <c r="A19" s="10" t="s">
        <v>14</v>
      </c>
      <c r="B19" s="11" t="s">
        <v>15</v>
      </c>
      <c r="C19" s="10">
        <v>100</v>
      </c>
      <c r="D19" s="1">
        <v>5922</v>
      </c>
      <c r="E19" s="12">
        <v>3561</v>
      </c>
      <c r="F19" s="12">
        <v>927</v>
      </c>
      <c r="G19" s="12">
        <f t="shared" si="0"/>
        <v>4488</v>
      </c>
      <c r="H19" s="13">
        <f t="shared" si="1"/>
        <v>0.7578520770010132</v>
      </c>
      <c r="I19" s="28" t="s">
        <v>57</v>
      </c>
      <c r="J19" s="28"/>
      <c r="K19" s="28"/>
      <c r="L19" s="28"/>
      <c r="M19" s="20"/>
      <c r="N19" s="21"/>
      <c r="O19" s="22"/>
      <c r="P19" s="19"/>
      <c r="Q19" s="29" t="s">
        <v>40</v>
      </c>
      <c r="R19" s="29"/>
      <c r="S19" s="29"/>
    </row>
    <row r="20" spans="1:19" ht="60" customHeight="1" x14ac:dyDescent="0.2">
      <c r="A20" s="10" t="s">
        <v>16</v>
      </c>
      <c r="B20" s="11" t="s">
        <v>17</v>
      </c>
      <c r="C20" s="10">
        <v>100</v>
      </c>
      <c r="D20" s="1">
        <v>11900</v>
      </c>
      <c r="E20" s="12">
        <v>1237</v>
      </c>
      <c r="F20" s="12">
        <v>193</v>
      </c>
      <c r="G20" s="12">
        <f t="shared" si="0"/>
        <v>1430</v>
      </c>
      <c r="H20" s="13">
        <f t="shared" si="1"/>
        <v>0.12016806722689076</v>
      </c>
      <c r="I20" s="28" t="s">
        <v>59</v>
      </c>
      <c r="J20" s="28"/>
      <c r="K20" s="28"/>
      <c r="L20" s="28"/>
      <c r="M20" s="20"/>
      <c r="N20" s="21"/>
      <c r="O20" s="22"/>
      <c r="P20" s="19"/>
      <c r="Q20" s="29" t="s">
        <v>58</v>
      </c>
      <c r="R20" s="29"/>
      <c r="S20" s="29"/>
    </row>
    <row r="21" spans="1:19" ht="60" customHeight="1" x14ac:dyDescent="0.2">
      <c r="A21" s="10" t="s">
        <v>18</v>
      </c>
      <c r="B21" s="14" t="s">
        <v>19</v>
      </c>
      <c r="C21" s="10">
        <v>100</v>
      </c>
      <c r="D21" s="1">
        <v>1086</v>
      </c>
      <c r="E21" s="12">
        <v>470</v>
      </c>
      <c r="F21" s="12">
        <v>103</v>
      </c>
      <c r="G21" s="12">
        <f t="shared" si="0"/>
        <v>573</v>
      </c>
      <c r="H21" s="13">
        <f t="shared" si="1"/>
        <v>0.52762430939226523</v>
      </c>
      <c r="I21" s="28" t="s">
        <v>60</v>
      </c>
      <c r="J21" s="28"/>
      <c r="K21" s="28"/>
      <c r="L21" s="28"/>
      <c r="M21" s="20"/>
      <c r="N21" s="21"/>
      <c r="O21" s="22"/>
      <c r="P21" s="19"/>
      <c r="Q21" s="29" t="s">
        <v>58</v>
      </c>
      <c r="R21" s="29"/>
      <c r="S21" s="29"/>
    </row>
    <row r="22" spans="1:19" ht="60" customHeight="1" x14ac:dyDescent="0.2">
      <c r="A22" s="10" t="s">
        <v>20</v>
      </c>
      <c r="B22" s="14" t="s">
        <v>21</v>
      </c>
      <c r="C22" s="10">
        <v>100</v>
      </c>
      <c r="D22" s="1">
        <v>95</v>
      </c>
      <c r="E22" s="12">
        <v>76</v>
      </c>
      <c r="F22" s="12">
        <v>4</v>
      </c>
      <c r="G22" s="12">
        <f t="shared" si="0"/>
        <v>80</v>
      </c>
      <c r="H22" s="13">
        <f t="shared" si="1"/>
        <v>0.84210526315789469</v>
      </c>
      <c r="I22" s="28" t="s">
        <v>61</v>
      </c>
      <c r="J22" s="28"/>
      <c r="K22" s="28"/>
      <c r="L22" s="28"/>
      <c r="M22" s="20"/>
      <c r="N22" s="21"/>
      <c r="O22" s="22"/>
      <c r="P22" s="19"/>
      <c r="Q22" s="29" t="s">
        <v>62</v>
      </c>
      <c r="R22" s="29"/>
      <c r="S22" s="29"/>
    </row>
    <row r="23" spans="1:19" ht="89.25" customHeight="1" x14ac:dyDescent="0.2">
      <c r="A23" s="10" t="s">
        <v>22</v>
      </c>
      <c r="B23" s="11" t="s">
        <v>23</v>
      </c>
      <c r="C23" s="10">
        <v>100</v>
      </c>
      <c r="D23" s="1">
        <v>264</v>
      </c>
      <c r="E23" s="12">
        <v>143</v>
      </c>
      <c r="F23" s="12">
        <v>5</v>
      </c>
      <c r="G23" s="12">
        <f t="shared" si="0"/>
        <v>148</v>
      </c>
      <c r="H23" s="13">
        <f t="shared" si="1"/>
        <v>0.56060606060606055</v>
      </c>
      <c r="I23" s="28" t="s">
        <v>47</v>
      </c>
      <c r="J23" s="28"/>
      <c r="K23" s="28"/>
      <c r="L23" s="28"/>
      <c r="M23" s="20"/>
      <c r="N23" s="21"/>
      <c r="O23" s="22"/>
      <c r="P23" s="19"/>
      <c r="Q23" s="29" t="s">
        <v>70</v>
      </c>
      <c r="R23" s="29"/>
      <c r="S23" s="29"/>
    </row>
    <row r="24" spans="1:19" ht="150.75" customHeight="1" x14ac:dyDescent="0.2">
      <c r="A24" s="10" t="s">
        <v>24</v>
      </c>
      <c r="B24" s="14" t="s">
        <v>25</v>
      </c>
      <c r="C24" s="10">
        <v>100</v>
      </c>
      <c r="D24" s="1">
        <v>1638</v>
      </c>
      <c r="E24" s="12">
        <v>652</v>
      </c>
      <c r="F24" s="12">
        <v>68</v>
      </c>
      <c r="G24" s="12">
        <f t="shared" si="0"/>
        <v>720</v>
      </c>
      <c r="H24" s="13">
        <f t="shared" si="1"/>
        <v>0.43956043956043955</v>
      </c>
      <c r="I24" s="28" t="s">
        <v>65</v>
      </c>
      <c r="J24" s="28"/>
      <c r="K24" s="28"/>
      <c r="L24" s="28"/>
      <c r="M24" s="20"/>
      <c r="N24" s="21"/>
      <c r="O24" s="22"/>
      <c r="P24" s="19"/>
      <c r="Q24" s="29" t="s">
        <v>64</v>
      </c>
      <c r="R24" s="29"/>
      <c r="S24" s="29"/>
    </row>
    <row r="26" spans="1:19" ht="12" customHeight="1" x14ac:dyDescent="0.2">
      <c r="I26" s="24" t="s">
        <v>63</v>
      </c>
      <c r="J26" s="24"/>
      <c r="K26" s="24"/>
    </row>
    <row r="27" spans="1:19" x14ac:dyDescent="0.2">
      <c r="I27" s="24" t="s">
        <v>36</v>
      </c>
      <c r="J27" s="24"/>
      <c r="K27" s="24"/>
    </row>
    <row r="28" spans="1:19" x14ac:dyDescent="0.2">
      <c r="I28" s="15"/>
      <c r="K28" s="4"/>
    </row>
    <row r="29" spans="1:19" x14ac:dyDescent="0.2">
      <c r="G29" s="23"/>
      <c r="I29" s="15"/>
      <c r="K29" s="4"/>
    </row>
    <row r="30" spans="1:19" x14ac:dyDescent="0.2">
      <c r="I30" s="15"/>
      <c r="K30" s="4"/>
    </row>
    <row r="31" spans="1:19" x14ac:dyDescent="0.2">
      <c r="G31" s="23"/>
      <c r="I31" s="30" t="s">
        <v>37</v>
      </c>
      <c r="J31" s="30"/>
      <c r="K31" s="30"/>
    </row>
    <row r="32" spans="1:19" x14ac:dyDescent="0.2">
      <c r="I32" s="24" t="s">
        <v>38</v>
      </c>
      <c r="J32" s="24"/>
      <c r="K32" s="24"/>
    </row>
    <row r="33" spans="6:8" x14ac:dyDescent="0.2">
      <c r="F33" s="15"/>
      <c r="G33" s="15"/>
      <c r="H33" s="15"/>
    </row>
  </sheetData>
  <mergeCells count="45">
    <mergeCell ref="Q10:S12"/>
    <mergeCell ref="A1:S1"/>
    <mergeCell ref="A2:S2"/>
    <mergeCell ref="A3:S3"/>
    <mergeCell ref="A5:B5"/>
    <mergeCell ref="A6:B6"/>
    <mergeCell ref="A7:B7"/>
    <mergeCell ref="Q23:S23"/>
    <mergeCell ref="I24:L24"/>
    <mergeCell ref="Q24:S24"/>
    <mergeCell ref="I20:L20"/>
    <mergeCell ref="Q20:S20"/>
    <mergeCell ref="I21:L21"/>
    <mergeCell ref="Q21:S21"/>
    <mergeCell ref="I22:L22"/>
    <mergeCell ref="Q22:S22"/>
    <mergeCell ref="Q13:S13"/>
    <mergeCell ref="I26:K26"/>
    <mergeCell ref="I27:K27"/>
    <mergeCell ref="I31:K31"/>
    <mergeCell ref="I14:L14"/>
    <mergeCell ref="Q14:S14"/>
    <mergeCell ref="I15:L15"/>
    <mergeCell ref="Q15:S15"/>
    <mergeCell ref="I16:L16"/>
    <mergeCell ref="Q16:S16"/>
    <mergeCell ref="I17:L17"/>
    <mergeCell ref="Q17:S17"/>
    <mergeCell ref="I18:L18"/>
    <mergeCell ref="Q18:S18"/>
    <mergeCell ref="I19:L19"/>
    <mergeCell ref="Q19:S19"/>
    <mergeCell ref="I32:K32"/>
    <mergeCell ref="A10:A12"/>
    <mergeCell ref="B10:B12"/>
    <mergeCell ref="C10:C12"/>
    <mergeCell ref="D10:D12"/>
    <mergeCell ref="E10:G10"/>
    <mergeCell ref="H10:H12"/>
    <mergeCell ref="E11:E12"/>
    <mergeCell ref="F11:F12"/>
    <mergeCell ref="G11:G12"/>
    <mergeCell ref="I13:L13"/>
    <mergeCell ref="I23:L23"/>
    <mergeCell ref="I10:I12"/>
  </mergeCells>
  <pageMargins left="0.31496062992125984" right="0.51181102362204722" top="0.74803149606299213" bottom="0.74803149606299213" header="0.31496062992125984" footer="0.31496062992125984"/>
  <pageSetup paperSize="9" scale="7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November 2020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Ka.TU-Padasuka</cp:lastModifiedBy>
  <cp:lastPrinted>2020-11-16T06:43:43Z</cp:lastPrinted>
  <dcterms:created xsi:type="dcterms:W3CDTF">2020-03-24T08:55:50Z</dcterms:created>
  <dcterms:modified xsi:type="dcterms:W3CDTF">2020-12-03T02:39:27Z</dcterms:modified>
</cp:coreProperties>
</file>