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firstSheet="2" activeTab="7"/>
  </bookViews>
  <sheets>
    <sheet name="Februari - MARET 2020" sheetId="1" r:id="rId1"/>
    <sheet name="Maret - April 2020 " sheetId="2" r:id="rId2"/>
    <sheet name="MEI - JUNI 2020" sheetId="3" r:id="rId3"/>
    <sheet name="JUNI - JULI 2020" sheetId="4" r:id="rId4"/>
    <sheet name="Agust - Sept 2020 " sheetId="5" r:id="rId5"/>
    <sheet name="Oktorber 2020 " sheetId="6" r:id="rId6"/>
    <sheet name="November 2020" sheetId="7" r:id="rId7"/>
    <sheet name="Desember 2020" sheetId="8" r:id="rId8"/>
  </sheets>
  <definedNames>
    <definedName name="_xlnm.Print_Area" localSheetId="4">'Agust - Sept 2020 '!$A$1:$U$49</definedName>
    <definedName name="_xlnm.Print_Area" localSheetId="7">'Desember 2020'!$A$1:$U$49</definedName>
    <definedName name="_xlnm.Print_Area" localSheetId="0">'Februari - MARET 2020'!$A$1:$U$51</definedName>
    <definedName name="_xlnm.Print_Area" localSheetId="3">'JUNI - JULI 2020'!$A$1:$U$49</definedName>
    <definedName name="_xlnm.Print_Area" localSheetId="1">'Maret - April 2020 '!$A$1:$U$51</definedName>
    <definedName name="_xlnm.Print_Area" localSheetId="2">'MEI - JUNI 2020'!$A$1:$U$48</definedName>
    <definedName name="_xlnm.Print_Area" localSheetId="6">'November 2020'!$A$1:$U$49</definedName>
    <definedName name="_xlnm.Print_Area" localSheetId="5">'Oktorber 2020 '!$A$1:$U$49</definedName>
    <definedName name="_xlnm.Print_Titles" localSheetId="4">'Agust - Sept 2020 '!$7:$10</definedName>
    <definedName name="_xlnm.Print_Titles" localSheetId="7">'Desember 2020'!$7:$10</definedName>
    <definedName name="_xlnm.Print_Titles" localSheetId="0">'Februari - MARET 2020'!$7:$10</definedName>
    <definedName name="_xlnm.Print_Titles" localSheetId="3">'JUNI - JULI 2020'!$7:$10</definedName>
    <definedName name="_xlnm.Print_Titles" localSheetId="1">'Maret - April 2020 '!$7:$10</definedName>
    <definedName name="_xlnm.Print_Titles" localSheetId="2">'MEI - JUNI 2020'!$7:$10</definedName>
    <definedName name="_xlnm.Print_Titles" localSheetId="6">'November 2020'!$7:$10</definedName>
    <definedName name="_xlnm.Print_Titles" localSheetId="5">'Oktorber 2020 '!$7:$10</definedName>
  </definedNames>
  <calcPr calcId="144525"/>
</workbook>
</file>

<file path=xl/calcChain.xml><?xml version="1.0" encoding="utf-8"?>
<calcChain xmlns="http://schemas.openxmlformats.org/spreadsheetml/2006/main">
  <c r="R36" i="8" l="1"/>
  <c r="Q38" i="8"/>
  <c r="O40" i="8"/>
  <c r="L40" i="8"/>
  <c r="R38" i="8"/>
  <c r="Q36" i="8"/>
  <c r="Q31" i="8"/>
  <c r="R31" i="8" s="1"/>
  <c r="Q30" i="8"/>
  <c r="R30" i="8" s="1"/>
  <c r="Q29" i="8"/>
  <c r="R29" i="8" s="1"/>
  <c r="Q28" i="8"/>
  <c r="R28" i="8" s="1"/>
  <c r="Q27" i="8"/>
  <c r="R27" i="8" s="1"/>
  <c r="Q26" i="8"/>
  <c r="R26" i="8" s="1"/>
  <c r="Q25" i="8"/>
  <c r="R25" i="8" s="1"/>
  <c r="Q24" i="8"/>
  <c r="R24" i="8" s="1"/>
  <c r="Q17" i="8"/>
  <c r="R17" i="8" s="1"/>
  <c r="Q40" i="8" l="1"/>
  <c r="R40" i="8" s="1"/>
  <c r="Q24" i="7"/>
  <c r="O40" i="7"/>
  <c r="P40" i="7" s="1"/>
  <c r="L40" i="7"/>
  <c r="Q38" i="7"/>
  <c r="R38" i="7" s="1"/>
  <c r="P38" i="7"/>
  <c r="Q36" i="7"/>
  <c r="P36" i="7"/>
  <c r="Q31" i="7"/>
  <c r="R31" i="7" s="1"/>
  <c r="P31" i="7"/>
  <c r="Q30" i="7"/>
  <c r="R30" i="7" s="1"/>
  <c r="P30" i="7"/>
  <c r="Q29" i="7"/>
  <c r="R29" i="7" s="1"/>
  <c r="P29" i="7"/>
  <c r="Q28" i="7"/>
  <c r="R28" i="7" s="1"/>
  <c r="P28" i="7"/>
  <c r="Q27" i="7"/>
  <c r="R27" i="7" s="1"/>
  <c r="P27" i="7"/>
  <c r="Q26" i="7"/>
  <c r="R26" i="7" s="1"/>
  <c r="P26" i="7"/>
  <c r="R25" i="7"/>
  <c r="Q25" i="7"/>
  <c r="P25" i="7"/>
  <c r="R24" i="7"/>
  <c r="P24" i="7"/>
  <c r="Q17" i="7"/>
  <c r="R17" i="7" s="1"/>
  <c r="Q40" i="7" l="1"/>
  <c r="R40" i="7" s="1"/>
  <c r="O40" i="6"/>
  <c r="P40" i="6" s="1"/>
  <c r="L40" i="6"/>
  <c r="Q38" i="6"/>
  <c r="R38" i="6" s="1"/>
  <c r="P38" i="6"/>
  <c r="Q36" i="6"/>
  <c r="P36" i="6"/>
  <c r="Q31" i="6"/>
  <c r="R31" i="6" s="1"/>
  <c r="P31" i="6"/>
  <c r="R30" i="6"/>
  <c r="Q30" i="6"/>
  <c r="P30" i="6"/>
  <c r="Q29" i="6"/>
  <c r="R29" i="6" s="1"/>
  <c r="P29" i="6"/>
  <c r="Q28" i="6"/>
  <c r="R28" i="6" s="1"/>
  <c r="P28" i="6"/>
  <c r="Q27" i="6"/>
  <c r="R27" i="6" s="1"/>
  <c r="P27" i="6"/>
  <c r="Q26" i="6"/>
  <c r="R26" i="6" s="1"/>
  <c r="P26" i="6"/>
  <c r="Q25" i="6"/>
  <c r="R25" i="6" s="1"/>
  <c r="P25" i="6"/>
  <c r="Q24" i="6"/>
  <c r="R24" i="6" s="1"/>
  <c r="P24" i="6"/>
  <c r="Q17" i="6"/>
  <c r="R17" i="6" s="1"/>
  <c r="Q40" i="6" l="1"/>
  <c r="R40" i="6" s="1"/>
  <c r="P25" i="5"/>
  <c r="P26" i="5"/>
  <c r="P27" i="5"/>
  <c r="P28" i="5"/>
  <c r="P29" i="5"/>
  <c r="P30" i="5"/>
  <c r="P31" i="5"/>
  <c r="P36" i="5"/>
  <c r="P38" i="5"/>
  <c r="P40" i="5"/>
  <c r="P24" i="5"/>
  <c r="O40" i="5"/>
  <c r="L40" i="5"/>
  <c r="Q38" i="5"/>
  <c r="R38" i="5" s="1"/>
  <c r="Q36" i="5"/>
  <c r="Q31" i="5"/>
  <c r="R31" i="5" s="1"/>
  <c r="Q30" i="5"/>
  <c r="R30" i="5" s="1"/>
  <c r="Q29" i="5"/>
  <c r="R29" i="5" s="1"/>
  <c r="Q28" i="5"/>
  <c r="R28" i="5" s="1"/>
  <c r="Q27" i="5"/>
  <c r="R27" i="5" s="1"/>
  <c r="Q26" i="5"/>
  <c r="R26" i="5" s="1"/>
  <c r="Q25" i="5"/>
  <c r="R25" i="5" s="1"/>
  <c r="Q24" i="5"/>
  <c r="R24" i="5" s="1"/>
  <c r="Q17" i="5"/>
  <c r="Q40" i="5" l="1"/>
  <c r="R40" i="5" s="1"/>
  <c r="R17" i="5"/>
  <c r="Q17" i="3"/>
  <c r="R17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6" i="3"/>
  <c r="Q38" i="3"/>
  <c r="R38" i="3" s="1"/>
  <c r="P40" i="2"/>
  <c r="Q40" i="3" l="1"/>
  <c r="L40" i="4"/>
  <c r="P40" i="4" s="1"/>
  <c r="Q38" i="4"/>
  <c r="R38" i="4" s="1"/>
  <c r="Q36" i="4"/>
  <c r="Q31" i="4"/>
  <c r="R31" i="4" s="1"/>
  <c r="Q30" i="4"/>
  <c r="R30" i="4" s="1"/>
  <c r="Q29" i="4"/>
  <c r="R29" i="4" s="1"/>
  <c r="Q28" i="4"/>
  <c r="R28" i="4" s="1"/>
  <c r="Q27" i="4"/>
  <c r="R27" i="4" s="1"/>
  <c r="Q26" i="4"/>
  <c r="R26" i="4" s="1"/>
  <c r="Q25" i="4"/>
  <c r="R25" i="4" s="1"/>
  <c r="Q24" i="4"/>
  <c r="R24" i="4" s="1"/>
  <c r="Q17" i="4"/>
  <c r="R17" i="4" s="1"/>
  <c r="O40" i="3"/>
  <c r="L40" i="3"/>
  <c r="P38" i="3"/>
  <c r="P36" i="3"/>
  <c r="P31" i="3"/>
  <c r="P30" i="3"/>
  <c r="P29" i="3"/>
  <c r="P28" i="3"/>
  <c r="P27" i="3"/>
  <c r="P26" i="3"/>
  <c r="P25" i="3"/>
  <c r="P24" i="3"/>
  <c r="P17" i="3"/>
  <c r="O40" i="2"/>
  <c r="L40" i="2"/>
  <c r="Q38" i="2"/>
  <c r="R38" i="2" s="1"/>
  <c r="P38" i="2"/>
  <c r="Q36" i="2"/>
  <c r="P36" i="2"/>
  <c r="Q31" i="2"/>
  <c r="R31" i="2" s="1"/>
  <c r="P31" i="2"/>
  <c r="Q30" i="2"/>
  <c r="R30" i="2" s="1"/>
  <c r="P30" i="2"/>
  <c r="R29" i="2"/>
  <c r="Q29" i="2"/>
  <c r="P29" i="2"/>
  <c r="Q28" i="2"/>
  <c r="R28" i="2" s="1"/>
  <c r="P28" i="2"/>
  <c r="Q27" i="2"/>
  <c r="R27" i="2" s="1"/>
  <c r="P27" i="2"/>
  <c r="Q26" i="2"/>
  <c r="R26" i="2" s="1"/>
  <c r="P26" i="2"/>
  <c r="Q25" i="2"/>
  <c r="R25" i="2" s="1"/>
  <c r="P25" i="2"/>
  <c r="Q24" i="2"/>
  <c r="R24" i="2" s="1"/>
  <c r="P24" i="2"/>
  <c r="Q17" i="2"/>
  <c r="P17" i="2"/>
  <c r="M40" i="1"/>
  <c r="N40" i="1"/>
  <c r="O40" i="1"/>
  <c r="P40" i="1" s="1"/>
  <c r="R27" i="1"/>
  <c r="R28" i="1"/>
  <c r="Q27" i="1"/>
  <c r="Q28" i="1"/>
  <c r="P27" i="1"/>
  <c r="P28" i="1"/>
  <c r="P40" i="3" l="1"/>
  <c r="R40" i="3"/>
  <c r="Q40" i="4"/>
  <c r="R40" i="4" s="1"/>
  <c r="Q40" i="2"/>
  <c r="R40" i="2" s="1"/>
  <c r="R17" i="2"/>
  <c r="L40" i="1" l="1"/>
  <c r="Q38" i="1"/>
  <c r="R38" i="1" s="1"/>
  <c r="P38" i="1"/>
  <c r="Q36" i="1"/>
  <c r="P36" i="1"/>
  <c r="Q31" i="1"/>
  <c r="R31" i="1" s="1"/>
  <c r="P31" i="1"/>
  <c r="Q30" i="1"/>
  <c r="R30" i="1" s="1"/>
  <c r="P30" i="1"/>
  <c r="Q29" i="1"/>
  <c r="R29" i="1" s="1"/>
  <c r="P29" i="1"/>
  <c r="Q26" i="1"/>
  <c r="R26" i="1" s="1"/>
  <c r="P26" i="1"/>
  <c r="R25" i="1"/>
  <c r="Q25" i="1"/>
  <c r="P25" i="1"/>
  <c r="Q24" i="1"/>
  <c r="R24" i="1" s="1"/>
  <c r="P24" i="1"/>
  <c r="Q17" i="1"/>
  <c r="R17" i="1" s="1"/>
  <c r="P17" i="1"/>
  <c r="Q40" i="1" l="1"/>
  <c r="R40" i="1" s="1"/>
</calcChain>
</file>

<file path=xl/sharedStrings.xml><?xml version="1.0" encoding="utf-8"?>
<sst xmlns="http://schemas.openxmlformats.org/spreadsheetml/2006/main" count="2224" uniqueCount="78">
  <si>
    <t>REALISASI FISIK DAN KEUANGAN</t>
  </si>
  <si>
    <t>PROGRAM UPAYA KESEHATAN MASYARAKAT</t>
  </si>
  <si>
    <t>KEGIATAN PENINGKATAN KESEHATAN MASYARAKAT</t>
  </si>
  <si>
    <t xml:space="preserve">SKPD  : DINAS KESEHATAN </t>
  </si>
  <si>
    <t>KODE REKENING</t>
  </si>
  <si>
    <t>KEGIATAN</t>
  </si>
  <si>
    <t>REALISASI</t>
  </si>
  <si>
    <t>KENDALA/ HAMBATAN</t>
  </si>
  <si>
    <t>PENANGGULANGAN</t>
  </si>
  <si>
    <t>S/D BULAN LALU</t>
  </si>
  <si>
    <t>BULAN INI</t>
  </si>
  <si>
    <t>S/D BULAN INI</t>
  </si>
  <si>
    <t>NAMA</t>
  </si>
  <si>
    <t>LOKASI</t>
  </si>
  <si>
    <t>PAGU ANGGARAN (Rp)</t>
  </si>
  <si>
    <t>KEUANGAN</t>
  </si>
  <si>
    <t>FISIK</t>
  </si>
  <si>
    <t>Rp.</t>
  </si>
  <si>
    <t>%</t>
  </si>
  <si>
    <t>1.02.</t>
  </si>
  <si>
    <t>01</t>
  </si>
  <si>
    <t>37</t>
  </si>
  <si>
    <t>22</t>
  </si>
  <si>
    <t>5</t>
  </si>
  <si>
    <t>2</t>
  </si>
  <si>
    <t>BELANJA LANGSUNG</t>
  </si>
  <si>
    <t>1</t>
  </si>
  <si>
    <t>BELANJA PEGAWAI</t>
  </si>
  <si>
    <t>BELANJA BARANG DAN JASA</t>
  </si>
  <si>
    <t>02</t>
  </si>
  <si>
    <t>Hororariun tenaga kontrak / tidak tetap</t>
  </si>
  <si>
    <t>1.02</t>
  </si>
  <si>
    <t>HONORARIUM PNS</t>
  </si>
  <si>
    <t>Honorarium Panitia Pelaksana Kegiatan</t>
  </si>
  <si>
    <t>07</t>
  </si>
  <si>
    <t>Honorarium Tenaga Pendukung Kegiatan PNS</t>
  </si>
  <si>
    <t>08</t>
  </si>
  <si>
    <t>Honorarium Peserta Kegiatan PNS</t>
  </si>
  <si>
    <t>Belanja Alat Tulis Kantor</t>
  </si>
  <si>
    <t>04</t>
  </si>
  <si>
    <t>Belanja Perangko, Materai dan Benda Pos Lainnya</t>
  </si>
  <si>
    <t>16</t>
  </si>
  <si>
    <t>Belanja Dokumentasi dan Media Periklanan</t>
  </si>
  <si>
    <t>06</t>
  </si>
  <si>
    <t>03</t>
  </si>
  <si>
    <t>Belanja Penggandaan</t>
  </si>
  <si>
    <t>11</t>
  </si>
  <si>
    <t>Belanja Makanan dan Minuman</t>
  </si>
  <si>
    <t>15</t>
  </si>
  <si>
    <t>Belanja Perjalanan Dinas Dalam Daerah</t>
  </si>
  <si>
    <t>Belanja Perjalanan Dinas Luar Daerah</t>
  </si>
  <si>
    <t>25</t>
  </si>
  <si>
    <t>Belanja Penyedia Jasa event organozer</t>
  </si>
  <si>
    <t>31</t>
  </si>
  <si>
    <t>Belanja Jasa Instruktur</t>
  </si>
  <si>
    <t>Belanja Jasa Narasumber/ Widyaiswara</t>
  </si>
  <si>
    <t>32</t>
  </si>
  <si>
    <t>Belanja Jasa Tenaga Pendukung Kegiatan Non PNS</t>
  </si>
  <si>
    <t>Belanja Jasa Tenaga Harian Lepas</t>
  </si>
  <si>
    <t>33</t>
  </si>
  <si>
    <t>Belanja Jasa Peserta Kegiatan Non PNS</t>
  </si>
  <si>
    <t>35</t>
  </si>
  <si>
    <t>Belanja Peralatan / Perlengkapan untuk Lapangan</t>
  </si>
  <si>
    <t>JUMLAH</t>
  </si>
  <si>
    <t xml:space="preserve">Cimahi, </t>
  </si>
  <si>
    <t>Mengetahui Kepala Puskesmas Citeureup</t>
  </si>
  <si>
    <t>dr. Juara Pardamean</t>
  </si>
  <si>
    <t>NIP. 197008202007011039</t>
  </si>
  <si>
    <t>Belanja Premi Asuransi Kesehatan</t>
  </si>
  <si>
    <t>Belanja Premi Asuransi Ketenagakerjaan</t>
  </si>
  <si>
    <t>TRIWULAN : I BULAN FEBRUARI - MARET 2020</t>
  </si>
  <si>
    <t>TRIWULAN : I BULAN MARET- APRIL 2020</t>
  </si>
  <si>
    <t>TRIWULAN : II BULAN MEI - JUNI 2020</t>
  </si>
  <si>
    <t>TRIWULAN : II BULAN JUNI - JULI 2020</t>
  </si>
  <si>
    <t>TRIWULAN : III BULAN AGUSTUS - SEPTEMBER 2020</t>
  </si>
  <si>
    <t>TRIWULAN : IV BULAN OKTOBER 2020</t>
  </si>
  <si>
    <t>TRIWULAN : IV BULAN NOVEMBER 2020</t>
  </si>
  <si>
    <t>TRIWULAN : IV BULAN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</si>
</sst>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#,##0.0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Times New Roman"/>
      <family val="1"/>
    </font>
    <font>
      <b/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7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quotePrefix="1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4" fontId="3" fillId="2" borderId="1" xfId="0" applyNumberFormat="1" applyFont="1" applyFill="1" applyBorder="1" applyAlignment="1">
      <alignment vertical="center"/>
    </xf>
    <xf numFmtId="2" fontId="3" fillId="0" borderId="1" xfId="1" applyNumberFormat="1" applyFont="1" applyBorder="1" applyAlignment="1">
      <alignment vertical="center"/>
    </xf>
    <xf numFmtId="39" fontId="6" fillId="0" borderId="1" xfId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3" fontId="8" fillId="2" borderId="1" xfId="0" applyNumberFormat="1" applyFont="1" applyFill="1" applyBorder="1" applyAlignment="1">
      <alignment vertical="center"/>
    </xf>
    <xf numFmtId="3" fontId="6" fillId="2" borderId="1" xfId="0" applyNumberFormat="1" applyFont="1" applyFill="1" applyBorder="1" applyAlignment="1">
      <alignment vertical="center"/>
    </xf>
    <xf numFmtId="49" fontId="7" fillId="2" borderId="1" xfId="0" quotePrefix="1" applyNumberFormat="1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49" fontId="7" fillId="2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5" xfId="0" quotePrefix="1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3" fontId="8" fillId="2" borderId="5" xfId="0" applyNumberFormat="1" applyFont="1" applyFill="1" applyBorder="1" applyAlignment="1">
      <alignment vertical="center"/>
    </xf>
    <xf numFmtId="4" fontId="6" fillId="2" borderId="5" xfId="0" applyNumberFormat="1" applyFont="1" applyFill="1" applyBorder="1" applyAlignment="1">
      <alignment vertical="center"/>
    </xf>
    <xf numFmtId="3" fontId="6" fillId="2" borderId="5" xfId="0" applyNumberFormat="1" applyFont="1" applyFill="1" applyBorder="1" applyAlignment="1">
      <alignment vertical="center"/>
    </xf>
    <xf numFmtId="2" fontId="6" fillId="0" borderId="5" xfId="0" applyNumberFormat="1" applyFont="1" applyBorder="1" applyAlignment="1">
      <alignment vertical="center"/>
    </xf>
    <xf numFmtId="39" fontId="6" fillId="0" borderId="5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3" fontId="3" fillId="0" borderId="7" xfId="0" applyNumberFormat="1" applyFont="1" applyBorder="1" applyAlignment="1">
      <alignment vertical="center"/>
    </xf>
    <xf numFmtId="39" fontId="3" fillId="0" borderId="8" xfId="1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1" fontId="6" fillId="0" borderId="1" xfId="0" applyNumberFormat="1" applyFont="1" applyBorder="1" applyAlignment="1">
      <alignment vertic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1" fillId="0" borderId="5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vertical="center"/>
    </xf>
    <xf numFmtId="2" fontId="6" fillId="2" borderId="1" xfId="0" applyNumberFormat="1" applyFont="1" applyFill="1" applyBorder="1" applyAlignment="1">
      <alignment vertical="center"/>
    </xf>
    <xf numFmtId="2" fontId="6" fillId="2" borderId="5" xfId="0" applyNumberFormat="1" applyFont="1" applyFill="1" applyBorder="1" applyAlignment="1">
      <alignment vertical="center"/>
    </xf>
    <xf numFmtId="2" fontId="3" fillId="0" borderId="7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4" fontId="3" fillId="0" borderId="7" xfId="0" applyNumberFormat="1" applyFont="1" applyBorder="1" applyAlignment="1">
      <alignment vertical="center"/>
    </xf>
    <xf numFmtId="4" fontId="6" fillId="2" borderId="10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1" fontId="6" fillId="0" borderId="5" xfId="0" applyNumberFormat="1" applyFont="1" applyBorder="1" applyAlignment="1">
      <alignment vertical="center"/>
    </xf>
    <xf numFmtId="41" fontId="3" fillId="0" borderId="7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4">
    <cellStyle name="Comma [0]" xfId="1" builtinId="6"/>
    <cellStyle name="Comma 3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Normal="100" workbookViewId="0">
      <selection sqref="A1:U51"/>
    </sheetView>
  </sheetViews>
  <sheetFormatPr defaultRowHeight="12.75" x14ac:dyDescent="0.2"/>
  <cols>
    <col min="1" max="1" width="4.7109375" style="2" customWidth="1"/>
    <col min="2" max="2" width="3.140625" style="2" customWidth="1"/>
    <col min="3" max="3" width="3.5703125" style="2" customWidth="1"/>
    <col min="4" max="4" width="4.140625" style="2" customWidth="1"/>
    <col min="5" max="7" width="2.140625" style="2" customWidth="1"/>
    <col min="8" max="9" width="3.140625" style="2" customWidth="1"/>
    <col min="10" max="10" width="37.7109375" style="2" customWidth="1"/>
    <col min="11" max="11" width="8.5703125" style="2" customWidth="1"/>
    <col min="12" max="12" width="15.7109375" style="2" customWidth="1"/>
    <col min="13" max="13" width="11.85546875" style="2" customWidth="1"/>
    <col min="14" max="14" width="10.28515625" style="2" customWidth="1"/>
    <col min="15" max="15" width="11.85546875" style="2" customWidth="1"/>
    <col min="16" max="16" width="10.28515625" style="2" customWidth="1"/>
    <col min="17" max="17" width="11.85546875" style="2" customWidth="1"/>
    <col min="18" max="18" width="10.7109375" style="2" customWidth="1"/>
    <col min="19" max="19" width="11.85546875" style="2" customWidth="1"/>
    <col min="20" max="20" width="13.28515625" style="2" customWidth="1"/>
    <col min="21" max="21" width="21.85546875" style="2" customWidth="1"/>
    <col min="22" max="16384" width="9.140625" style="2"/>
  </cols>
  <sheetData>
    <row r="1" spans="1:22" x14ac:dyDescent="0.2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1"/>
    </row>
    <row r="2" spans="1:22" x14ac:dyDescent="0.2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</row>
    <row r="3" spans="1:22" x14ac:dyDescent="0.2">
      <c r="A3" s="68" t="s">
        <v>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</row>
    <row r="4" spans="1:22" x14ac:dyDescent="0.2">
      <c r="A4" s="68" t="s">
        <v>70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</row>
    <row r="5" spans="1:22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 x14ac:dyDescent="0.2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22" ht="20.25" customHeight="1" x14ac:dyDescent="0.2">
      <c r="A7" s="70" t="s">
        <v>4</v>
      </c>
      <c r="B7" s="70"/>
      <c r="C7" s="70"/>
      <c r="D7" s="70"/>
      <c r="E7" s="70"/>
      <c r="F7" s="70"/>
      <c r="G7" s="70"/>
      <c r="H7" s="70"/>
      <c r="I7" s="70"/>
      <c r="J7" s="70" t="s">
        <v>5</v>
      </c>
      <c r="K7" s="70"/>
      <c r="L7" s="70"/>
      <c r="M7" s="72" t="s">
        <v>6</v>
      </c>
      <c r="N7" s="73"/>
      <c r="O7" s="73"/>
      <c r="P7" s="73"/>
      <c r="Q7" s="73"/>
      <c r="R7" s="73"/>
      <c r="S7" s="74"/>
      <c r="T7" s="70" t="s">
        <v>7</v>
      </c>
      <c r="U7" s="70" t="s">
        <v>8</v>
      </c>
    </row>
    <row r="8" spans="1:22" ht="20.25" customHeight="1" x14ac:dyDescent="0.2">
      <c r="A8" s="70"/>
      <c r="B8" s="70"/>
      <c r="C8" s="70"/>
      <c r="D8" s="70"/>
      <c r="E8" s="70"/>
      <c r="F8" s="70"/>
      <c r="G8" s="70"/>
      <c r="H8" s="70"/>
      <c r="I8" s="70"/>
      <c r="J8" s="4"/>
      <c r="K8" s="4"/>
      <c r="L8" s="4"/>
      <c r="M8" s="70" t="s">
        <v>9</v>
      </c>
      <c r="N8" s="70"/>
      <c r="O8" s="70" t="s">
        <v>10</v>
      </c>
      <c r="P8" s="70"/>
      <c r="Q8" s="70" t="s">
        <v>11</v>
      </c>
      <c r="R8" s="70"/>
      <c r="S8" s="70"/>
      <c r="T8" s="70"/>
      <c r="U8" s="70"/>
    </row>
    <row r="9" spans="1:22" ht="12.75" customHeight="1" x14ac:dyDescent="0.2">
      <c r="A9" s="70"/>
      <c r="B9" s="70"/>
      <c r="C9" s="70"/>
      <c r="D9" s="70"/>
      <c r="E9" s="70"/>
      <c r="F9" s="70"/>
      <c r="G9" s="70"/>
      <c r="H9" s="70"/>
      <c r="I9" s="70"/>
      <c r="J9" s="70" t="s">
        <v>12</v>
      </c>
      <c r="K9" s="70" t="s">
        <v>13</v>
      </c>
      <c r="L9" s="70" t="s">
        <v>14</v>
      </c>
      <c r="M9" s="70" t="s">
        <v>15</v>
      </c>
      <c r="N9" s="70"/>
      <c r="O9" s="70" t="s">
        <v>15</v>
      </c>
      <c r="P9" s="70"/>
      <c r="Q9" s="70" t="s">
        <v>15</v>
      </c>
      <c r="R9" s="70"/>
      <c r="S9" s="4" t="s">
        <v>16</v>
      </c>
      <c r="T9" s="70"/>
      <c r="U9" s="70"/>
    </row>
    <row r="10" spans="1:22" x14ac:dyDescent="0.2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5" t="s">
        <v>17</v>
      </c>
      <c r="N10" s="5" t="s">
        <v>18</v>
      </c>
      <c r="O10" s="5" t="s">
        <v>17</v>
      </c>
      <c r="P10" s="5" t="s">
        <v>18</v>
      </c>
      <c r="Q10" s="5" t="s">
        <v>17</v>
      </c>
      <c r="R10" s="5" t="s">
        <v>18</v>
      </c>
      <c r="S10" s="5" t="s">
        <v>18</v>
      </c>
      <c r="T10" s="71"/>
      <c r="U10" s="71"/>
    </row>
    <row r="11" spans="1:22" ht="13.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6"/>
      <c r="L11" s="7"/>
      <c r="M11" s="7"/>
      <c r="N11" s="7"/>
      <c r="O11" s="7"/>
      <c r="P11" s="7"/>
      <c r="Q11" s="7"/>
      <c r="R11" s="6"/>
      <c r="S11" s="6"/>
      <c r="T11" s="6"/>
      <c r="U11" s="6"/>
    </row>
    <row r="12" spans="1:22" ht="13.5" customHeight="1" x14ac:dyDescent="0.2">
      <c r="A12" s="8" t="s">
        <v>19</v>
      </c>
      <c r="B12" s="9" t="s">
        <v>20</v>
      </c>
      <c r="C12" s="8" t="s">
        <v>21</v>
      </c>
      <c r="D12" s="9" t="s">
        <v>22</v>
      </c>
      <c r="E12" s="8" t="s">
        <v>23</v>
      </c>
      <c r="F12" s="8" t="s">
        <v>24</v>
      </c>
      <c r="G12" s="8"/>
      <c r="H12" s="8"/>
      <c r="I12" s="8"/>
      <c r="J12" s="10" t="s">
        <v>25</v>
      </c>
      <c r="K12" s="11"/>
      <c r="L12" s="12">
        <v>462000000</v>
      </c>
      <c r="M12" s="13"/>
      <c r="N12" s="14"/>
      <c r="O12" s="13"/>
      <c r="P12" s="14"/>
      <c r="Q12" s="13"/>
      <c r="R12" s="15"/>
      <c r="S12" s="16"/>
      <c r="T12" s="17"/>
      <c r="U12" s="17"/>
    </row>
    <row r="13" spans="1:22" ht="13.5" customHeight="1" x14ac:dyDescent="0.2">
      <c r="A13" s="8" t="s">
        <v>19</v>
      </c>
      <c r="B13" s="9" t="s">
        <v>20</v>
      </c>
      <c r="C13" s="8" t="s">
        <v>21</v>
      </c>
      <c r="D13" s="9" t="s">
        <v>22</v>
      </c>
      <c r="E13" s="8" t="s">
        <v>23</v>
      </c>
      <c r="F13" s="8" t="s">
        <v>24</v>
      </c>
      <c r="G13" s="8" t="s">
        <v>26</v>
      </c>
      <c r="H13" s="8"/>
      <c r="I13" s="8"/>
      <c r="J13" s="10" t="s">
        <v>27</v>
      </c>
      <c r="K13" s="11"/>
      <c r="L13" s="12"/>
      <c r="M13" s="13"/>
      <c r="N13" s="14"/>
      <c r="O13" s="13"/>
      <c r="P13" s="14"/>
      <c r="Q13" s="13"/>
      <c r="R13" s="15"/>
      <c r="S13" s="16"/>
      <c r="T13" s="17"/>
      <c r="U13" s="17"/>
    </row>
    <row r="14" spans="1:22" ht="13.5" customHeight="1" x14ac:dyDescent="0.2">
      <c r="A14" s="8" t="s">
        <v>19</v>
      </c>
      <c r="B14" s="9" t="s">
        <v>20</v>
      </c>
      <c r="C14" s="8" t="s">
        <v>21</v>
      </c>
      <c r="D14" s="9" t="s">
        <v>22</v>
      </c>
      <c r="E14" s="8" t="s">
        <v>23</v>
      </c>
      <c r="F14" s="8" t="s">
        <v>24</v>
      </c>
      <c r="G14" s="8" t="s">
        <v>24</v>
      </c>
      <c r="H14" s="8"/>
      <c r="I14" s="8"/>
      <c r="J14" s="10" t="s">
        <v>28</v>
      </c>
      <c r="K14" s="11"/>
      <c r="L14" s="12">
        <v>462000000</v>
      </c>
      <c r="M14" s="13"/>
      <c r="N14" s="14"/>
      <c r="O14" s="13"/>
      <c r="P14" s="14"/>
      <c r="Q14" s="13"/>
      <c r="R14" s="15"/>
      <c r="S14" s="16"/>
      <c r="T14" s="17"/>
      <c r="U14" s="17"/>
    </row>
    <row r="15" spans="1:22" ht="9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9"/>
      <c r="K15" s="20"/>
      <c r="L15" s="21"/>
      <c r="M15" s="22"/>
      <c r="N15" s="14"/>
      <c r="O15" s="22"/>
      <c r="P15" s="22"/>
      <c r="Q15" s="22"/>
      <c r="R15" s="15"/>
      <c r="S15" s="16"/>
      <c r="T15" s="17"/>
      <c r="U15" s="17"/>
    </row>
    <row r="16" spans="1:22" ht="15.75" customHeight="1" x14ac:dyDescent="0.2">
      <c r="A16" s="8" t="s">
        <v>19</v>
      </c>
      <c r="B16" s="9" t="s">
        <v>20</v>
      </c>
      <c r="C16" s="8" t="s">
        <v>21</v>
      </c>
      <c r="D16" s="9" t="s">
        <v>22</v>
      </c>
      <c r="E16" s="8" t="s">
        <v>23</v>
      </c>
      <c r="F16" s="8" t="s">
        <v>24</v>
      </c>
      <c r="G16" s="8" t="s">
        <v>26</v>
      </c>
      <c r="H16" s="8"/>
      <c r="I16" s="8"/>
      <c r="J16" s="10" t="s">
        <v>27</v>
      </c>
      <c r="K16" s="11"/>
      <c r="L16" s="12"/>
      <c r="M16" s="13"/>
      <c r="N16" s="14"/>
      <c r="O16" s="13"/>
      <c r="P16" s="14"/>
      <c r="Q16" s="13"/>
      <c r="R16" s="15"/>
      <c r="S16" s="16"/>
      <c r="T16" s="17"/>
      <c r="U16" s="17"/>
    </row>
    <row r="17" spans="1:21" ht="15.75" customHeight="1" x14ac:dyDescent="0.2">
      <c r="A17" s="8" t="s">
        <v>19</v>
      </c>
      <c r="B17" s="9" t="s">
        <v>20</v>
      </c>
      <c r="C17" s="8" t="s">
        <v>21</v>
      </c>
      <c r="D17" s="9" t="s">
        <v>22</v>
      </c>
      <c r="E17" s="8" t="s">
        <v>23</v>
      </c>
      <c r="F17" s="8" t="s">
        <v>24</v>
      </c>
      <c r="G17" s="8" t="s">
        <v>26</v>
      </c>
      <c r="H17" s="9" t="s">
        <v>29</v>
      </c>
      <c r="I17" s="9" t="s">
        <v>29</v>
      </c>
      <c r="J17" s="19" t="s">
        <v>30</v>
      </c>
      <c r="K17" s="11"/>
      <c r="L17" s="12">
        <v>66000000</v>
      </c>
      <c r="M17" s="13"/>
      <c r="N17" s="14"/>
      <c r="O17" s="13">
        <v>6000000</v>
      </c>
      <c r="P17" s="14">
        <f t="shared" ref="P17:P38" si="0">O17/L17*100</f>
        <v>9.0909090909090917</v>
      </c>
      <c r="Q17" s="13">
        <f>O17+M17</f>
        <v>6000000</v>
      </c>
      <c r="R17" s="15">
        <f t="shared" ref="R17:R38" si="1">Q17/L17*100</f>
        <v>9.0909090909090917</v>
      </c>
      <c r="S17" s="16"/>
      <c r="T17" s="17"/>
      <c r="U17" s="17"/>
    </row>
    <row r="18" spans="1:21" ht="15.75" customHeight="1" x14ac:dyDescent="0.2">
      <c r="A18" s="8" t="s">
        <v>31</v>
      </c>
      <c r="B18" s="9" t="s">
        <v>20</v>
      </c>
      <c r="C18" s="8" t="s">
        <v>21</v>
      </c>
      <c r="D18" s="9" t="s">
        <v>22</v>
      </c>
      <c r="E18" s="8" t="s">
        <v>23</v>
      </c>
      <c r="F18" s="8" t="s">
        <v>24</v>
      </c>
      <c r="G18" s="8" t="s">
        <v>26</v>
      </c>
      <c r="H18" s="9"/>
      <c r="I18" s="9"/>
      <c r="J18" s="10" t="s">
        <v>32</v>
      </c>
      <c r="K18" s="11"/>
      <c r="L18" s="12"/>
      <c r="M18" s="13"/>
      <c r="N18" s="14"/>
      <c r="O18" s="13"/>
      <c r="P18" s="14"/>
      <c r="Q18" s="13"/>
      <c r="R18" s="15"/>
      <c r="S18" s="16"/>
      <c r="T18" s="17"/>
      <c r="U18" s="17"/>
    </row>
    <row r="19" spans="1:21" ht="14.25" customHeight="1" x14ac:dyDescent="0.2">
      <c r="A19" s="18" t="s">
        <v>31</v>
      </c>
      <c r="B19" s="23" t="s">
        <v>20</v>
      </c>
      <c r="C19" s="8" t="s">
        <v>21</v>
      </c>
      <c r="D19" s="9" t="s">
        <v>22</v>
      </c>
      <c r="E19" s="18" t="s">
        <v>23</v>
      </c>
      <c r="F19" s="18" t="s">
        <v>24</v>
      </c>
      <c r="G19" s="18" t="s">
        <v>26</v>
      </c>
      <c r="H19" s="23" t="s">
        <v>20</v>
      </c>
      <c r="I19" s="23" t="s">
        <v>20</v>
      </c>
      <c r="J19" s="19" t="s">
        <v>33</v>
      </c>
      <c r="K19" s="20"/>
      <c r="L19" s="21"/>
      <c r="M19" s="17"/>
      <c r="N19" s="24"/>
      <c r="O19" s="22"/>
      <c r="P19" s="24"/>
      <c r="Q19" s="13"/>
      <c r="R19" s="25"/>
      <c r="S19" s="16"/>
      <c r="T19" s="17"/>
      <c r="U19" s="17"/>
    </row>
    <row r="20" spans="1:21" ht="14.25" customHeight="1" x14ac:dyDescent="0.2">
      <c r="A20" s="18" t="s">
        <v>31</v>
      </c>
      <c r="B20" s="23" t="s">
        <v>20</v>
      </c>
      <c r="C20" s="8" t="s">
        <v>21</v>
      </c>
      <c r="D20" s="9" t="s">
        <v>22</v>
      </c>
      <c r="E20" s="18" t="s">
        <v>23</v>
      </c>
      <c r="F20" s="18" t="s">
        <v>24</v>
      </c>
      <c r="G20" s="18" t="s">
        <v>26</v>
      </c>
      <c r="H20" s="23" t="s">
        <v>20</v>
      </c>
      <c r="I20" s="23" t="s">
        <v>34</v>
      </c>
      <c r="J20" s="19" t="s">
        <v>35</v>
      </c>
      <c r="K20" s="20"/>
      <c r="L20" s="21"/>
      <c r="M20" s="17"/>
      <c r="N20" s="24"/>
      <c r="O20" s="22"/>
      <c r="P20" s="24"/>
      <c r="Q20" s="13"/>
      <c r="R20" s="17"/>
      <c r="S20" s="16"/>
      <c r="T20" s="17"/>
      <c r="U20" s="17"/>
    </row>
    <row r="21" spans="1:21" ht="14.25" customHeight="1" x14ac:dyDescent="0.2">
      <c r="A21" s="18" t="s">
        <v>31</v>
      </c>
      <c r="B21" s="23" t="s">
        <v>20</v>
      </c>
      <c r="C21" s="8" t="s">
        <v>21</v>
      </c>
      <c r="D21" s="9" t="s">
        <v>22</v>
      </c>
      <c r="E21" s="18" t="s">
        <v>23</v>
      </c>
      <c r="F21" s="18" t="s">
        <v>24</v>
      </c>
      <c r="G21" s="18" t="s">
        <v>26</v>
      </c>
      <c r="H21" s="23" t="s">
        <v>20</v>
      </c>
      <c r="I21" s="23" t="s">
        <v>36</v>
      </c>
      <c r="J21" s="19" t="s">
        <v>37</v>
      </c>
      <c r="K21" s="20"/>
      <c r="L21" s="21"/>
      <c r="M21" s="17"/>
      <c r="N21" s="24"/>
      <c r="O21" s="22"/>
      <c r="P21" s="24"/>
      <c r="Q21" s="13"/>
      <c r="R21" s="17"/>
      <c r="S21" s="16"/>
      <c r="T21" s="17"/>
      <c r="U21" s="17"/>
    </row>
    <row r="22" spans="1:21" ht="11.25" customHeight="1" x14ac:dyDescent="0.2">
      <c r="A22" s="18"/>
      <c r="B22" s="23"/>
      <c r="C22" s="18"/>
      <c r="D22" s="23"/>
      <c r="E22" s="18"/>
      <c r="F22" s="18"/>
      <c r="G22" s="18"/>
      <c r="H22" s="23"/>
      <c r="I22" s="23"/>
      <c r="J22" s="19"/>
      <c r="K22" s="20"/>
      <c r="L22" s="21"/>
      <c r="M22" s="17"/>
      <c r="N22" s="24"/>
      <c r="O22" s="22"/>
      <c r="P22" s="24"/>
      <c r="Q22" s="13"/>
      <c r="R22" s="17"/>
      <c r="S22" s="16"/>
      <c r="T22" s="17"/>
      <c r="U22" s="17"/>
    </row>
    <row r="23" spans="1:21" ht="19.5" customHeight="1" x14ac:dyDescent="0.2">
      <c r="A23" s="8" t="s">
        <v>31</v>
      </c>
      <c r="B23" s="9" t="s">
        <v>20</v>
      </c>
      <c r="C23" s="8" t="s">
        <v>21</v>
      </c>
      <c r="D23" s="9" t="s">
        <v>22</v>
      </c>
      <c r="E23" s="8" t="s">
        <v>23</v>
      </c>
      <c r="F23" s="8" t="s">
        <v>24</v>
      </c>
      <c r="G23" s="8" t="s">
        <v>24</v>
      </c>
      <c r="H23" s="9"/>
      <c r="I23" s="9"/>
      <c r="J23" s="10" t="s">
        <v>28</v>
      </c>
      <c r="K23" s="20"/>
      <c r="L23" s="12"/>
      <c r="M23" s="17"/>
      <c r="N23" s="24"/>
      <c r="O23" s="22"/>
      <c r="P23" s="24"/>
      <c r="Q23" s="13"/>
      <c r="R23" s="17"/>
      <c r="S23" s="16"/>
      <c r="T23" s="17"/>
      <c r="U23" s="17"/>
    </row>
    <row r="24" spans="1:21" ht="18" customHeight="1" x14ac:dyDescent="0.2">
      <c r="A24" s="18" t="s">
        <v>31</v>
      </c>
      <c r="B24" s="23" t="s">
        <v>20</v>
      </c>
      <c r="C24" s="8" t="s">
        <v>21</v>
      </c>
      <c r="D24" s="9" t="s">
        <v>22</v>
      </c>
      <c r="E24" s="18" t="s">
        <v>23</v>
      </c>
      <c r="F24" s="18" t="s">
        <v>24</v>
      </c>
      <c r="G24" s="18" t="s">
        <v>24</v>
      </c>
      <c r="H24" s="23" t="s">
        <v>20</v>
      </c>
      <c r="I24" s="23" t="s">
        <v>20</v>
      </c>
      <c r="J24" s="26" t="s">
        <v>38</v>
      </c>
      <c r="K24" s="20"/>
      <c r="L24" s="21">
        <v>1832250</v>
      </c>
      <c r="M24" s="17"/>
      <c r="N24" s="24"/>
      <c r="O24" s="22">
        <v>1552250</v>
      </c>
      <c r="P24" s="24">
        <f t="shared" si="0"/>
        <v>84.718242597898765</v>
      </c>
      <c r="Q24" s="13">
        <f t="shared" ref="Q24:Q38" si="2">O24+M24</f>
        <v>1552250</v>
      </c>
      <c r="R24" s="25">
        <f t="shared" si="1"/>
        <v>84.718242597898765</v>
      </c>
      <c r="S24" s="16"/>
      <c r="T24" s="17"/>
      <c r="U24" s="17"/>
    </row>
    <row r="25" spans="1:21" ht="18" customHeight="1" x14ac:dyDescent="0.2">
      <c r="A25" s="18" t="s">
        <v>31</v>
      </c>
      <c r="B25" s="23" t="s">
        <v>20</v>
      </c>
      <c r="C25" s="8" t="s">
        <v>21</v>
      </c>
      <c r="D25" s="9" t="s">
        <v>22</v>
      </c>
      <c r="E25" s="18" t="s">
        <v>23</v>
      </c>
      <c r="F25" s="18" t="s">
        <v>24</v>
      </c>
      <c r="G25" s="18" t="s">
        <v>24</v>
      </c>
      <c r="H25" s="23" t="s">
        <v>20</v>
      </c>
      <c r="I25" s="23" t="s">
        <v>39</v>
      </c>
      <c r="J25" s="26" t="s">
        <v>40</v>
      </c>
      <c r="K25" s="20"/>
      <c r="L25" s="21">
        <v>720000</v>
      </c>
      <c r="M25" s="17"/>
      <c r="N25" s="22"/>
      <c r="O25" s="22">
        <v>720000</v>
      </c>
      <c r="P25" s="24">
        <f t="shared" si="0"/>
        <v>100</v>
      </c>
      <c r="Q25" s="13">
        <f t="shared" si="2"/>
        <v>720000</v>
      </c>
      <c r="R25" s="25">
        <f t="shared" si="1"/>
        <v>100</v>
      </c>
      <c r="S25" s="16"/>
      <c r="T25" s="17"/>
      <c r="U25" s="17"/>
    </row>
    <row r="26" spans="1:21" ht="18" customHeight="1" x14ac:dyDescent="0.2">
      <c r="A26" s="18" t="s">
        <v>31</v>
      </c>
      <c r="B26" s="23" t="s">
        <v>20</v>
      </c>
      <c r="C26" s="8" t="s">
        <v>21</v>
      </c>
      <c r="D26" s="9" t="s">
        <v>22</v>
      </c>
      <c r="E26" s="18" t="s">
        <v>23</v>
      </c>
      <c r="F26" s="18" t="s">
        <v>24</v>
      </c>
      <c r="G26" s="18" t="s">
        <v>24</v>
      </c>
      <c r="H26" s="23" t="s">
        <v>20</v>
      </c>
      <c r="I26" s="18" t="s">
        <v>41</v>
      </c>
      <c r="J26" s="26" t="s">
        <v>42</v>
      </c>
      <c r="K26" s="20"/>
      <c r="L26" s="21">
        <v>4375000</v>
      </c>
      <c r="M26" s="17"/>
      <c r="N26" s="24"/>
      <c r="O26" s="22">
        <v>0</v>
      </c>
      <c r="P26" s="24">
        <f t="shared" si="0"/>
        <v>0</v>
      </c>
      <c r="Q26" s="13">
        <f t="shared" si="2"/>
        <v>0</v>
      </c>
      <c r="R26" s="25">
        <f t="shared" si="1"/>
        <v>0</v>
      </c>
      <c r="S26" s="16"/>
      <c r="T26" s="17"/>
      <c r="U26" s="17"/>
    </row>
    <row r="27" spans="1:21" ht="18" customHeight="1" x14ac:dyDescent="0.2">
      <c r="A27" s="18" t="s">
        <v>31</v>
      </c>
      <c r="B27" s="23" t="s">
        <v>20</v>
      </c>
      <c r="C27" s="8" t="s">
        <v>21</v>
      </c>
      <c r="D27" s="9" t="s">
        <v>22</v>
      </c>
      <c r="E27" s="18" t="s">
        <v>23</v>
      </c>
      <c r="F27" s="18" t="s">
        <v>24</v>
      </c>
      <c r="G27" s="18" t="s">
        <v>24</v>
      </c>
      <c r="H27" s="23" t="s">
        <v>39</v>
      </c>
      <c r="I27" s="23" t="s">
        <v>20</v>
      </c>
      <c r="J27" s="26" t="s">
        <v>68</v>
      </c>
      <c r="K27" s="20"/>
      <c r="L27" s="21">
        <v>2640000</v>
      </c>
      <c r="M27" s="17"/>
      <c r="N27" s="22"/>
      <c r="O27" s="22">
        <v>240000</v>
      </c>
      <c r="P27" s="24">
        <f t="shared" si="0"/>
        <v>9.0909090909090917</v>
      </c>
      <c r="Q27" s="13">
        <f t="shared" si="2"/>
        <v>240000</v>
      </c>
      <c r="R27" s="25">
        <f t="shared" si="1"/>
        <v>9.0909090909090917</v>
      </c>
      <c r="S27" s="16"/>
      <c r="T27" s="17"/>
      <c r="U27" s="17"/>
    </row>
    <row r="28" spans="1:21" ht="18" customHeight="1" x14ac:dyDescent="0.2">
      <c r="A28" s="18" t="s">
        <v>31</v>
      </c>
      <c r="B28" s="23" t="s">
        <v>20</v>
      </c>
      <c r="C28" s="8" t="s">
        <v>21</v>
      </c>
      <c r="D28" s="9" t="s">
        <v>22</v>
      </c>
      <c r="E28" s="18" t="s">
        <v>23</v>
      </c>
      <c r="F28" s="18" t="s">
        <v>24</v>
      </c>
      <c r="G28" s="18" t="s">
        <v>24</v>
      </c>
      <c r="H28" s="23" t="s">
        <v>39</v>
      </c>
      <c r="I28" s="23" t="s">
        <v>39</v>
      </c>
      <c r="J28" s="26" t="s">
        <v>69</v>
      </c>
      <c r="K28" s="27"/>
      <c r="L28" s="21">
        <v>770000</v>
      </c>
      <c r="M28" s="17"/>
      <c r="N28" s="14"/>
      <c r="O28" s="13">
        <v>60000</v>
      </c>
      <c r="P28" s="24">
        <f t="shared" si="0"/>
        <v>7.7922077922077921</v>
      </c>
      <c r="Q28" s="13">
        <f t="shared" si="2"/>
        <v>60000</v>
      </c>
      <c r="R28" s="25">
        <f t="shared" si="1"/>
        <v>7.7922077922077921</v>
      </c>
      <c r="S28" s="16"/>
      <c r="T28" s="17"/>
      <c r="U28" s="17"/>
    </row>
    <row r="29" spans="1:21" ht="18" customHeight="1" x14ac:dyDescent="0.2">
      <c r="A29" s="18" t="s">
        <v>31</v>
      </c>
      <c r="B29" s="23" t="s">
        <v>20</v>
      </c>
      <c r="C29" s="8" t="s">
        <v>21</v>
      </c>
      <c r="D29" s="9" t="s">
        <v>22</v>
      </c>
      <c r="E29" s="18" t="s">
        <v>23</v>
      </c>
      <c r="F29" s="18" t="s">
        <v>24</v>
      </c>
      <c r="G29" s="18" t="s">
        <v>24</v>
      </c>
      <c r="H29" s="23" t="s">
        <v>43</v>
      </c>
      <c r="I29" s="23" t="s">
        <v>29</v>
      </c>
      <c r="J29" s="26" t="s">
        <v>45</v>
      </c>
      <c r="K29" s="17"/>
      <c r="L29" s="21">
        <v>6242750</v>
      </c>
      <c r="M29" s="17"/>
      <c r="N29" s="24"/>
      <c r="O29" s="22">
        <v>700750</v>
      </c>
      <c r="P29" s="24">
        <f t="shared" si="0"/>
        <v>11.22502102438829</v>
      </c>
      <c r="Q29" s="13">
        <f t="shared" si="2"/>
        <v>700750</v>
      </c>
      <c r="R29" s="25">
        <f t="shared" si="1"/>
        <v>11.22502102438829</v>
      </c>
      <c r="S29" s="16"/>
      <c r="T29" s="17"/>
      <c r="U29" s="17"/>
    </row>
    <row r="30" spans="1:21" ht="18" customHeight="1" x14ac:dyDescent="0.2">
      <c r="A30" s="18" t="s">
        <v>31</v>
      </c>
      <c r="B30" s="23" t="s">
        <v>20</v>
      </c>
      <c r="C30" s="8" t="s">
        <v>21</v>
      </c>
      <c r="D30" s="9" t="s">
        <v>22</v>
      </c>
      <c r="E30" s="18" t="s">
        <v>23</v>
      </c>
      <c r="F30" s="18" t="s">
        <v>24</v>
      </c>
      <c r="G30" s="18" t="s">
        <v>24</v>
      </c>
      <c r="H30" s="18" t="s">
        <v>46</v>
      </c>
      <c r="I30" s="23" t="s">
        <v>29</v>
      </c>
      <c r="J30" s="19" t="s">
        <v>47</v>
      </c>
      <c r="K30" s="17"/>
      <c r="L30" s="21">
        <v>122245000</v>
      </c>
      <c r="M30" s="17"/>
      <c r="N30" s="24"/>
      <c r="O30" s="22">
        <v>4850000</v>
      </c>
      <c r="P30" s="24">
        <f t="shared" ref="P30" si="3">O30/L30*100</f>
        <v>3.9674424311832794</v>
      </c>
      <c r="Q30" s="13">
        <f t="shared" si="2"/>
        <v>4850000</v>
      </c>
      <c r="R30" s="25">
        <f t="shared" ref="R30" si="4">Q30/L30*100</f>
        <v>3.9674424311832794</v>
      </c>
      <c r="S30" s="16"/>
      <c r="T30" s="17"/>
      <c r="U30" s="28"/>
    </row>
    <row r="31" spans="1:21" ht="18" customHeight="1" x14ac:dyDescent="0.2">
      <c r="A31" s="18" t="s">
        <v>31</v>
      </c>
      <c r="B31" s="23" t="s">
        <v>20</v>
      </c>
      <c r="C31" s="8" t="s">
        <v>21</v>
      </c>
      <c r="D31" s="9" t="s">
        <v>22</v>
      </c>
      <c r="E31" s="18" t="s">
        <v>23</v>
      </c>
      <c r="F31" s="18" t="s">
        <v>24</v>
      </c>
      <c r="G31" s="18" t="s">
        <v>24</v>
      </c>
      <c r="H31" s="18" t="s">
        <v>48</v>
      </c>
      <c r="I31" s="23" t="s">
        <v>20</v>
      </c>
      <c r="J31" s="19" t="s">
        <v>49</v>
      </c>
      <c r="K31" s="17"/>
      <c r="L31" s="21">
        <v>112725000</v>
      </c>
      <c r="M31" s="17"/>
      <c r="N31" s="24"/>
      <c r="O31" s="22">
        <v>9450000</v>
      </c>
      <c r="P31" s="24">
        <f t="shared" si="0"/>
        <v>8.3832335329341312</v>
      </c>
      <c r="Q31" s="13">
        <f t="shared" si="2"/>
        <v>9450000</v>
      </c>
      <c r="R31" s="25">
        <f t="shared" si="1"/>
        <v>8.3832335329341312</v>
      </c>
      <c r="S31" s="16"/>
      <c r="T31" s="17"/>
      <c r="U31" s="17"/>
    </row>
    <row r="32" spans="1:21" ht="18" customHeight="1" x14ac:dyDescent="0.2">
      <c r="A32" s="18" t="s">
        <v>31</v>
      </c>
      <c r="B32" s="23" t="s">
        <v>20</v>
      </c>
      <c r="C32" s="8" t="s">
        <v>21</v>
      </c>
      <c r="D32" s="9" t="s">
        <v>22</v>
      </c>
      <c r="E32" s="18" t="s">
        <v>23</v>
      </c>
      <c r="F32" s="18" t="s">
        <v>24</v>
      </c>
      <c r="G32" s="18" t="s">
        <v>24</v>
      </c>
      <c r="H32" s="18" t="s">
        <v>48</v>
      </c>
      <c r="I32" s="23" t="s">
        <v>29</v>
      </c>
      <c r="J32" s="19" t="s">
        <v>50</v>
      </c>
      <c r="K32" s="17"/>
      <c r="L32" s="21"/>
      <c r="M32" s="17"/>
      <c r="N32" s="24"/>
      <c r="O32" s="22"/>
      <c r="P32" s="24"/>
      <c r="Q32" s="13"/>
      <c r="R32" s="25"/>
      <c r="S32" s="16"/>
      <c r="T32" s="17"/>
      <c r="U32" s="17"/>
    </row>
    <row r="33" spans="1:21" ht="18" customHeight="1" x14ac:dyDescent="0.2">
      <c r="A33" s="18" t="s">
        <v>31</v>
      </c>
      <c r="B33" s="23" t="s">
        <v>20</v>
      </c>
      <c r="C33" s="8" t="s">
        <v>21</v>
      </c>
      <c r="D33" s="9" t="s">
        <v>22</v>
      </c>
      <c r="E33" s="18" t="s">
        <v>23</v>
      </c>
      <c r="F33" s="18" t="s">
        <v>24</v>
      </c>
      <c r="G33" s="18" t="s">
        <v>24</v>
      </c>
      <c r="H33" s="18" t="s">
        <v>51</v>
      </c>
      <c r="I33" s="23"/>
      <c r="J33" s="19" t="s">
        <v>52</v>
      </c>
      <c r="K33" s="17"/>
      <c r="L33" s="21"/>
      <c r="M33" s="17"/>
      <c r="N33" s="24"/>
      <c r="O33" s="22"/>
      <c r="P33" s="24"/>
      <c r="Q33" s="13"/>
      <c r="R33" s="25"/>
      <c r="S33" s="16"/>
      <c r="T33" s="17"/>
      <c r="U33" s="17"/>
    </row>
    <row r="34" spans="1:21" ht="18" customHeight="1" x14ac:dyDescent="0.2">
      <c r="A34" s="18" t="s">
        <v>31</v>
      </c>
      <c r="B34" s="23" t="s">
        <v>20</v>
      </c>
      <c r="C34" s="8" t="s">
        <v>21</v>
      </c>
      <c r="D34" s="9" t="s">
        <v>22</v>
      </c>
      <c r="E34" s="18" t="s">
        <v>23</v>
      </c>
      <c r="F34" s="18" t="s">
        <v>24</v>
      </c>
      <c r="G34" s="18" t="s">
        <v>24</v>
      </c>
      <c r="H34" s="18" t="s">
        <v>53</v>
      </c>
      <c r="I34" s="23" t="s">
        <v>29</v>
      </c>
      <c r="J34" s="19" t="s">
        <v>54</v>
      </c>
      <c r="K34" s="17"/>
      <c r="L34" s="21"/>
      <c r="M34" s="17"/>
      <c r="N34" s="24"/>
      <c r="O34" s="22"/>
      <c r="P34" s="24"/>
      <c r="Q34" s="13"/>
      <c r="R34" s="25"/>
      <c r="S34" s="16"/>
      <c r="T34" s="17"/>
      <c r="U34" s="17"/>
    </row>
    <row r="35" spans="1:21" ht="18" customHeight="1" x14ac:dyDescent="0.2">
      <c r="A35" s="18" t="s">
        <v>31</v>
      </c>
      <c r="B35" s="23" t="s">
        <v>20</v>
      </c>
      <c r="C35" s="8" t="s">
        <v>21</v>
      </c>
      <c r="D35" s="9" t="s">
        <v>22</v>
      </c>
      <c r="E35" s="18" t="s">
        <v>23</v>
      </c>
      <c r="F35" s="18" t="s">
        <v>24</v>
      </c>
      <c r="G35" s="18" t="s">
        <v>24</v>
      </c>
      <c r="H35" s="18" t="s">
        <v>53</v>
      </c>
      <c r="I35" s="23" t="s">
        <v>44</v>
      </c>
      <c r="J35" s="19" t="s">
        <v>55</v>
      </c>
      <c r="K35" s="17"/>
      <c r="L35" s="21"/>
      <c r="M35" s="17"/>
      <c r="N35" s="24"/>
      <c r="O35" s="22"/>
      <c r="P35" s="24"/>
      <c r="Q35" s="13"/>
      <c r="R35" s="25"/>
      <c r="S35" s="16"/>
      <c r="T35" s="17"/>
      <c r="U35" s="17"/>
    </row>
    <row r="36" spans="1:21" ht="18" customHeight="1" x14ac:dyDescent="0.2">
      <c r="A36" s="18" t="s">
        <v>31</v>
      </c>
      <c r="B36" s="23" t="s">
        <v>20</v>
      </c>
      <c r="C36" s="8" t="s">
        <v>21</v>
      </c>
      <c r="D36" s="9" t="s">
        <v>22</v>
      </c>
      <c r="E36" s="18" t="s">
        <v>23</v>
      </c>
      <c r="F36" s="18" t="s">
        <v>24</v>
      </c>
      <c r="G36" s="18" t="s">
        <v>24</v>
      </c>
      <c r="H36" s="18" t="s">
        <v>56</v>
      </c>
      <c r="I36" s="23" t="s">
        <v>20</v>
      </c>
      <c r="J36" s="26" t="s">
        <v>57</v>
      </c>
      <c r="K36" s="17"/>
      <c r="L36" s="43">
        <v>79950000</v>
      </c>
      <c r="M36" s="17"/>
      <c r="N36" s="24"/>
      <c r="O36" s="22">
        <v>4125000</v>
      </c>
      <c r="P36" s="24">
        <f t="shared" si="0"/>
        <v>5.159474671669793</v>
      </c>
      <c r="Q36" s="13">
        <f t="shared" si="2"/>
        <v>4125000</v>
      </c>
      <c r="R36" s="25"/>
      <c r="S36" s="16"/>
      <c r="T36" s="17"/>
      <c r="U36" s="17"/>
    </row>
    <row r="37" spans="1:21" ht="18" customHeight="1" x14ac:dyDescent="0.2">
      <c r="A37" s="18" t="s">
        <v>31</v>
      </c>
      <c r="B37" s="23" t="s">
        <v>20</v>
      </c>
      <c r="C37" s="8" t="s">
        <v>21</v>
      </c>
      <c r="D37" s="9" t="s">
        <v>22</v>
      </c>
      <c r="E37" s="18" t="s">
        <v>23</v>
      </c>
      <c r="F37" s="18" t="s">
        <v>24</v>
      </c>
      <c r="G37" s="18" t="s">
        <v>24</v>
      </c>
      <c r="H37" s="18" t="s">
        <v>56</v>
      </c>
      <c r="I37" s="23" t="s">
        <v>29</v>
      </c>
      <c r="J37" s="26" t="s">
        <v>58</v>
      </c>
      <c r="K37" s="17"/>
      <c r="L37" s="21"/>
      <c r="M37" s="17"/>
      <c r="N37" s="24"/>
      <c r="O37" s="22"/>
      <c r="P37" s="24"/>
      <c r="Q37" s="13"/>
      <c r="R37" s="25"/>
      <c r="S37" s="16"/>
      <c r="T37" s="17"/>
      <c r="U37" s="17"/>
    </row>
    <row r="38" spans="1:21" ht="18" customHeight="1" x14ac:dyDescent="0.2">
      <c r="A38" s="29" t="s">
        <v>31</v>
      </c>
      <c r="B38" s="30" t="s">
        <v>20</v>
      </c>
      <c r="C38" s="8" t="s">
        <v>21</v>
      </c>
      <c r="D38" s="9" t="s">
        <v>22</v>
      </c>
      <c r="E38" s="29" t="s">
        <v>23</v>
      </c>
      <c r="F38" s="29" t="s">
        <v>24</v>
      </c>
      <c r="G38" s="29" t="s">
        <v>24</v>
      </c>
      <c r="H38" s="29" t="s">
        <v>59</v>
      </c>
      <c r="I38" s="30" t="s">
        <v>20</v>
      </c>
      <c r="J38" s="31" t="s">
        <v>60</v>
      </c>
      <c r="K38" s="32"/>
      <c r="L38" s="33">
        <v>64500000</v>
      </c>
      <c r="M38" s="32"/>
      <c r="N38" s="34"/>
      <c r="O38" s="35">
        <v>1500000</v>
      </c>
      <c r="P38" s="34">
        <f t="shared" si="0"/>
        <v>2.3255813953488373</v>
      </c>
      <c r="Q38" s="13">
        <f t="shared" si="2"/>
        <v>1500000</v>
      </c>
      <c r="R38" s="36">
        <f t="shared" si="1"/>
        <v>2.3255813953488373</v>
      </c>
      <c r="S38" s="37"/>
      <c r="T38" s="32"/>
      <c r="U38" s="32"/>
    </row>
    <row r="39" spans="1:21" ht="18" customHeight="1" x14ac:dyDescent="0.2">
      <c r="A39" s="18" t="s">
        <v>31</v>
      </c>
      <c r="B39" s="23" t="s">
        <v>20</v>
      </c>
      <c r="C39" s="8" t="s">
        <v>21</v>
      </c>
      <c r="D39" s="9" t="s">
        <v>22</v>
      </c>
      <c r="E39" s="18" t="s">
        <v>23</v>
      </c>
      <c r="F39" s="18" t="s">
        <v>24</v>
      </c>
      <c r="G39" s="18" t="s">
        <v>24</v>
      </c>
      <c r="H39" s="18" t="s">
        <v>61</v>
      </c>
      <c r="I39" s="23" t="s">
        <v>44</v>
      </c>
      <c r="J39" s="26" t="s">
        <v>62</v>
      </c>
      <c r="K39" s="17"/>
      <c r="L39" s="21"/>
      <c r="M39" s="17"/>
      <c r="N39" s="24"/>
      <c r="O39" s="22"/>
      <c r="P39" s="24"/>
      <c r="Q39" s="13"/>
      <c r="R39" s="25"/>
      <c r="S39" s="16"/>
      <c r="T39" s="17"/>
      <c r="U39" s="17"/>
    </row>
    <row r="40" spans="1:21" ht="24" customHeight="1" thickBot="1" x14ac:dyDescent="0.25">
      <c r="A40" s="66" t="s">
        <v>63</v>
      </c>
      <c r="B40" s="67"/>
      <c r="C40" s="67"/>
      <c r="D40" s="67"/>
      <c r="E40" s="67"/>
      <c r="F40" s="67"/>
      <c r="G40" s="67"/>
      <c r="H40" s="67"/>
      <c r="I40" s="67"/>
      <c r="J40" s="67"/>
      <c r="K40" s="38"/>
      <c r="L40" s="39">
        <f>SUM(L17:L39)</f>
        <v>462000000</v>
      </c>
      <c r="M40" s="39">
        <f t="shared" ref="M40:Q40" si="5">SUM(M17:M39)</f>
        <v>0</v>
      </c>
      <c r="N40" s="39">
        <f t="shared" si="5"/>
        <v>0</v>
      </c>
      <c r="O40" s="39">
        <f t="shared" si="5"/>
        <v>29198000</v>
      </c>
      <c r="P40" s="53">
        <f>O40/L40*100</f>
        <v>6.3199134199134201</v>
      </c>
      <c r="Q40" s="39">
        <f t="shared" si="5"/>
        <v>29198000</v>
      </c>
      <c r="R40" s="53">
        <f>Q40/L40*100</f>
        <v>6.3199134199134201</v>
      </c>
      <c r="S40" s="40"/>
      <c r="T40" s="38"/>
      <c r="U40" s="41"/>
    </row>
    <row r="43" spans="1:21" x14ac:dyDescent="0.2">
      <c r="R43" s="1" t="s">
        <v>64</v>
      </c>
      <c r="S43" s="1"/>
    </row>
    <row r="44" spans="1:21" x14ac:dyDescent="0.2">
      <c r="R44" s="68" t="s">
        <v>65</v>
      </c>
      <c r="S44" s="68"/>
      <c r="T44" s="68"/>
      <c r="U44" s="68"/>
    </row>
    <row r="45" spans="1:21" ht="27.75" customHeight="1" x14ac:dyDescent="0.2">
      <c r="O45" s="42"/>
    </row>
    <row r="46" spans="1:21" ht="27.75" customHeight="1" x14ac:dyDescent="0.2"/>
    <row r="47" spans="1:21" ht="27.75" customHeight="1" x14ac:dyDescent="0.2"/>
    <row r="48" spans="1:21" ht="12" customHeight="1" x14ac:dyDescent="0.2"/>
    <row r="49" spans="18:21" x14ac:dyDescent="0.2">
      <c r="R49" s="69" t="s">
        <v>66</v>
      </c>
      <c r="S49" s="69"/>
      <c r="T49" s="69"/>
      <c r="U49" s="69"/>
    </row>
    <row r="50" spans="18:21" x14ac:dyDescent="0.2">
      <c r="R50" s="69" t="s">
        <v>67</v>
      </c>
      <c r="S50" s="69"/>
      <c r="T50" s="69"/>
      <c r="U50" s="69"/>
    </row>
  </sheetData>
  <mergeCells count="22">
    <mergeCell ref="A1:U1"/>
    <mergeCell ref="A2:U2"/>
    <mergeCell ref="A3:U3"/>
    <mergeCell ref="A4:U4"/>
    <mergeCell ref="A7:I10"/>
    <mergeCell ref="J7:L7"/>
    <mergeCell ref="M7:S7"/>
    <mergeCell ref="T7:T10"/>
    <mergeCell ref="U7:U10"/>
    <mergeCell ref="M8:N8"/>
    <mergeCell ref="A40:J40"/>
    <mergeCell ref="R44:U44"/>
    <mergeCell ref="R49:U49"/>
    <mergeCell ref="R50:U50"/>
    <mergeCell ref="O8:P8"/>
    <mergeCell ref="Q8:S8"/>
    <mergeCell ref="J9:J10"/>
    <mergeCell ref="K9:K10"/>
    <mergeCell ref="L9:L10"/>
    <mergeCell ref="M9:N9"/>
    <mergeCell ref="O9:P9"/>
    <mergeCell ref="Q9:R9"/>
  </mergeCells>
  <printOptions horizontalCentered="1"/>
  <pageMargins left="0.39370078740157483" right="0.39370078740157483" top="0.55118110236220474" bottom="0.35433070866141736" header="0.31496062992125984" footer="0.31496062992125984"/>
  <pageSetup paperSize="5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Normal="100" workbookViewId="0">
      <selection sqref="A1:U51"/>
    </sheetView>
  </sheetViews>
  <sheetFormatPr defaultRowHeight="12.75" x14ac:dyDescent="0.2"/>
  <cols>
    <col min="1" max="1" width="4.7109375" style="2" customWidth="1"/>
    <col min="2" max="2" width="3.140625" style="2" customWidth="1"/>
    <col min="3" max="3" width="3.5703125" style="2" customWidth="1"/>
    <col min="4" max="4" width="4.140625" style="2" customWidth="1"/>
    <col min="5" max="7" width="2.140625" style="2" customWidth="1"/>
    <col min="8" max="9" width="3.140625" style="2" customWidth="1"/>
    <col min="10" max="10" width="37.7109375" style="2" customWidth="1"/>
    <col min="11" max="11" width="8.5703125" style="2" customWidth="1"/>
    <col min="12" max="12" width="15.7109375" style="2" customWidth="1"/>
    <col min="13" max="13" width="11.85546875" style="2" customWidth="1"/>
    <col min="14" max="14" width="10.85546875" style="45" customWidth="1"/>
    <col min="15" max="15" width="11.85546875" style="2" customWidth="1"/>
    <col min="16" max="16" width="11" style="2" customWidth="1"/>
    <col min="17" max="18" width="11.85546875" style="2" customWidth="1"/>
    <col min="19" max="19" width="10.7109375" style="2" customWidth="1"/>
    <col min="20" max="20" width="13.28515625" style="2" customWidth="1"/>
    <col min="21" max="21" width="21.85546875" style="2" customWidth="1"/>
    <col min="22" max="16384" width="9.140625" style="2"/>
  </cols>
  <sheetData>
    <row r="1" spans="1:22" x14ac:dyDescent="0.2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1"/>
    </row>
    <row r="2" spans="1:22" x14ac:dyDescent="0.2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</row>
    <row r="3" spans="1:22" x14ac:dyDescent="0.2">
      <c r="A3" s="68" t="s">
        <v>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</row>
    <row r="4" spans="1:22" x14ac:dyDescent="0.2">
      <c r="A4" s="68" t="s">
        <v>71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</row>
    <row r="5" spans="1:22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4"/>
      <c r="O5" s="3"/>
      <c r="P5" s="3"/>
      <c r="Q5" s="3"/>
      <c r="R5" s="3"/>
      <c r="S5" s="3"/>
      <c r="T5" s="3"/>
      <c r="U5" s="3"/>
    </row>
    <row r="6" spans="1:22" x14ac:dyDescent="0.2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22" ht="20.25" customHeight="1" x14ac:dyDescent="0.2">
      <c r="A7" s="70" t="s">
        <v>4</v>
      </c>
      <c r="B7" s="70"/>
      <c r="C7" s="70"/>
      <c r="D7" s="70"/>
      <c r="E7" s="70"/>
      <c r="F7" s="70"/>
      <c r="G7" s="70"/>
      <c r="H7" s="70"/>
      <c r="I7" s="70"/>
      <c r="J7" s="70" t="s">
        <v>5</v>
      </c>
      <c r="K7" s="70"/>
      <c r="L7" s="70"/>
      <c r="M7" s="72" t="s">
        <v>6</v>
      </c>
      <c r="N7" s="73"/>
      <c r="O7" s="73"/>
      <c r="P7" s="73"/>
      <c r="Q7" s="73"/>
      <c r="R7" s="73"/>
      <c r="S7" s="74"/>
      <c r="T7" s="70" t="s">
        <v>7</v>
      </c>
      <c r="U7" s="70" t="s">
        <v>8</v>
      </c>
    </row>
    <row r="8" spans="1:22" ht="20.25" customHeight="1" x14ac:dyDescent="0.2">
      <c r="A8" s="70"/>
      <c r="B8" s="70"/>
      <c r="C8" s="70"/>
      <c r="D8" s="70"/>
      <c r="E8" s="70"/>
      <c r="F8" s="70"/>
      <c r="G8" s="70"/>
      <c r="H8" s="70"/>
      <c r="I8" s="70"/>
      <c r="J8" s="4"/>
      <c r="K8" s="4"/>
      <c r="L8" s="4"/>
      <c r="M8" s="70" t="s">
        <v>9</v>
      </c>
      <c r="N8" s="70"/>
      <c r="O8" s="70" t="s">
        <v>10</v>
      </c>
      <c r="P8" s="70"/>
      <c r="Q8" s="70" t="s">
        <v>11</v>
      </c>
      <c r="R8" s="70"/>
      <c r="S8" s="70"/>
      <c r="T8" s="70"/>
      <c r="U8" s="70"/>
    </row>
    <row r="9" spans="1:22" ht="12.75" customHeight="1" x14ac:dyDescent="0.2">
      <c r="A9" s="70"/>
      <c r="B9" s="70"/>
      <c r="C9" s="70"/>
      <c r="D9" s="70"/>
      <c r="E9" s="70"/>
      <c r="F9" s="70"/>
      <c r="G9" s="70"/>
      <c r="H9" s="70"/>
      <c r="I9" s="70"/>
      <c r="J9" s="70" t="s">
        <v>12</v>
      </c>
      <c r="K9" s="70" t="s">
        <v>13</v>
      </c>
      <c r="L9" s="70" t="s">
        <v>14</v>
      </c>
      <c r="M9" s="70" t="s">
        <v>15</v>
      </c>
      <c r="N9" s="70"/>
      <c r="O9" s="70" t="s">
        <v>15</v>
      </c>
      <c r="P9" s="70"/>
      <c r="Q9" s="70" t="s">
        <v>15</v>
      </c>
      <c r="R9" s="70"/>
      <c r="S9" s="4" t="s">
        <v>16</v>
      </c>
      <c r="T9" s="70"/>
      <c r="U9" s="70"/>
    </row>
    <row r="10" spans="1:22" x14ac:dyDescent="0.2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5" t="s">
        <v>17</v>
      </c>
      <c r="N10" s="46" t="s">
        <v>18</v>
      </c>
      <c r="O10" s="5" t="s">
        <v>17</v>
      </c>
      <c r="P10" s="5" t="s">
        <v>18</v>
      </c>
      <c r="Q10" s="5" t="s">
        <v>17</v>
      </c>
      <c r="R10" s="5" t="s">
        <v>18</v>
      </c>
      <c r="S10" s="5" t="s">
        <v>18</v>
      </c>
      <c r="T10" s="71"/>
      <c r="U10" s="71"/>
    </row>
    <row r="11" spans="1:22" ht="13.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6"/>
      <c r="L11" s="7"/>
      <c r="M11" s="7"/>
      <c r="N11" s="47"/>
      <c r="O11" s="7"/>
      <c r="P11" s="7"/>
      <c r="Q11" s="7"/>
      <c r="R11" s="6"/>
      <c r="S11" s="6"/>
      <c r="T11" s="6"/>
      <c r="U11" s="6"/>
    </row>
    <row r="12" spans="1:22" ht="13.5" customHeight="1" x14ac:dyDescent="0.2">
      <c r="A12" s="8" t="s">
        <v>19</v>
      </c>
      <c r="B12" s="9" t="s">
        <v>20</v>
      </c>
      <c r="C12" s="8" t="s">
        <v>21</v>
      </c>
      <c r="D12" s="9" t="s">
        <v>22</v>
      </c>
      <c r="E12" s="8" t="s">
        <v>23</v>
      </c>
      <c r="F12" s="8" t="s">
        <v>24</v>
      </c>
      <c r="G12" s="8"/>
      <c r="H12" s="8"/>
      <c r="I12" s="8"/>
      <c r="J12" s="10" t="s">
        <v>25</v>
      </c>
      <c r="K12" s="11"/>
      <c r="L12" s="12">
        <v>462000000</v>
      </c>
      <c r="M12" s="13"/>
      <c r="N12" s="48"/>
      <c r="O12" s="13"/>
      <c r="P12" s="14"/>
      <c r="Q12" s="13"/>
      <c r="R12" s="15"/>
      <c r="S12" s="16"/>
      <c r="T12" s="17"/>
      <c r="U12" s="17"/>
    </row>
    <row r="13" spans="1:22" ht="13.5" customHeight="1" x14ac:dyDescent="0.2">
      <c r="A13" s="8" t="s">
        <v>19</v>
      </c>
      <c r="B13" s="9" t="s">
        <v>20</v>
      </c>
      <c r="C13" s="8" t="s">
        <v>21</v>
      </c>
      <c r="D13" s="9" t="s">
        <v>22</v>
      </c>
      <c r="E13" s="8" t="s">
        <v>23</v>
      </c>
      <c r="F13" s="8" t="s">
        <v>24</v>
      </c>
      <c r="G13" s="8" t="s">
        <v>26</v>
      </c>
      <c r="H13" s="8"/>
      <c r="I13" s="8"/>
      <c r="J13" s="10" t="s">
        <v>27</v>
      </c>
      <c r="K13" s="11"/>
      <c r="L13" s="12"/>
      <c r="M13" s="13"/>
      <c r="N13" s="48"/>
      <c r="O13" s="13"/>
      <c r="P13" s="14"/>
      <c r="Q13" s="13"/>
      <c r="R13" s="15"/>
      <c r="S13" s="16"/>
      <c r="T13" s="17"/>
      <c r="U13" s="17"/>
    </row>
    <row r="14" spans="1:22" ht="13.5" customHeight="1" x14ac:dyDescent="0.2">
      <c r="A14" s="8" t="s">
        <v>19</v>
      </c>
      <c r="B14" s="9" t="s">
        <v>20</v>
      </c>
      <c r="C14" s="8" t="s">
        <v>21</v>
      </c>
      <c r="D14" s="9" t="s">
        <v>22</v>
      </c>
      <c r="E14" s="8" t="s">
        <v>23</v>
      </c>
      <c r="F14" s="8" t="s">
        <v>24</v>
      </c>
      <c r="G14" s="8" t="s">
        <v>24</v>
      </c>
      <c r="H14" s="8"/>
      <c r="I14" s="8"/>
      <c r="J14" s="10" t="s">
        <v>28</v>
      </c>
      <c r="K14" s="11"/>
      <c r="L14" s="12">
        <v>462000000</v>
      </c>
      <c r="M14" s="13"/>
      <c r="N14" s="48"/>
      <c r="O14" s="13"/>
      <c r="P14" s="14"/>
      <c r="Q14" s="13"/>
      <c r="R14" s="15"/>
      <c r="S14" s="16"/>
      <c r="T14" s="17"/>
      <c r="U14" s="17"/>
    </row>
    <row r="15" spans="1:22" ht="9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9"/>
      <c r="K15" s="20"/>
      <c r="L15" s="21"/>
      <c r="M15" s="22"/>
      <c r="N15" s="48"/>
      <c r="O15" s="22"/>
      <c r="P15" s="22"/>
      <c r="Q15" s="22"/>
      <c r="R15" s="15"/>
      <c r="S15" s="16"/>
      <c r="T15" s="17"/>
      <c r="U15" s="17"/>
    </row>
    <row r="16" spans="1:22" ht="15.75" customHeight="1" x14ac:dyDescent="0.2">
      <c r="A16" s="8" t="s">
        <v>19</v>
      </c>
      <c r="B16" s="9" t="s">
        <v>20</v>
      </c>
      <c r="C16" s="8" t="s">
        <v>21</v>
      </c>
      <c r="D16" s="9" t="s">
        <v>22</v>
      </c>
      <c r="E16" s="8" t="s">
        <v>23</v>
      </c>
      <c r="F16" s="8" t="s">
        <v>24</v>
      </c>
      <c r="G16" s="8" t="s">
        <v>26</v>
      </c>
      <c r="H16" s="8"/>
      <c r="I16" s="8"/>
      <c r="J16" s="10" t="s">
        <v>27</v>
      </c>
      <c r="K16" s="11"/>
      <c r="L16" s="12"/>
      <c r="M16" s="13"/>
      <c r="N16" s="48"/>
      <c r="O16" s="13"/>
      <c r="P16" s="14"/>
      <c r="Q16" s="13"/>
      <c r="R16" s="15"/>
      <c r="S16" s="16"/>
      <c r="T16" s="17"/>
      <c r="U16" s="17"/>
    </row>
    <row r="17" spans="1:21" ht="15.75" customHeight="1" x14ac:dyDescent="0.2">
      <c r="A17" s="8" t="s">
        <v>19</v>
      </c>
      <c r="B17" s="9" t="s">
        <v>20</v>
      </c>
      <c r="C17" s="8" t="s">
        <v>21</v>
      </c>
      <c r="D17" s="9" t="s">
        <v>22</v>
      </c>
      <c r="E17" s="8" t="s">
        <v>23</v>
      </c>
      <c r="F17" s="8" t="s">
        <v>24</v>
      </c>
      <c r="G17" s="8" t="s">
        <v>26</v>
      </c>
      <c r="H17" s="9" t="s">
        <v>29</v>
      </c>
      <c r="I17" s="9" t="s">
        <v>29</v>
      </c>
      <c r="J17" s="19" t="s">
        <v>30</v>
      </c>
      <c r="K17" s="11"/>
      <c r="L17" s="12">
        <v>66000000</v>
      </c>
      <c r="M17" s="13">
        <v>6000000</v>
      </c>
      <c r="N17" s="48">
        <v>9.0909090909090917</v>
      </c>
      <c r="O17" s="13">
        <v>6000000</v>
      </c>
      <c r="P17" s="14">
        <f t="shared" ref="P17:P38" si="0">O17/L17*100</f>
        <v>9.0909090909090917</v>
      </c>
      <c r="Q17" s="13">
        <f>O17+M17</f>
        <v>12000000</v>
      </c>
      <c r="R17" s="15">
        <f t="shared" ref="R17:R38" si="1">Q17/L17*100</f>
        <v>18.181818181818183</v>
      </c>
      <c r="S17" s="16"/>
      <c r="T17" s="17"/>
      <c r="U17" s="17"/>
    </row>
    <row r="18" spans="1:21" ht="15.75" customHeight="1" x14ac:dyDescent="0.2">
      <c r="A18" s="8" t="s">
        <v>31</v>
      </c>
      <c r="B18" s="9" t="s">
        <v>20</v>
      </c>
      <c r="C18" s="8" t="s">
        <v>21</v>
      </c>
      <c r="D18" s="9" t="s">
        <v>22</v>
      </c>
      <c r="E18" s="8" t="s">
        <v>23</v>
      </c>
      <c r="F18" s="8" t="s">
        <v>24</v>
      </c>
      <c r="G18" s="8" t="s">
        <v>26</v>
      </c>
      <c r="H18" s="9"/>
      <c r="I18" s="9"/>
      <c r="J18" s="10" t="s">
        <v>32</v>
      </c>
      <c r="K18" s="11"/>
      <c r="L18" s="12"/>
      <c r="M18" s="13"/>
      <c r="N18" s="48"/>
      <c r="O18" s="13"/>
      <c r="P18" s="14"/>
      <c r="Q18" s="13"/>
      <c r="R18" s="15"/>
      <c r="S18" s="16"/>
      <c r="T18" s="17"/>
      <c r="U18" s="17"/>
    </row>
    <row r="19" spans="1:21" ht="14.25" customHeight="1" x14ac:dyDescent="0.2">
      <c r="A19" s="18" t="s">
        <v>31</v>
      </c>
      <c r="B19" s="23" t="s">
        <v>20</v>
      </c>
      <c r="C19" s="8" t="s">
        <v>21</v>
      </c>
      <c r="D19" s="9" t="s">
        <v>22</v>
      </c>
      <c r="E19" s="18" t="s">
        <v>23</v>
      </c>
      <c r="F19" s="18" t="s">
        <v>24</v>
      </c>
      <c r="G19" s="18" t="s">
        <v>26</v>
      </c>
      <c r="H19" s="23" t="s">
        <v>20</v>
      </c>
      <c r="I19" s="23" t="s">
        <v>20</v>
      </c>
      <c r="J19" s="19" t="s">
        <v>33</v>
      </c>
      <c r="K19" s="20"/>
      <c r="L19" s="21"/>
      <c r="M19" s="17"/>
      <c r="N19" s="49"/>
      <c r="O19" s="22"/>
      <c r="P19" s="24"/>
      <c r="Q19" s="13"/>
      <c r="R19" s="25"/>
      <c r="S19" s="16"/>
      <c r="T19" s="17"/>
      <c r="U19" s="17"/>
    </row>
    <row r="20" spans="1:21" ht="14.25" customHeight="1" x14ac:dyDescent="0.2">
      <c r="A20" s="18" t="s">
        <v>31</v>
      </c>
      <c r="B20" s="23" t="s">
        <v>20</v>
      </c>
      <c r="C20" s="8" t="s">
        <v>21</v>
      </c>
      <c r="D20" s="9" t="s">
        <v>22</v>
      </c>
      <c r="E20" s="18" t="s">
        <v>23</v>
      </c>
      <c r="F20" s="18" t="s">
        <v>24</v>
      </c>
      <c r="G20" s="18" t="s">
        <v>26</v>
      </c>
      <c r="H20" s="23" t="s">
        <v>20</v>
      </c>
      <c r="I20" s="23" t="s">
        <v>34</v>
      </c>
      <c r="J20" s="19" t="s">
        <v>35</v>
      </c>
      <c r="K20" s="20"/>
      <c r="L20" s="21"/>
      <c r="M20" s="17"/>
      <c r="N20" s="49"/>
      <c r="O20" s="22"/>
      <c r="P20" s="24"/>
      <c r="Q20" s="13"/>
      <c r="R20" s="17"/>
      <c r="S20" s="16"/>
      <c r="T20" s="17"/>
      <c r="U20" s="17"/>
    </row>
    <row r="21" spans="1:21" ht="14.25" customHeight="1" x14ac:dyDescent="0.2">
      <c r="A21" s="18" t="s">
        <v>31</v>
      </c>
      <c r="B21" s="23" t="s">
        <v>20</v>
      </c>
      <c r="C21" s="8" t="s">
        <v>21</v>
      </c>
      <c r="D21" s="9" t="s">
        <v>22</v>
      </c>
      <c r="E21" s="18" t="s">
        <v>23</v>
      </c>
      <c r="F21" s="18" t="s">
        <v>24</v>
      </c>
      <c r="G21" s="18" t="s">
        <v>26</v>
      </c>
      <c r="H21" s="23" t="s">
        <v>20</v>
      </c>
      <c r="I21" s="23" t="s">
        <v>36</v>
      </c>
      <c r="J21" s="19" t="s">
        <v>37</v>
      </c>
      <c r="K21" s="20"/>
      <c r="L21" s="21"/>
      <c r="M21" s="17"/>
      <c r="N21" s="49"/>
      <c r="O21" s="22"/>
      <c r="P21" s="24"/>
      <c r="Q21" s="13"/>
      <c r="R21" s="17"/>
      <c r="S21" s="16"/>
      <c r="T21" s="17"/>
      <c r="U21" s="17"/>
    </row>
    <row r="22" spans="1:21" ht="11.25" customHeight="1" x14ac:dyDescent="0.2">
      <c r="A22" s="18"/>
      <c r="B22" s="23"/>
      <c r="C22" s="18"/>
      <c r="D22" s="23"/>
      <c r="E22" s="18"/>
      <c r="F22" s="18"/>
      <c r="G22" s="18"/>
      <c r="H22" s="23"/>
      <c r="I22" s="23"/>
      <c r="J22" s="19"/>
      <c r="K22" s="20"/>
      <c r="L22" s="21"/>
      <c r="M22" s="17"/>
      <c r="N22" s="49"/>
      <c r="O22" s="22"/>
      <c r="P22" s="24"/>
      <c r="Q22" s="13"/>
      <c r="R22" s="17"/>
      <c r="S22" s="16"/>
      <c r="T22" s="17"/>
      <c r="U22" s="17"/>
    </row>
    <row r="23" spans="1:21" ht="19.5" customHeight="1" x14ac:dyDescent="0.2">
      <c r="A23" s="8" t="s">
        <v>31</v>
      </c>
      <c r="B23" s="9" t="s">
        <v>20</v>
      </c>
      <c r="C23" s="8" t="s">
        <v>21</v>
      </c>
      <c r="D23" s="9" t="s">
        <v>22</v>
      </c>
      <c r="E23" s="8" t="s">
        <v>23</v>
      </c>
      <c r="F23" s="8" t="s">
        <v>24</v>
      </c>
      <c r="G23" s="8" t="s">
        <v>24</v>
      </c>
      <c r="H23" s="9"/>
      <c r="I23" s="9"/>
      <c r="J23" s="10" t="s">
        <v>28</v>
      </c>
      <c r="K23" s="20"/>
      <c r="L23" s="12"/>
      <c r="M23" s="17"/>
      <c r="N23" s="49"/>
      <c r="O23" s="22"/>
      <c r="P23" s="24"/>
      <c r="Q23" s="13"/>
      <c r="R23" s="17"/>
      <c r="S23" s="16"/>
      <c r="T23" s="17"/>
      <c r="U23" s="17"/>
    </row>
    <row r="24" spans="1:21" ht="18" customHeight="1" x14ac:dyDescent="0.2">
      <c r="A24" s="18" t="s">
        <v>31</v>
      </c>
      <c r="B24" s="23" t="s">
        <v>20</v>
      </c>
      <c r="C24" s="8" t="s">
        <v>21</v>
      </c>
      <c r="D24" s="9" t="s">
        <v>22</v>
      </c>
      <c r="E24" s="18" t="s">
        <v>23</v>
      </c>
      <c r="F24" s="18" t="s">
        <v>24</v>
      </c>
      <c r="G24" s="18" t="s">
        <v>24</v>
      </c>
      <c r="H24" s="23" t="s">
        <v>20</v>
      </c>
      <c r="I24" s="23" t="s">
        <v>20</v>
      </c>
      <c r="J24" s="26" t="s">
        <v>38</v>
      </c>
      <c r="K24" s="20"/>
      <c r="L24" s="21">
        <v>1832250</v>
      </c>
      <c r="M24" s="17">
        <v>1552250</v>
      </c>
      <c r="N24" s="49">
        <v>84.718242597898765</v>
      </c>
      <c r="O24" s="22">
        <v>0</v>
      </c>
      <c r="P24" s="24">
        <f t="shared" si="0"/>
        <v>0</v>
      </c>
      <c r="Q24" s="13">
        <f t="shared" ref="Q24:Q38" si="2">O24+M24</f>
        <v>1552250</v>
      </c>
      <c r="R24" s="25">
        <f t="shared" si="1"/>
        <v>84.718242597898765</v>
      </c>
      <c r="S24" s="16"/>
      <c r="T24" s="17"/>
      <c r="U24" s="17"/>
    </row>
    <row r="25" spans="1:21" ht="18" customHeight="1" x14ac:dyDescent="0.2">
      <c r="A25" s="18" t="s">
        <v>31</v>
      </c>
      <c r="B25" s="23" t="s">
        <v>20</v>
      </c>
      <c r="C25" s="8" t="s">
        <v>21</v>
      </c>
      <c r="D25" s="9" t="s">
        <v>22</v>
      </c>
      <c r="E25" s="18" t="s">
        <v>23</v>
      </c>
      <c r="F25" s="18" t="s">
        <v>24</v>
      </c>
      <c r="G25" s="18" t="s">
        <v>24</v>
      </c>
      <c r="H25" s="23" t="s">
        <v>20</v>
      </c>
      <c r="I25" s="23" t="s">
        <v>39</v>
      </c>
      <c r="J25" s="26" t="s">
        <v>40</v>
      </c>
      <c r="K25" s="20"/>
      <c r="L25" s="21">
        <v>720000</v>
      </c>
      <c r="M25" s="17">
        <v>720000</v>
      </c>
      <c r="N25" s="49">
        <v>100</v>
      </c>
      <c r="O25" s="22">
        <v>0</v>
      </c>
      <c r="P25" s="24">
        <f t="shared" si="0"/>
        <v>0</v>
      </c>
      <c r="Q25" s="13">
        <f t="shared" si="2"/>
        <v>720000</v>
      </c>
      <c r="R25" s="25">
        <f t="shared" si="1"/>
        <v>100</v>
      </c>
      <c r="S25" s="16"/>
      <c r="T25" s="17"/>
      <c r="U25" s="17"/>
    </row>
    <row r="26" spans="1:21" ht="18" customHeight="1" x14ac:dyDescent="0.2">
      <c r="A26" s="18" t="s">
        <v>31</v>
      </c>
      <c r="B26" s="23" t="s">
        <v>20</v>
      </c>
      <c r="C26" s="8" t="s">
        <v>21</v>
      </c>
      <c r="D26" s="9" t="s">
        <v>22</v>
      </c>
      <c r="E26" s="18" t="s">
        <v>23</v>
      </c>
      <c r="F26" s="18" t="s">
        <v>24</v>
      </c>
      <c r="G26" s="18" t="s">
        <v>24</v>
      </c>
      <c r="H26" s="23" t="s">
        <v>20</v>
      </c>
      <c r="I26" s="18" t="s">
        <v>41</v>
      </c>
      <c r="J26" s="26" t="s">
        <v>42</v>
      </c>
      <c r="K26" s="20"/>
      <c r="L26" s="21">
        <v>4375000</v>
      </c>
      <c r="M26" s="17">
        <v>0</v>
      </c>
      <c r="N26" s="49">
        <v>0</v>
      </c>
      <c r="O26" s="22">
        <v>0</v>
      </c>
      <c r="P26" s="24">
        <f t="shared" si="0"/>
        <v>0</v>
      </c>
      <c r="Q26" s="13">
        <f t="shared" si="2"/>
        <v>0</v>
      </c>
      <c r="R26" s="25">
        <f t="shared" si="1"/>
        <v>0</v>
      </c>
      <c r="S26" s="16"/>
      <c r="T26" s="17"/>
      <c r="U26" s="17"/>
    </row>
    <row r="27" spans="1:21" ht="18" customHeight="1" x14ac:dyDescent="0.2">
      <c r="A27" s="18" t="s">
        <v>31</v>
      </c>
      <c r="B27" s="23" t="s">
        <v>20</v>
      </c>
      <c r="C27" s="8" t="s">
        <v>21</v>
      </c>
      <c r="D27" s="9" t="s">
        <v>22</v>
      </c>
      <c r="E27" s="18" t="s">
        <v>23</v>
      </c>
      <c r="F27" s="18" t="s">
        <v>24</v>
      </c>
      <c r="G27" s="18" t="s">
        <v>24</v>
      </c>
      <c r="H27" s="23" t="s">
        <v>39</v>
      </c>
      <c r="I27" s="23" t="s">
        <v>20</v>
      </c>
      <c r="J27" s="26" t="s">
        <v>68</v>
      </c>
      <c r="K27" s="20"/>
      <c r="L27" s="21">
        <v>2640000</v>
      </c>
      <c r="M27" s="17">
        <v>240000</v>
      </c>
      <c r="N27" s="49">
        <v>9.0909090909090917</v>
      </c>
      <c r="O27" s="22">
        <v>240000</v>
      </c>
      <c r="P27" s="24">
        <f t="shared" si="0"/>
        <v>9.0909090909090917</v>
      </c>
      <c r="Q27" s="13">
        <f t="shared" si="2"/>
        <v>480000</v>
      </c>
      <c r="R27" s="25">
        <f t="shared" si="1"/>
        <v>18.181818181818183</v>
      </c>
      <c r="S27" s="16"/>
      <c r="T27" s="17"/>
      <c r="U27" s="17"/>
    </row>
    <row r="28" spans="1:21" ht="18" customHeight="1" x14ac:dyDescent="0.2">
      <c r="A28" s="18" t="s">
        <v>31</v>
      </c>
      <c r="B28" s="23" t="s">
        <v>20</v>
      </c>
      <c r="C28" s="8" t="s">
        <v>21</v>
      </c>
      <c r="D28" s="9" t="s">
        <v>22</v>
      </c>
      <c r="E28" s="18" t="s">
        <v>23</v>
      </c>
      <c r="F28" s="18" t="s">
        <v>24</v>
      </c>
      <c r="G28" s="18" t="s">
        <v>24</v>
      </c>
      <c r="H28" s="23" t="s">
        <v>39</v>
      </c>
      <c r="I28" s="23" t="s">
        <v>39</v>
      </c>
      <c r="J28" s="26" t="s">
        <v>69</v>
      </c>
      <c r="K28" s="27"/>
      <c r="L28" s="21">
        <v>770000</v>
      </c>
      <c r="M28" s="17">
        <v>60000</v>
      </c>
      <c r="N28" s="48">
        <v>7.7922077922077921</v>
      </c>
      <c r="O28" s="13">
        <v>60000</v>
      </c>
      <c r="P28" s="24">
        <f t="shared" si="0"/>
        <v>7.7922077922077921</v>
      </c>
      <c r="Q28" s="13">
        <f t="shared" si="2"/>
        <v>120000</v>
      </c>
      <c r="R28" s="25">
        <f t="shared" si="1"/>
        <v>15.584415584415584</v>
      </c>
      <c r="S28" s="16"/>
      <c r="T28" s="17"/>
      <c r="U28" s="17"/>
    </row>
    <row r="29" spans="1:21" ht="18" customHeight="1" x14ac:dyDescent="0.2">
      <c r="A29" s="18" t="s">
        <v>31</v>
      </c>
      <c r="B29" s="23" t="s">
        <v>20</v>
      </c>
      <c r="C29" s="8" t="s">
        <v>21</v>
      </c>
      <c r="D29" s="9" t="s">
        <v>22</v>
      </c>
      <c r="E29" s="18" t="s">
        <v>23</v>
      </c>
      <c r="F29" s="18" t="s">
        <v>24</v>
      </c>
      <c r="G29" s="18" t="s">
        <v>24</v>
      </c>
      <c r="H29" s="23" t="s">
        <v>43</v>
      </c>
      <c r="I29" s="23" t="s">
        <v>29</v>
      </c>
      <c r="J29" s="26" t="s">
        <v>45</v>
      </c>
      <c r="K29" s="17"/>
      <c r="L29" s="21">
        <v>6242750</v>
      </c>
      <c r="M29" s="17">
        <v>700750</v>
      </c>
      <c r="N29" s="49">
        <v>11.22502102438829</v>
      </c>
      <c r="O29" s="22">
        <v>0</v>
      </c>
      <c r="P29" s="24">
        <f t="shared" si="0"/>
        <v>0</v>
      </c>
      <c r="Q29" s="13">
        <f t="shared" si="2"/>
        <v>700750</v>
      </c>
      <c r="R29" s="25">
        <f t="shared" si="1"/>
        <v>11.22502102438829</v>
      </c>
      <c r="S29" s="16"/>
      <c r="T29" s="17"/>
      <c r="U29" s="17"/>
    </row>
    <row r="30" spans="1:21" ht="18" customHeight="1" x14ac:dyDescent="0.2">
      <c r="A30" s="18" t="s">
        <v>31</v>
      </c>
      <c r="B30" s="23" t="s">
        <v>20</v>
      </c>
      <c r="C30" s="8" t="s">
        <v>21</v>
      </c>
      <c r="D30" s="9" t="s">
        <v>22</v>
      </c>
      <c r="E30" s="18" t="s">
        <v>23</v>
      </c>
      <c r="F30" s="18" t="s">
        <v>24</v>
      </c>
      <c r="G30" s="18" t="s">
        <v>24</v>
      </c>
      <c r="H30" s="18" t="s">
        <v>46</v>
      </c>
      <c r="I30" s="23" t="s">
        <v>29</v>
      </c>
      <c r="J30" s="19" t="s">
        <v>47</v>
      </c>
      <c r="K30" s="17"/>
      <c r="L30" s="21">
        <v>122245000</v>
      </c>
      <c r="M30" s="17">
        <v>4850000</v>
      </c>
      <c r="N30" s="49">
        <v>3.9674424311832794</v>
      </c>
      <c r="O30" s="22">
        <v>0</v>
      </c>
      <c r="P30" s="24">
        <f t="shared" si="0"/>
        <v>0</v>
      </c>
      <c r="Q30" s="13">
        <f t="shared" si="2"/>
        <v>4850000</v>
      </c>
      <c r="R30" s="25">
        <f t="shared" si="1"/>
        <v>3.9674424311832794</v>
      </c>
      <c r="S30" s="16"/>
      <c r="T30" s="17"/>
      <c r="U30" s="28"/>
    </row>
    <row r="31" spans="1:21" ht="18" customHeight="1" x14ac:dyDescent="0.2">
      <c r="A31" s="18" t="s">
        <v>31</v>
      </c>
      <c r="B31" s="23" t="s">
        <v>20</v>
      </c>
      <c r="C31" s="8" t="s">
        <v>21</v>
      </c>
      <c r="D31" s="9" t="s">
        <v>22</v>
      </c>
      <c r="E31" s="18" t="s">
        <v>23</v>
      </c>
      <c r="F31" s="18" t="s">
        <v>24</v>
      </c>
      <c r="G31" s="18" t="s">
        <v>24</v>
      </c>
      <c r="H31" s="18" t="s">
        <v>48</v>
      </c>
      <c r="I31" s="23" t="s">
        <v>20</v>
      </c>
      <c r="J31" s="19" t="s">
        <v>49</v>
      </c>
      <c r="K31" s="17"/>
      <c r="L31" s="21">
        <v>112725000</v>
      </c>
      <c r="M31" s="17">
        <v>9450000</v>
      </c>
      <c r="N31" s="49">
        <v>8.3832335329341312</v>
      </c>
      <c r="O31" s="22">
        <v>0</v>
      </c>
      <c r="P31" s="24">
        <f t="shared" si="0"/>
        <v>0</v>
      </c>
      <c r="Q31" s="13">
        <f t="shared" si="2"/>
        <v>9450000</v>
      </c>
      <c r="R31" s="25">
        <f t="shared" si="1"/>
        <v>8.3832335329341312</v>
      </c>
      <c r="S31" s="16"/>
      <c r="T31" s="17"/>
      <c r="U31" s="17"/>
    </row>
    <row r="32" spans="1:21" ht="18" customHeight="1" x14ac:dyDescent="0.2">
      <c r="A32" s="18" t="s">
        <v>31</v>
      </c>
      <c r="B32" s="23" t="s">
        <v>20</v>
      </c>
      <c r="C32" s="8" t="s">
        <v>21</v>
      </c>
      <c r="D32" s="9" t="s">
        <v>22</v>
      </c>
      <c r="E32" s="18" t="s">
        <v>23</v>
      </c>
      <c r="F32" s="18" t="s">
        <v>24</v>
      </c>
      <c r="G32" s="18" t="s">
        <v>24</v>
      </c>
      <c r="H32" s="18" t="s">
        <v>48</v>
      </c>
      <c r="I32" s="23" t="s">
        <v>29</v>
      </c>
      <c r="J32" s="19" t="s">
        <v>50</v>
      </c>
      <c r="K32" s="17"/>
      <c r="L32" s="21"/>
      <c r="M32" s="17"/>
      <c r="N32" s="49"/>
      <c r="O32" s="22"/>
      <c r="P32" s="24"/>
      <c r="Q32" s="13"/>
      <c r="R32" s="25"/>
      <c r="S32" s="16"/>
      <c r="T32" s="17"/>
      <c r="U32" s="17"/>
    </row>
    <row r="33" spans="1:21" ht="18" customHeight="1" x14ac:dyDescent="0.2">
      <c r="A33" s="18" t="s">
        <v>31</v>
      </c>
      <c r="B33" s="23" t="s">
        <v>20</v>
      </c>
      <c r="C33" s="8" t="s">
        <v>21</v>
      </c>
      <c r="D33" s="9" t="s">
        <v>22</v>
      </c>
      <c r="E33" s="18" t="s">
        <v>23</v>
      </c>
      <c r="F33" s="18" t="s">
        <v>24</v>
      </c>
      <c r="G33" s="18" t="s">
        <v>24</v>
      </c>
      <c r="H33" s="18" t="s">
        <v>51</v>
      </c>
      <c r="I33" s="23"/>
      <c r="J33" s="19" t="s">
        <v>52</v>
      </c>
      <c r="K33" s="17"/>
      <c r="L33" s="21"/>
      <c r="M33" s="17"/>
      <c r="N33" s="49"/>
      <c r="O33" s="22"/>
      <c r="P33" s="24"/>
      <c r="Q33" s="13"/>
      <c r="R33" s="25"/>
      <c r="S33" s="16"/>
      <c r="T33" s="17"/>
      <c r="U33" s="17"/>
    </row>
    <row r="34" spans="1:21" ht="18" customHeight="1" x14ac:dyDescent="0.2">
      <c r="A34" s="18" t="s">
        <v>31</v>
      </c>
      <c r="B34" s="23" t="s">
        <v>20</v>
      </c>
      <c r="C34" s="8" t="s">
        <v>21</v>
      </c>
      <c r="D34" s="9" t="s">
        <v>22</v>
      </c>
      <c r="E34" s="18" t="s">
        <v>23</v>
      </c>
      <c r="F34" s="18" t="s">
        <v>24</v>
      </c>
      <c r="G34" s="18" t="s">
        <v>24</v>
      </c>
      <c r="H34" s="18" t="s">
        <v>53</v>
      </c>
      <c r="I34" s="23" t="s">
        <v>29</v>
      </c>
      <c r="J34" s="19" t="s">
        <v>54</v>
      </c>
      <c r="K34" s="17"/>
      <c r="L34" s="21"/>
      <c r="M34" s="17"/>
      <c r="N34" s="49"/>
      <c r="O34" s="22"/>
      <c r="P34" s="24"/>
      <c r="Q34" s="13"/>
      <c r="R34" s="25"/>
      <c r="S34" s="16"/>
      <c r="T34" s="17"/>
      <c r="U34" s="17"/>
    </row>
    <row r="35" spans="1:21" ht="18" customHeight="1" x14ac:dyDescent="0.2">
      <c r="A35" s="18" t="s">
        <v>31</v>
      </c>
      <c r="B35" s="23" t="s">
        <v>20</v>
      </c>
      <c r="C35" s="8" t="s">
        <v>21</v>
      </c>
      <c r="D35" s="9" t="s">
        <v>22</v>
      </c>
      <c r="E35" s="18" t="s">
        <v>23</v>
      </c>
      <c r="F35" s="18" t="s">
        <v>24</v>
      </c>
      <c r="G35" s="18" t="s">
        <v>24</v>
      </c>
      <c r="H35" s="18" t="s">
        <v>53</v>
      </c>
      <c r="I35" s="23" t="s">
        <v>44</v>
      </c>
      <c r="J35" s="19" t="s">
        <v>55</v>
      </c>
      <c r="K35" s="17"/>
      <c r="L35" s="21"/>
      <c r="M35" s="17"/>
      <c r="N35" s="49"/>
      <c r="O35" s="22"/>
      <c r="P35" s="24"/>
      <c r="Q35" s="13"/>
      <c r="R35" s="25"/>
      <c r="S35" s="16"/>
      <c r="T35" s="17"/>
      <c r="U35" s="17"/>
    </row>
    <row r="36" spans="1:21" ht="18" customHeight="1" x14ac:dyDescent="0.2">
      <c r="A36" s="18" t="s">
        <v>31</v>
      </c>
      <c r="B36" s="23" t="s">
        <v>20</v>
      </c>
      <c r="C36" s="8" t="s">
        <v>21</v>
      </c>
      <c r="D36" s="9" t="s">
        <v>22</v>
      </c>
      <c r="E36" s="18" t="s">
        <v>23</v>
      </c>
      <c r="F36" s="18" t="s">
        <v>24</v>
      </c>
      <c r="G36" s="18" t="s">
        <v>24</v>
      </c>
      <c r="H36" s="18" t="s">
        <v>56</v>
      </c>
      <c r="I36" s="23" t="s">
        <v>20</v>
      </c>
      <c r="J36" s="26" t="s">
        <v>57</v>
      </c>
      <c r="K36" s="17"/>
      <c r="L36" s="43">
        <v>79950000</v>
      </c>
      <c r="M36" s="17">
        <v>4125000</v>
      </c>
      <c r="N36" s="49"/>
      <c r="O36" s="22">
        <v>0</v>
      </c>
      <c r="P36" s="24">
        <f t="shared" si="0"/>
        <v>0</v>
      </c>
      <c r="Q36" s="13">
        <f t="shared" si="2"/>
        <v>4125000</v>
      </c>
      <c r="R36" s="25"/>
      <c r="S36" s="16"/>
      <c r="T36" s="17"/>
      <c r="U36" s="17"/>
    </row>
    <row r="37" spans="1:21" ht="18" customHeight="1" x14ac:dyDescent="0.2">
      <c r="A37" s="18" t="s">
        <v>31</v>
      </c>
      <c r="B37" s="23" t="s">
        <v>20</v>
      </c>
      <c r="C37" s="8" t="s">
        <v>21</v>
      </c>
      <c r="D37" s="9" t="s">
        <v>22</v>
      </c>
      <c r="E37" s="18" t="s">
        <v>23</v>
      </c>
      <c r="F37" s="18" t="s">
        <v>24</v>
      </c>
      <c r="G37" s="18" t="s">
        <v>24</v>
      </c>
      <c r="H37" s="18" t="s">
        <v>56</v>
      </c>
      <c r="I37" s="23" t="s">
        <v>29</v>
      </c>
      <c r="J37" s="26" t="s">
        <v>58</v>
      </c>
      <c r="K37" s="17"/>
      <c r="L37" s="21"/>
      <c r="M37" s="17"/>
      <c r="N37" s="49"/>
      <c r="O37" s="22"/>
      <c r="P37" s="24"/>
      <c r="Q37" s="13"/>
      <c r="R37" s="25"/>
      <c r="S37" s="16"/>
      <c r="T37" s="17"/>
      <c r="U37" s="17"/>
    </row>
    <row r="38" spans="1:21" ht="18" customHeight="1" x14ac:dyDescent="0.2">
      <c r="A38" s="29" t="s">
        <v>31</v>
      </c>
      <c r="B38" s="30" t="s">
        <v>20</v>
      </c>
      <c r="C38" s="8" t="s">
        <v>21</v>
      </c>
      <c r="D38" s="9" t="s">
        <v>22</v>
      </c>
      <c r="E38" s="29" t="s">
        <v>23</v>
      </c>
      <c r="F38" s="29" t="s">
        <v>24</v>
      </c>
      <c r="G38" s="29" t="s">
        <v>24</v>
      </c>
      <c r="H38" s="29" t="s">
        <v>59</v>
      </c>
      <c r="I38" s="30" t="s">
        <v>20</v>
      </c>
      <c r="J38" s="31" t="s">
        <v>60</v>
      </c>
      <c r="K38" s="32"/>
      <c r="L38" s="33">
        <v>64500000</v>
      </c>
      <c r="M38" s="32">
        <v>1500000</v>
      </c>
      <c r="N38" s="50">
        <v>2.3255813953488373</v>
      </c>
      <c r="O38" s="35">
        <v>0</v>
      </c>
      <c r="P38" s="34">
        <f t="shared" si="0"/>
        <v>0</v>
      </c>
      <c r="Q38" s="13">
        <f t="shared" si="2"/>
        <v>1500000</v>
      </c>
      <c r="R38" s="36">
        <f t="shared" si="1"/>
        <v>2.3255813953488373</v>
      </c>
      <c r="S38" s="37"/>
      <c r="T38" s="32"/>
      <c r="U38" s="32"/>
    </row>
    <row r="39" spans="1:21" ht="18" customHeight="1" x14ac:dyDescent="0.2">
      <c r="A39" s="18" t="s">
        <v>31</v>
      </c>
      <c r="B39" s="23" t="s">
        <v>20</v>
      </c>
      <c r="C39" s="8" t="s">
        <v>21</v>
      </c>
      <c r="D39" s="9" t="s">
        <v>22</v>
      </c>
      <c r="E39" s="18" t="s">
        <v>23</v>
      </c>
      <c r="F39" s="18" t="s">
        <v>24</v>
      </c>
      <c r="G39" s="18" t="s">
        <v>24</v>
      </c>
      <c r="H39" s="18" t="s">
        <v>61</v>
      </c>
      <c r="I39" s="23" t="s">
        <v>44</v>
      </c>
      <c r="J39" s="26" t="s">
        <v>62</v>
      </c>
      <c r="K39" s="17"/>
      <c r="L39" s="21"/>
      <c r="M39" s="17"/>
      <c r="N39" s="49"/>
      <c r="O39" s="22"/>
      <c r="P39" s="24"/>
      <c r="Q39" s="13"/>
      <c r="R39" s="25"/>
      <c r="S39" s="16"/>
      <c r="T39" s="17"/>
      <c r="U39" s="17"/>
    </row>
    <row r="40" spans="1:21" ht="24" customHeight="1" thickBot="1" x14ac:dyDescent="0.25">
      <c r="A40" s="66" t="s">
        <v>63</v>
      </c>
      <c r="B40" s="67"/>
      <c r="C40" s="67"/>
      <c r="D40" s="67"/>
      <c r="E40" s="67"/>
      <c r="F40" s="67"/>
      <c r="G40" s="67"/>
      <c r="H40" s="67"/>
      <c r="I40" s="67"/>
      <c r="J40" s="67"/>
      <c r="K40" s="38"/>
      <c r="L40" s="39">
        <f>SUM(L17:L39)</f>
        <v>462000000</v>
      </c>
      <c r="M40" s="39">
        <v>29198000</v>
      </c>
      <c r="N40" s="51">
        <v>6.3199134199134201</v>
      </c>
      <c r="O40" s="39">
        <f t="shared" ref="O40:Q40" si="3">SUM(O17:O39)</f>
        <v>6300000</v>
      </c>
      <c r="P40" s="52">
        <f>O40/L40*100</f>
        <v>1.3636363636363635</v>
      </c>
      <c r="Q40" s="39">
        <f t="shared" si="3"/>
        <v>35498000</v>
      </c>
      <c r="R40" s="53">
        <f>Q40/L40*100</f>
        <v>7.6835497835497844</v>
      </c>
      <c r="S40" s="40"/>
      <c r="T40" s="38"/>
      <c r="U40" s="41"/>
    </row>
    <row r="43" spans="1:21" x14ac:dyDescent="0.2">
      <c r="R43" s="1" t="s">
        <v>64</v>
      </c>
      <c r="S43" s="1"/>
    </row>
    <row r="44" spans="1:21" x14ac:dyDescent="0.2">
      <c r="R44" s="68" t="s">
        <v>65</v>
      </c>
      <c r="S44" s="68"/>
      <c r="T44" s="68"/>
      <c r="U44" s="68"/>
    </row>
    <row r="45" spans="1:21" ht="27.75" customHeight="1" x14ac:dyDescent="0.2">
      <c r="O45" s="42"/>
    </row>
    <row r="46" spans="1:21" ht="27.75" customHeight="1" x14ac:dyDescent="0.2"/>
    <row r="47" spans="1:21" ht="27.75" customHeight="1" x14ac:dyDescent="0.2"/>
    <row r="48" spans="1:21" ht="12" customHeight="1" x14ac:dyDescent="0.2"/>
    <row r="49" spans="18:21" x14ac:dyDescent="0.2">
      <c r="R49" s="69" t="s">
        <v>66</v>
      </c>
      <c r="S49" s="69"/>
      <c r="T49" s="69"/>
      <c r="U49" s="69"/>
    </row>
    <row r="50" spans="18:21" x14ac:dyDescent="0.2">
      <c r="R50" s="69" t="s">
        <v>67</v>
      </c>
      <c r="S50" s="69"/>
      <c r="T50" s="69"/>
      <c r="U50" s="69"/>
    </row>
  </sheetData>
  <mergeCells count="22">
    <mergeCell ref="A1:U1"/>
    <mergeCell ref="A2:U2"/>
    <mergeCell ref="A3:U3"/>
    <mergeCell ref="A4:U4"/>
    <mergeCell ref="A7:I10"/>
    <mergeCell ref="J7:L7"/>
    <mergeCell ref="M7:S7"/>
    <mergeCell ref="T7:T10"/>
    <mergeCell ref="U7:U10"/>
    <mergeCell ref="M8:N8"/>
    <mergeCell ref="A40:J40"/>
    <mergeCell ref="R44:U44"/>
    <mergeCell ref="R49:U49"/>
    <mergeCell ref="R50:U50"/>
    <mergeCell ref="O8:P8"/>
    <mergeCell ref="Q8:S8"/>
    <mergeCell ref="J9:J10"/>
    <mergeCell ref="K9:K10"/>
    <mergeCell ref="L9:L10"/>
    <mergeCell ref="M9:N9"/>
    <mergeCell ref="O9:P9"/>
    <mergeCell ref="Q9:R9"/>
  </mergeCells>
  <printOptions horizontalCentered="1"/>
  <pageMargins left="0.39370078740157483" right="0.39370078740157483" top="0.55118110236220474" bottom="0.35433070866141736" header="0.31496062992125984" footer="0.31496062992125984"/>
  <pageSetup paperSize="5" scale="6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selection activeCell="A4" sqref="A4:U4"/>
    </sheetView>
  </sheetViews>
  <sheetFormatPr defaultRowHeight="12.75" x14ac:dyDescent="0.2"/>
  <cols>
    <col min="1" max="1" width="4.7109375" style="2" customWidth="1"/>
    <col min="2" max="2" width="3.140625" style="2" customWidth="1"/>
    <col min="3" max="3" width="3.5703125" style="2" customWidth="1"/>
    <col min="4" max="4" width="4.140625" style="2" customWidth="1"/>
    <col min="5" max="7" width="2.140625" style="2" customWidth="1"/>
    <col min="8" max="9" width="3.140625" style="2" customWidth="1"/>
    <col min="10" max="10" width="37" style="2" customWidth="1"/>
    <col min="11" max="11" width="8.5703125" style="2" customWidth="1"/>
    <col min="12" max="12" width="15.7109375" style="2" customWidth="1"/>
    <col min="13" max="13" width="11.85546875" style="2" customWidth="1"/>
    <col min="14" max="14" width="10.140625" style="45" customWidth="1"/>
    <col min="15" max="15" width="11.85546875" style="2" customWidth="1"/>
    <col min="16" max="16" width="9.7109375" style="2" customWidth="1"/>
    <col min="17" max="17" width="11.85546875" style="2" customWidth="1"/>
    <col min="18" max="18" width="9.7109375" style="2" customWidth="1"/>
    <col min="19" max="19" width="10.5703125" style="2" customWidth="1"/>
    <col min="20" max="20" width="13.28515625" style="2" customWidth="1"/>
    <col min="21" max="21" width="21.85546875" style="2" customWidth="1"/>
    <col min="22" max="16384" width="9.140625" style="2"/>
  </cols>
  <sheetData>
    <row r="1" spans="1:22" x14ac:dyDescent="0.2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1"/>
    </row>
    <row r="2" spans="1:22" x14ac:dyDescent="0.2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</row>
    <row r="3" spans="1:22" x14ac:dyDescent="0.2">
      <c r="A3" s="68" t="s">
        <v>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</row>
    <row r="4" spans="1:22" x14ac:dyDescent="0.2">
      <c r="A4" s="68" t="s">
        <v>72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</row>
    <row r="5" spans="1:22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4"/>
      <c r="O5" s="3"/>
      <c r="P5" s="3"/>
      <c r="Q5" s="3"/>
      <c r="R5" s="3"/>
      <c r="S5" s="3"/>
      <c r="T5" s="3"/>
      <c r="U5" s="3"/>
    </row>
    <row r="6" spans="1:22" x14ac:dyDescent="0.2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22" ht="20.25" customHeight="1" x14ac:dyDescent="0.2">
      <c r="A7" s="70" t="s">
        <v>4</v>
      </c>
      <c r="B7" s="70"/>
      <c r="C7" s="70"/>
      <c r="D7" s="70"/>
      <c r="E7" s="70"/>
      <c r="F7" s="70"/>
      <c r="G7" s="70"/>
      <c r="H7" s="70"/>
      <c r="I7" s="70"/>
      <c r="J7" s="70" t="s">
        <v>5</v>
      </c>
      <c r="K7" s="70"/>
      <c r="L7" s="70"/>
      <c r="M7" s="72" t="s">
        <v>6</v>
      </c>
      <c r="N7" s="73"/>
      <c r="O7" s="73"/>
      <c r="P7" s="73"/>
      <c r="Q7" s="73"/>
      <c r="R7" s="73"/>
      <c r="S7" s="74"/>
      <c r="T7" s="70" t="s">
        <v>7</v>
      </c>
      <c r="U7" s="70" t="s">
        <v>8</v>
      </c>
    </row>
    <row r="8" spans="1:22" ht="20.25" customHeight="1" x14ac:dyDescent="0.2">
      <c r="A8" s="70"/>
      <c r="B8" s="70"/>
      <c r="C8" s="70"/>
      <c r="D8" s="70"/>
      <c r="E8" s="70"/>
      <c r="F8" s="70"/>
      <c r="G8" s="70"/>
      <c r="H8" s="70"/>
      <c r="I8" s="70"/>
      <c r="J8" s="4"/>
      <c r="K8" s="4"/>
      <c r="L8" s="4"/>
      <c r="M8" s="70" t="s">
        <v>9</v>
      </c>
      <c r="N8" s="70"/>
      <c r="O8" s="70" t="s">
        <v>10</v>
      </c>
      <c r="P8" s="70"/>
      <c r="Q8" s="70" t="s">
        <v>11</v>
      </c>
      <c r="R8" s="70"/>
      <c r="S8" s="70"/>
      <c r="T8" s="70"/>
      <c r="U8" s="70"/>
    </row>
    <row r="9" spans="1:22" ht="12.75" customHeight="1" x14ac:dyDescent="0.2">
      <c r="A9" s="70"/>
      <c r="B9" s="70"/>
      <c r="C9" s="70"/>
      <c r="D9" s="70"/>
      <c r="E9" s="70"/>
      <c r="F9" s="70"/>
      <c r="G9" s="70"/>
      <c r="H9" s="70"/>
      <c r="I9" s="70"/>
      <c r="J9" s="70" t="s">
        <v>12</v>
      </c>
      <c r="K9" s="70" t="s">
        <v>13</v>
      </c>
      <c r="L9" s="70" t="s">
        <v>14</v>
      </c>
      <c r="M9" s="70" t="s">
        <v>15</v>
      </c>
      <c r="N9" s="70"/>
      <c r="O9" s="70" t="s">
        <v>15</v>
      </c>
      <c r="P9" s="70"/>
      <c r="Q9" s="70" t="s">
        <v>15</v>
      </c>
      <c r="R9" s="70"/>
      <c r="S9" s="4" t="s">
        <v>16</v>
      </c>
      <c r="T9" s="70"/>
      <c r="U9" s="70"/>
    </row>
    <row r="10" spans="1:22" x14ac:dyDescent="0.2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5" t="s">
        <v>17</v>
      </c>
      <c r="N10" s="46" t="s">
        <v>18</v>
      </c>
      <c r="O10" s="5" t="s">
        <v>17</v>
      </c>
      <c r="P10" s="5" t="s">
        <v>18</v>
      </c>
      <c r="Q10" s="5" t="s">
        <v>17</v>
      </c>
      <c r="R10" s="5" t="s">
        <v>18</v>
      </c>
      <c r="S10" s="5" t="s">
        <v>18</v>
      </c>
      <c r="T10" s="71"/>
      <c r="U10" s="71"/>
    </row>
    <row r="11" spans="1:22" ht="13.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6"/>
      <c r="L11" s="7"/>
      <c r="M11" s="7"/>
      <c r="N11" s="47"/>
      <c r="O11" s="7"/>
      <c r="P11" s="7"/>
      <c r="Q11" s="7"/>
      <c r="R11" s="6"/>
      <c r="S11" s="6"/>
      <c r="T11" s="6"/>
      <c r="U11" s="6"/>
    </row>
    <row r="12" spans="1:22" ht="13.5" customHeight="1" x14ac:dyDescent="0.2">
      <c r="A12" s="8" t="s">
        <v>19</v>
      </c>
      <c r="B12" s="9" t="s">
        <v>20</v>
      </c>
      <c r="C12" s="8" t="s">
        <v>21</v>
      </c>
      <c r="D12" s="9" t="s">
        <v>22</v>
      </c>
      <c r="E12" s="8" t="s">
        <v>23</v>
      </c>
      <c r="F12" s="8" t="s">
        <v>24</v>
      </c>
      <c r="G12" s="8"/>
      <c r="H12" s="8"/>
      <c r="I12" s="8"/>
      <c r="J12" s="10" t="s">
        <v>25</v>
      </c>
      <c r="K12" s="11"/>
      <c r="L12" s="12">
        <v>462000000</v>
      </c>
      <c r="M12" s="13"/>
      <c r="N12" s="48"/>
      <c r="O12" s="13"/>
      <c r="P12" s="14"/>
      <c r="Q12" s="13"/>
      <c r="R12" s="15"/>
      <c r="S12" s="16"/>
      <c r="T12" s="17"/>
      <c r="U12" s="17"/>
    </row>
    <row r="13" spans="1:22" ht="13.5" customHeight="1" x14ac:dyDescent="0.2">
      <c r="A13" s="8" t="s">
        <v>19</v>
      </c>
      <c r="B13" s="9" t="s">
        <v>20</v>
      </c>
      <c r="C13" s="8" t="s">
        <v>21</v>
      </c>
      <c r="D13" s="9" t="s">
        <v>22</v>
      </c>
      <c r="E13" s="8" t="s">
        <v>23</v>
      </c>
      <c r="F13" s="8" t="s">
        <v>24</v>
      </c>
      <c r="G13" s="8" t="s">
        <v>26</v>
      </c>
      <c r="H13" s="8"/>
      <c r="I13" s="8"/>
      <c r="J13" s="10" t="s">
        <v>27</v>
      </c>
      <c r="K13" s="11"/>
      <c r="L13" s="12"/>
      <c r="M13" s="13"/>
      <c r="N13" s="48"/>
      <c r="O13" s="13"/>
      <c r="P13" s="14"/>
      <c r="Q13" s="13"/>
      <c r="R13" s="15"/>
      <c r="S13" s="16"/>
      <c r="T13" s="17"/>
      <c r="U13" s="17"/>
    </row>
    <row r="14" spans="1:22" ht="13.5" customHeight="1" x14ac:dyDescent="0.2">
      <c r="A14" s="8" t="s">
        <v>19</v>
      </c>
      <c r="B14" s="9" t="s">
        <v>20</v>
      </c>
      <c r="C14" s="8" t="s">
        <v>21</v>
      </c>
      <c r="D14" s="9" t="s">
        <v>22</v>
      </c>
      <c r="E14" s="8" t="s">
        <v>23</v>
      </c>
      <c r="F14" s="8" t="s">
        <v>24</v>
      </c>
      <c r="G14" s="8" t="s">
        <v>24</v>
      </c>
      <c r="H14" s="8"/>
      <c r="I14" s="8"/>
      <c r="J14" s="10" t="s">
        <v>28</v>
      </c>
      <c r="K14" s="11"/>
      <c r="L14" s="12">
        <v>462000000</v>
      </c>
      <c r="M14" s="13"/>
      <c r="N14" s="48"/>
      <c r="O14" s="13"/>
      <c r="P14" s="14"/>
      <c r="Q14" s="13"/>
      <c r="R14" s="15"/>
      <c r="S14" s="16"/>
      <c r="T14" s="17"/>
      <c r="U14" s="17"/>
    </row>
    <row r="15" spans="1:22" ht="9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9"/>
      <c r="K15" s="20"/>
      <c r="L15" s="21"/>
      <c r="M15" s="22"/>
      <c r="N15" s="48"/>
      <c r="O15" s="22"/>
      <c r="P15" s="22"/>
      <c r="Q15" s="22"/>
      <c r="R15" s="15"/>
      <c r="S15" s="16"/>
      <c r="T15" s="17"/>
      <c r="U15" s="17"/>
    </row>
    <row r="16" spans="1:22" ht="15.75" customHeight="1" x14ac:dyDescent="0.2">
      <c r="A16" s="8" t="s">
        <v>19</v>
      </c>
      <c r="B16" s="9" t="s">
        <v>20</v>
      </c>
      <c r="C16" s="8" t="s">
        <v>21</v>
      </c>
      <c r="D16" s="9" t="s">
        <v>22</v>
      </c>
      <c r="E16" s="8" t="s">
        <v>23</v>
      </c>
      <c r="F16" s="8" t="s">
        <v>24</v>
      </c>
      <c r="G16" s="8" t="s">
        <v>26</v>
      </c>
      <c r="H16" s="8"/>
      <c r="I16" s="8"/>
      <c r="J16" s="10" t="s">
        <v>27</v>
      </c>
      <c r="K16" s="11"/>
      <c r="L16" s="12"/>
      <c r="M16" s="13"/>
      <c r="N16" s="48"/>
      <c r="O16" s="13"/>
      <c r="P16" s="14"/>
      <c r="Q16" s="13"/>
      <c r="R16" s="15"/>
      <c r="S16" s="16"/>
      <c r="T16" s="17"/>
      <c r="U16" s="17"/>
    </row>
    <row r="17" spans="1:21" ht="15.75" customHeight="1" x14ac:dyDescent="0.2">
      <c r="A17" s="8" t="s">
        <v>19</v>
      </c>
      <c r="B17" s="9" t="s">
        <v>20</v>
      </c>
      <c r="C17" s="8" t="s">
        <v>21</v>
      </c>
      <c r="D17" s="9" t="s">
        <v>22</v>
      </c>
      <c r="E17" s="8" t="s">
        <v>23</v>
      </c>
      <c r="F17" s="8" t="s">
        <v>24</v>
      </c>
      <c r="G17" s="8" t="s">
        <v>26</v>
      </c>
      <c r="H17" s="9" t="s">
        <v>29</v>
      </c>
      <c r="I17" s="9" t="s">
        <v>29</v>
      </c>
      <c r="J17" s="19" t="s">
        <v>30</v>
      </c>
      <c r="K17" s="11"/>
      <c r="L17" s="12">
        <v>66000000</v>
      </c>
      <c r="M17" s="13">
        <v>12000000</v>
      </c>
      <c r="N17" s="48">
        <v>18.181818181818183</v>
      </c>
      <c r="O17" s="13">
        <v>6000000</v>
      </c>
      <c r="P17" s="14">
        <f t="shared" ref="P17:P38" si="0">O17/L17*100</f>
        <v>9.0909090909090917</v>
      </c>
      <c r="Q17" s="13">
        <f>O17+M17</f>
        <v>18000000</v>
      </c>
      <c r="R17" s="15">
        <f t="shared" ref="R17:R38" si="1">Q17/L17*100</f>
        <v>27.27272727272727</v>
      </c>
      <c r="S17" s="16"/>
      <c r="T17" s="17"/>
      <c r="U17" s="17"/>
    </row>
    <row r="18" spans="1:21" ht="15.75" customHeight="1" x14ac:dyDescent="0.2">
      <c r="A18" s="8" t="s">
        <v>31</v>
      </c>
      <c r="B18" s="9" t="s">
        <v>20</v>
      </c>
      <c r="C18" s="8" t="s">
        <v>21</v>
      </c>
      <c r="D18" s="9" t="s">
        <v>22</v>
      </c>
      <c r="E18" s="8" t="s">
        <v>23</v>
      </c>
      <c r="F18" s="8" t="s">
        <v>24</v>
      </c>
      <c r="G18" s="8" t="s">
        <v>26</v>
      </c>
      <c r="H18" s="9"/>
      <c r="I18" s="9"/>
      <c r="J18" s="10" t="s">
        <v>32</v>
      </c>
      <c r="K18" s="11"/>
      <c r="L18" s="12"/>
      <c r="M18" s="13"/>
      <c r="N18" s="48"/>
      <c r="O18" s="13"/>
      <c r="P18" s="14"/>
      <c r="Q18" s="13"/>
      <c r="R18" s="15"/>
      <c r="S18" s="16"/>
      <c r="T18" s="17"/>
      <c r="U18" s="17"/>
    </row>
    <row r="19" spans="1:21" ht="14.25" customHeight="1" x14ac:dyDescent="0.2">
      <c r="A19" s="18" t="s">
        <v>31</v>
      </c>
      <c r="B19" s="23" t="s">
        <v>20</v>
      </c>
      <c r="C19" s="8" t="s">
        <v>21</v>
      </c>
      <c r="D19" s="9" t="s">
        <v>22</v>
      </c>
      <c r="E19" s="18" t="s">
        <v>23</v>
      </c>
      <c r="F19" s="18" t="s">
        <v>24</v>
      </c>
      <c r="G19" s="18" t="s">
        <v>26</v>
      </c>
      <c r="H19" s="23" t="s">
        <v>20</v>
      </c>
      <c r="I19" s="23" t="s">
        <v>20</v>
      </c>
      <c r="J19" s="19" t="s">
        <v>33</v>
      </c>
      <c r="K19" s="20"/>
      <c r="L19" s="21"/>
      <c r="M19" s="17"/>
      <c r="N19" s="49"/>
      <c r="O19" s="22"/>
      <c r="P19" s="24"/>
      <c r="Q19" s="13"/>
      <c r="R19" s="25"/>
      <c r="S19" s="16"/>
      <c r="T19" s="17"/>
      <c r="U19" s="17"/>
    </row>
    <row r="20" spans="1:21" ht="14.25" customHeight="1" x14ac:dyDescent="0.2">
      <c r="A20" s="18" t="s">
        <v>31</v>
      </c>
      <c r="B20" s="23" t="s">
        <v>20</v>
      </c>
      <c r="C20" s="8" t="s">
        <v>21</v>
      </c>
      <c r="D20" s="9" t="s">
        <v>22</v>
      </c>
      <c r="E20" s="18" t="s">
        <v>23</v>
      </c>
      <c r="F20" s="18" t="s">
        <v>24</v>
      </c>
      <c r="G20" s="18" t="s">
        <v>26</v>
      </c>
      <c r="H20" s="23" t="s">
        <v>20</v>
      </c>
      <c r="I20" s="23" t="s">
        <v>34</v>
      </c>
      <c r="J20" s="19" t="s">
        <v>35</v>
      </c>
      <c r="K20" s="20"/>
      <c r="L20" s="21"/>
      <c r="M20" s="17"/>
      <c r="N20" s="49"/>
      <c r="O20" s="22"/>
      <c r="P20" s="24"/>
      <c r="Q20" s="13"/>
      <c r="R20" s="17"/>
      <c r="S20" s="16"/>
      <c r="T20" s="17"/>
      <c r="U20" s="17"/>
    </row>
    <row r="21" spans="1:21" ht="14.25" customHeight="1" x14ac:dyDescent="0.2">
      <c r="A21" s="18" t="s">
        <v>31</v>
      </c>
      <c r="B21" s="23" t="s">
        <v>20</v>
      </c>
      <c r="C21" s="8" t="s">
        <v>21</v>
      </c>
      <c r="D21" s="9" t="s">
        <v>22</v>
      </c>
      <c r="E21" s="18" t="s">
        <v>23</v>
      </c>
      <c r="F21" s="18" t="s">
        <v>24</v>
      </c>
      <c r="G21" s="18" t="s">
        <v>26</v>
      </c>
      <c r="H21" s="23" t="s">
        <v>20</v>
      </c>
      <c r="I21" s="23" t="s">
        <v>36</v>
      </c>
      <c r="J21" s="19" t="s">
        <v>37</v>
      </c>
      <c r="K21" s="20"/>
      <c r="L21" s="21"/>
      <c r="M21" s="17"/>
      <c r="N21" s="49"/>
      <c r="O21" s="22"/>
      <c r="P21" s="24"/>
      <c r="Q21" s="13"/>
      <c r="R21" s="17"/>
      <c r="S21" s="16"/>
      <c r="T21" s="17"/>
      <c r="U21" s="17"/>
    </row>
    <row r="22" spans="1:21" ht="11.25" customHeight="1" x14ac:dyDescent="0.2">
      <c r="A22" s="18"/>
      <c r="B22" s="23"/>
      <c r="C22" s="18"/>
      <c r="D22" s="23"/>
      <c r="E22" s="18"/>
      <c r="F22" s="18"/>
      <c r="G22" s="18"/>
      <c r="H22" s="23"/>
      <c r="I22" s="23"/>
      <c r="J22" s="19"/>
      <c r="K22" s="20"/>
      <c r="L22" s="21"/>
      <c r="M22" s="17"/>
      <c r="N22" s="49"/>
      <c r="O22" s="22"/>
      <c r="P22" s="24"/>
      <c r="Q22" s="13"/>
      <c r="R22" s="17"/>
      <c r="S22" s="16"/>
      <c r="T22" s="17"/>
      <c r="U22" s="17"/>
    </row>
    <row r="23" spans="1:21" ht="19.5" customHeight="1" x14ac:dyDescent="0.2">
      <c r="A23" s="8" t="s">
        <v>31</v>
      </c>
      <c r="B23" s="9" t="s">
        <v>20</v>
      </c>
      <c r="C23" s="8" t="s">
        <v>21</v>
      </c>
      <c r="D23" s="9" t="s">
        <v>22</v>
      </c>
      <c r="E23" s="8" t="s">
        <v>23</v>
      </c>
      <c r="F23" s="8" t="s">
        <v>24</v>
      </c>
      <c r="G23" s="8" t="s">
        <v>24</v>
      </c>
      <c r="H23" s="9"/>
      <c r="I23" s="9"/>
      <c r="J23" s="10" t="s">
        <v>28</v>
      </c>
      <c r="K23" s="20"/>
      <c r="L23" s="12"/>
      <c r="M23" s="17"/>
      <c r="N23" s="49"/>
      <c r="O23" s="22"/>
      <c r="P23" s="24"/>
      <c r="Q23" s="13"/>
      <c r="R23" s="17"/>
      <c r="S23" s="16"/>
      <c r="T23" s="17"/>
      <c r="U23" s="17"/>
    </row>
    <row r="24" spans="1:21" ht="18" customHeight="1" x14ac:dyDescent="0.2">
      <c r="A24" s="18" t="s">
        <v>31</v>
      </c>
      <c r="B24" s="23" t="s">
        <v>20</v>
      </c>
      <c r="C24" s="8" t="s">
        <v>21</v>
      </c>
      <c r="D24" s="9" t="s">
        <v>22</v>
      </c>
      <c r="E24" s="18" t="s">
        <v>23</v>
      </c>
      <c r="F24" s="18" t="s">
        <v>24</v>
      </c>
      <c r="G24" s="18" t="s">
        <v>24</v>
      </c>
      <c r="H24" s="23" t="s">
        <v>20</v>
      </c>
      <c r="I24" s="23" t="s">
        <v>20</v>
      </c>
      <c r="J24" s="26" t="s">
        <v>38</v>
      </c>
      <c r="K24" s="20"/>
      <c r="L24" s="21">
        <v>1832250</v>
      </c>
      <c r="M24" s="17">
        <v>1552250</v>
      </c>
      <c r="N24" s="49">
        <v>84.718242597898765</v>
      </c>
      <c r="O24" s="22">
        <v>0</v>
      </c>
      <c r="P24" s="24">
        <f t="shared" si="0"/>
        <v>0</v>
      </c>
      <c r="Q24" s="13">
        <f t="shared" ref="Q24:Q38" si="2">O24+M24</f>
        <v>1552250</v>
      </c>
      <c r="R24" s="25">
        <f t="shared" si="1"/>
        <v>84.718242597898765</v>
      </c>
      <c r="S24" s="16"/>
      <c r="T24" s="17"/>
      <c r="U24" s="17"/>
    </row>
    <row r="25" spans="1:21" ht="18" customHeight="1" x14ac:dyDescent="0.2">
      <c r="A25" s="18" t="s">
        <v>31</v>
      </c>
      <c r="B25" s="23" t="s">
        <v>20</v>
      </c>
      <c r="C25" s="8" t="s">
        <v>21</v>
      </c>
      <c r="D25" s="9" t="s">
        <v>22</v>
      </c>
      <c r="E25" s="18" t="s">
        <v>23</v>
      </c>
      <c r="F25" s="18" t="s">
        <v>24</v>
      </c>
      <c r="G25" s="18" t="s">
        <v>24</v>
      </c>
      <c r="H25" s="23" t="s">
        <v>20</v>
      </c>
      <c r="I25" s="23" t="s">
        <v>39</v>
      </c>
      <c r="J25" s="26" t="s">
        <v>40</v>
      </c>
      <c r="K25" s="20"/>
      <c r="L25" s="21">
        <v>720000</v>
      </c>
      <c r="M25" s="17">
        <v>720000</v>
      </c>
      <c r="N25" s="49">
        <v>100</v>
      </c>
      <c r="O25" s="22">
        <v>0</v>
      </c>
      <c r="P25" s="24">
        <f t="shared" si="0"/>
        <v>0</v>
      </c>
      <c r="Q25" s="13">
        <f t="shared" si="2"/>
        <v>720000</v>
      </c>
      <c r="R25" s="25">
        <f t="shared" si="1"/>
        <v>100</v>
      </c>
      <c r="S25" s="16"/>
      <c r="T25" s="17"/>
      <c r="U25" s="17"/>
    </row>
    <row r="26" spans="1:21" ht="18" customHeight="1" x14ac:dyDescent="0.2">
      <c r="A26" s="18" t="s">
        <v>31</v>
      </c>
      <c r="B26" s="23" t="s">
        <v>20</v>
      </c>
      <c r="C26" s="8" t="s">
        <v>21</v>
      </c>
      <c r="D26" s="9" t="s">
        <v>22</v>
      </c>
      <c r="E26" s="18" t="s">
        <v>23</v>
      </c>
      <c r="F26" s="18" t="s">
        <v>24</v>
      </c>
      <c r="G26" s="18" t="s">
        <v>24</v>
      </c>
      <c r="H26" s="23" t="s">
        <v>20</v>
      </c>
      <c r="I26" s="18" t="s">
        <v>41</v>
      </c>
      <c r="J26" s="26" t="s">
        <v>42</v>
      </c>
      <c r="K26" s="20"/>
      <c r="L26" s="21">
        <v>4375000</v>
      </c>
      <c r="M26" s="17">
        <v>0</v>
      </c>
      <c r="N26" s="49">
        <v>0</v>
      </c>
      <c r="O26" s="22">
        <v>0</v>
      </c>
      <c r="P26" s="24">
        <f t="shared" si="0"/>
        <v>0</v>
      </c>
      <c r="Q26" s="13">
        <f t="shared" si="2"/>
        <v>0</v>
      </c>
      <c r="R26" s="25">
        <f t="shared" si="1"/>
        <v>0</v>
      </c>
      <c r="S26" s="16"/>
      <c r="T26" s="17"/>
      <c r="U26" s="17"/>
    </row>
    <row r="27" spans="1:21" ht="18" customHeight="1" x14ac:dyDescent="0.2">
      <c r="A27" s="18" t="s">
        <v>31</v>
      </c>
      <c r="B27" s="23" t="s">
        <v>20</v>
      </c>
      <c r="C27" s="8" t="s">
        <v>21</v>
      </c>
      <c r="D27" s="9" t="s">
        <v>22</v>
      </c>
      <c r="E27" s="18" t="s">
        <v>23</v>
      </c>
      <c r="F27" s="18" t="s">
        <v>24</v>
      </c>
      <c r="G27" s="18" t="s">
        <v>24</v>
      </c>
      <c r="H27" s="23" t="s">
        <v>39</v>
      </c>
      <c r="I27" s="23" t="s">
        <v>20</v>
      </c>
      <c r="J27" s="26" t="s">
        <v>68</v>
      </c>
      <c r="K27" s="20"/>
      <c r="L27" s="21">
        <v>2640000</v>
      </c>
      <c r="M27" s="17">
        <v>480000</v>
      </c>
      <c r="N27" s="49">
        <v>18.181818181818183</v>
      </c>
      <c r="O27" s="22">
        <v>240000</v>
      </c>
      <c r="P27" s="24">
        <f t="shared" si="0"/>
        <v>9.0909090909090917</v>
      </c>
      <c r="Q27" s="13">
        <f t="shared" si="2"/>
        <v>720000</v>
      </c>
      <c r="R27" s="25">
        <f t="shared" si="1"/>
        <v>27.27272727272727</v>
      </c>
      <c r="S27" s="16"/>
      <c r="T27" s="17"/>
      <c r="U27" s="17"/>
    </row>
    <row r="28" spans="1:21" ht="18" customHeight="1" x14ac:dyDescent="0.2">
      <c r="A28" s="18" t="s">
        <v>31</v>
      </c>
      <c r="B28" s="23" t="s">
        <v>20</v>
      </c>
      <c r="C28" s="8" t="s">
        <v>21</v>
      </c>
      <c r="D28" s="9" t="s">
        <v>22</v>
      </c>
      <c r="E28" s="18" t="s">
        <v>23</v>
      </c>
      <c r="F28" s="18" t="s">
        <v>24</v>
      </c>
      <c r="G28" s="18" t="s">
        <v>24</v>
      </c>
      <c r="H28" s="23" t="s">
        <v>39</v>
      </c>
      <c r="I28" s="23" t="s">
        <v>39</v>
      </c>
      <c r="J28" s="26" t="s">
        <v>69</v>
      </c>
      <c r="K28" s="27"/>
      <c r="L28" s="21">
        <v>770000</v>
      </c>
      <c r="M28" s="17">
        <v>120000</v>
      </c>
      <c r="N28" s="48">
        <v>15.584415584415584</v>
      </c>
      <c r="O28" s="13">
        <v>60000</v>
      </c>
      <c r="P28" s="24">
        <f t="shared" si="0"/>
        <v>7.7922077922077921</v>
      </c>
      <c r="Q28" s="13">
        <f t="shared" si="2"/>
        <v>180000</v>
      </c>
      <c r="R28" s="25">
        <f t="shared" si="1"/>
        <v>23.376623376623375</v>
      </c>
      <c r="S28" s="16"/>
      <c r="T28" s="17"/>
      <c r="U28" s="17"/>
    </row>
    <row r="29" spans="1:21" ht="18" customHeight="1" x14ac:dyDescent="0.2">
      <c r="A29" s="18" t="s">
        <v>31</v>
      </c>
      <c r="B29" s="23" t="s">
        <v>20</v>
      </c>
      <c r="C29" s="8" t="s">
        <v>21</v>
      </c>
      <c r="D29" s="9" t="s">
        <v>22</v>
      </c>
      <c r="E29" s="18" t="s">
        <v>23</v>
      </c>
      <c r="F29" s="18" t="s">
        <v>24</v>
      </c>
      <c r="G29" s="18" t="s">
        <v>24</v>
      </c>
      <c r="H29" s="23" t="s">
        <v>43</v>
      </c>
      <c r="I29" s="23" t="s">
        <v>29</v>
      </c>
      <c r="J29" s="26" t="s">
        <v>45</v>
      </c>
      <c r="K29" s="17"/>
      <c r="L29" s="21">
        <v>6242750</v>
      </c>
      <c r="M29" s="17">
        <v>700750</v>
      </c>
      <c r="N29" s="49">
        <v>11.22502102438829</v>
      </c>
      <c r="O29" s="22">
        <v>0</v>
      </c>
      <c r="P29" s="24">
        <f t="shared" si="0"/>
        <v>0</v>
      </c>
      <c r="Q29" s="13">
        <f t="shared" si="2"/>
        <v>700750</v>
      </c>
      <c r="R29" s="25">
        <f t="shared" si="1"/>
        <v>11.22502102438829</v>
      </c>
      <c r="S29" s="16"/>
      <c r="T29" s="17"/>
      <c r="U29" s="17"/>
    </row>
    <row r="30" spans="1:21" ht="18" customHeight="1" x14ac:dyDescent="0.2">
      <c r="A30" s="18" t="s">
        <v>31</v>
      </c>
      <c r="B30" s="23" t="s">
        <v>20</v>
      </c>
      <c r="C30" s="8" t="s">
        <v>21</v>
      </c>
      <c r="D30" s="9" t="s">
        <v>22</v>
      </c>
      <c r="E30" s="18" t="s">
        <v>23</v>
      </c>
      <c r="F30" s="18" t="s">
        <v>24</v>
      </c>
      <c r="G30" s="18" t="s">
        <v>24</v>
      </c>
      <c r="H30" s="18" t="s">
        <v>46</v>
      </c>
      <c r="I30" s="23" t="s">
        <v>29</v>
      </c>
      <c r="J30" s="19" t="s">
        <v>47</v>
      </c>
      <c r="K30" s="17"/>
      <c r="L30" s="21">
        <v>122245000</v>
      </c>
      <c r="M30" s="17">
        <v>4850000</v>
      </c>
      <c r="N30" s="49">
        <v>3.9674424311832794</v>
      </c>
      <c r="O30" s="22">
        <v>0</v>
      </c>
      <c r="P30" s="24">
        <f t="shared" si="0"/>
        <v>0</v>
      </c>
      <c r="Q30" s="13">
        <f t="shared" si="2"/>
        <v>4850000</v>
      </c>
      <c r="R30" s="25">
        <f t="shared" si="1"/>
        <v>3.9674424311832794</v>
      </c>
      <c r="S30" s="16"/>
      <c r="T30" s="17"/>
      <c r="U30" s="28"/>
    </row>
    <row r="31" spans="1:21" ht="18" customHeight="1" x14ac:dyDescent="0.2">
      <c r="A31" s="18" t="s">
        <v>31</v>
      </c>
      <c r="B31" s="23" t="s">
        <v>20</v>
      </c>
      <c r="C31" s="8" t="s">
        <v>21</v>
      </c>
      <c r="D31" s="9" t="s">
        <v>22</v>
      </c>
      <c r="E31" s="18" t="s">
        <v>23</v>
      </c>
      <c r="F31" s="18" t="s">
        <v>24</v>
      </c>
      <c r="G31" s="18" t="s">
        <v>24</v>
      </c>
      <c r="H31" s="18" t="s">
        <v>48</v>
      </c>
      <c r="I31" s="23" t="s">
        <v>20</v>
      </c>
      <c r="J31" s="19" t="s">
        <v>49</v>
      </c>
      <c r="K31" s="17"/>
      <c r="L31" s="21">
        <v>112725000</v>
      </c>
      <c r="M31" s="17">
        <v>9450000</v>
      </c>
      <c r="N31" s="49">
        <v>8.3832335329341312</v>
      </c>
      <c r="O31" s="22">
        <v>0</v>
      </c>
      <c r="P31" s="24">
        <f t="shared" si="0"/>
        <v>0</v>
      </c>
      <c r="Q31" s="13">
        <f t="shared" si="2"/>
        <v>9450000</v>
      </c>
      <c r="R31" s="25">
        <f t="shared" si="1"/>
        <v>8.3832335329341312</v>
      </c>
      <c r="S31" s="16"/>
      <c r="T31" s="17"/>
      <c r="U31" s="17"/>
    </row>
    <row r="32" spans="1:21" ht="18" customHeight="1" x14ac:dyDescent="0.2">
      <c r="A32" s="18" t="s">
        <v>31</v>
      </c>
      <c r="B32" s="23" t="s">
        <v>20</v>
      </c>
      <c r="C32" s="8" t="s">
        <v>21</v>
      </c>
      <c r="D32" s="9" t="s">
        <v>22</v>
      </c>
      <c r="E32" s="18" t="s">
        <v>23</v>
      </c>
      <c r="F32" s="18" t="s">
        <v>24</v>
      </c>
      <c r="G32" s="18" t="s">
        <v>24</v>
      </c>
      <c r="H32" s="18" t="s">
        <v>48</v>
      </c>
      <c r="I32" s="23" t="s">
        <v>29</v>
      </c>
      <c r="J32" s="19" t="s">
        <v>50</v>
      </c>
      <c r="K32" s="17"/>
      <c r="L32" s="21"/>
      <c r="M32" s="17"/>
      <c r="N32" s="49"/>
      <c r="O32" s="22"/>
      <c r="P32" s="24"/>
      <c r="Q32" s="13"/>
      <c r="R32" s="25"/>
      <c r="S32" s="16"/>
      <c r="T32" s="17"/>
      <c r="U32" s="17"/>
    </row>
    <row r="33" spans="1:21" ht="18" customHeight="1" x14ac:dyDescent="0.2">
      <c r="A33" s="18" t="s">
        <v>31</v>
      </c>
      <c r="B33" s="23" t="s">
        <v>20</v>
      </c>
      <c r="C33" s="8" t="s">
        <v>21</v>
      </c>
      <c r="D33" s="9" t="s">
        <v>22</v>
      </c>
      <c r="E33" s="18" t="s">
        <v>23</v>
      </c>
      <c r="F33" s="18" t="s">
        <v>24</v>
      </c>
      <c r="G33" s="18" t="s">
        <v>24</v>
      </c>
      <c r="H33" s="18" t="s">
        <v>51</v>
      </c>
      <c r="I33" s="23"/>
      <c r="J33" s="19" t="s">
        <v>52</v>
      </c>
      <c r="K33" s="17"/>
      <c r="L33" s="21"/>
      <c r="M33" s="17"/>
      <c r="N33" s="49"/>
      <c r="O33" s="22"/>
      <c r="P33" s="24"/>
      <c r="Q33" s="13"/>
      <c r="R33" s="25"/>
      <c r="S33" s="16"/>
      <c r="T33" s="17"/>
      <c r="U33" s="17"/>
    </row>
    <row r="34" spans="1:21" ht="18" customHeight="1" x14ac:dyDescent="0.2">
      <c r="A34" s="18" t="s">
        <v>31</v>
      </c>
      <c r="B34" s="23" t="s">
        <v>20</v>
      </c>
      <c r="C34" s="8" t="s">
        <v>21</v>
      </c>
      <c r="D34" s="9" t="s">
        <v>22</v>
      </c>
      <c r="E34" s="18" t="s">
        <v>23</v>
      </c>
      <c r="F34" s="18" t="s">
        <v>24</v>
      </c>
      <c r="G34" s="18" t="s">
        <v>24</v>
      </c>
      <c r="H34" s="18" t="s">
        <v>53</v>
      </c>
      <c r="I34" s="23" t="s">
        <v>29</v>
      </c>
      <c r="J34" s="19" t="s">
        <v>54</v>
      </c>
      <c r="K34" s="17"/>
      <c r="L34" s="21"/>
      <c r="M34" s="17"/>
      <c r="N34" s="49"/>
      <c r="O34" s="22"/>
      <c r="P34" s="24"/>
      <c r="Q34" s="13"/>
      <c r="R34" s="25"/>
      <c r="S34" s="16"/>
      <c r="T34" s="17"/>
      <c r="U34" s="17"/>
    </row>
    <row r="35" spans="1:21" ht="18" customHeight="1" x14ac:dyDescent="0.2">
      <c r="A35" s="18" t="s">
        <v>31</v>
      </c>
      <c r="B35" s="23" t="s">
        <v>20</v>
      </c>
      <c r="C35" s="8" t="s">
        <v>21</v>
      </c>
      <c r="D35" s="9" t="s">
        <v>22</v>
      </c>
      <c r="E35" s="18" t="s">
        <v>23</v>
      </c>
      <c r="F35" s="18" t="s">
        <v>24</v>
      </c>
      <c r="G35" s="18" t="s">
        <v>24</v>
      </c>
      <c r="H35" s="18" t="s">
        <v>53</v>
      </c>
      <c r="I35" s="23" t="s">
        <v>44</v>
      </c>
      <c r="J35" s="19" t="s">
        <v>55</v>
      </c>
      <c r="K35" s="17"/>
      <c r="L35" s="21"/>
      <c r="M35" s="17"/>
      <c r="N35" s="49"/>
      <c r="O35" s="22"/>
      <c r="P35" s="24"/>
      <c r="Q35" s="13"/>
      <c r="R35" s="25"/>
      <c r="S35" s="16"/>
      <c r="T35" s="17"/>
      <c r="U35" s="17"/>
    </row>
    <row r="36" spans="1:21" ht="18" customHeight="1" x14ac:dyDescent="0.2">
      <c r="A36" s="18" t="s">
        <v>31</v>
      </c>
      <c r="B36" s="23" t="s">
        <v>20</v>
      </c>
      <c r="C36" s="8" t="s">
        <v>21</v>
      </c>
      <c r="D36" s="9" t="s">
        <v>22</v>
      </c>
      <c r="E36" s="18" t="s">
        <v>23</v>
      </c>
      <c r="F36" s="18" t="s">
        <v>24</v>
      </c>
      <c r="G36" s="18" t="s">
        <v>24</v>
      </c>
      <c r="H36" s="18" t="s">
        <v>56</v>
      </c>
      <c r="I36" s="23" t="s">
        <v>20</v>
      </c>
      <c r="J36" s="26" t="s">
        <v>57</v>
      </c>
      <c r="K36" s="17"/>
      <c r="L36" s="43">
        <v>79950000</v>
      </c>
      <c r="M36" s="17">
        <v>4125000</v>
      </c>
      <c r="N36" s="49"/>
      <c r="O36" s="22">
        <v>0</v>
      </c>
      <c r="P36" s="24">
        <f t="shared" si="0"/>
        <v>0</v>
      </c>
      <c r="Q36" s="13">
        <f t="shared" si="2"/>
        <v>4125000</v>
      </c>
      <c r="R36" s="25"/>
      <c r="S36" s="16"/>
      <c r="T36" s="17"/>
      <c r="U36" s="17"/>
    </row>
    <row r="37" spans="1:21" ht="18" customHeight="1" x14ac:dyDescent="0.2">
      <c r="A37" s="18" t="s">
        <v>31</v>
      </c>
      <c r="B37" s="23" t="s">
        <v>20</v>
      </c>
      <c r="C37" s="8" t="s">
        <v>21</v>
      </c>
      <c r="D37" s="9" t="s">
        <v>22</v>
      </c>
      <c r="E37" s="18" t="s">
        <v>23</v>
      </c>
      <c r="F37" s="18" t="s">
        <v>24</v>
      </c>
      <c r="G37" s="18" t="s">
        <v>24</v>
      </c>
      <c r="H37" s="18" t="s">
        <v>56</v>
      </c>
      <c r="I37" s="23" t="s">
        <v>29</v>
      </c>
      <c r="J37" s="26" t="s">
        <v>58</v>
      </c>
      <c r="K37" s="17"/>
      <c r="L37" s="21"/>
      <c r="M37" s="17"/>
      <c r="N37" s="49"/>
      <c r="O37" s="22"/>
      <c r="P37" s="24"/>
      <c r="Q37" s="13"/>
      <c r="R37" s="25"/>
      <c r="S37" s="16"/>
      <c r="T37" s="17"/>
      <c r="U37" s="17"/>
    </row>
    <row r="38" spans="1:21" ht="18" customHeight="1" x14ac:dyDescent="0.2">
      <c r="A38" s="29" t="s">
        <v>31</v>
      </c>
      <c r="B38" s="30" t="s">
        <v>20</v>
      </c>
      <c r="C38" s="8" t="s">
        <v>21</v>
      </c>
      <c r="D38" s="9" t="s">
        <v>22</v>
      </c>
      <c r="E38" s="29" t="s">
        <v>23</v>
      </c>
      <c r="F38" s="29" t="s">
        <v>24</v>
      </c>
      <c r="G38" s="29" t="s">
        <v>24</v>
      </c>
      <c r="H38" s="29" t="s">
        <v>59</v>
      </c>
      <c r="I38" s="30" t="s">
        <v>20</v>
      </c>
      <c r="J38" s="31" t="s">
        <v>60</v>
      </c>
      <c r="K38" s="32"/>
      <c r="L38" s="33">
        <v>64500000</v>
      </c>
      <c r="M38" s="32">
        <v>1500000</v>
      </c>
      <c r="N38" s="50">
        <v>2.3255813953488373</v>
      </c>
      <c r="O38" s="35">
        <v>0</v>
      </c>
      <c r="P38" s="34">
        <f t="shared" si="0"/>
        <v>0</v>
      </c>
      <c r="Q38" s="13">
        <f t="shared" si="2"/>
        <v>1500000</v>
      </c>
      <c r="R38" s="36">
        <f t="shared" si="1"/>
        <v>2.3255813953488373</v>
      </c>
      <c r="S38" s="37"/>
      <c r="T38" s="32"/>
      <c r="U38" s="32"/>
    </row>
    <row r="39" spans="1:21" ht="18" customHeight="1" x14ac:dyDescent="0.2">
      <c r="A39" s="18" t="s">
        <v>31</v>
      </c>
      <c r="B39" s="23" t="s">
        <v>20</v>
      </c>
      <c r="C39" s="8" t="s">
        <v>21</v>
      </c>
      <c r="D39" s="9" t="s">
        <v>22</v>
      </c>
      <c r="E39" s="18" t="s">
        <v>23</v>
      </c>
      <c r="F39" s="18" t="s">
        <v>24</v>
      </c>
      <c r="G39" s="18" t="s">
        <v>24</v>
      </c>
      <c r="H39" s="18" t="s">
        <v>61</v>
      </c>
      <c r="I39" s="23" t="s">
        <v>44</v>
      </c>
      <c r="J39" s="26" t="s">
        <v>62</v>
      </c>
      <c r="K39" s="17"/>
      <c r="L39" s="21"/>
      <c r="M39" s="17"/>
      <c r="N39" s="49"/>
      <c r="O39" s="22"/>
      <c r="P39" s="24"/>
      <c r="Q39" s="13"/>
      <c r="R39" s="25"/>
      <c r="S39" s="16"/>
      <c r="T39" s="17"/>
      <c r="U39" s="17"/>
    </row>
    <row r="40" spans="1:21" ht="24" customHeight="1" thickBot="1" x14ac:dyDescent="0.25">
      <c r="A40" s="66" t="s">
        <v>63</v>
      </c>
      <c r="B40" s="67"/>
      <c r="C40" s="67"/>
      <c r="D40" s="67"/>
      <c r="E40" s="67"/>
      <c r="F40" s="67"/>
      <c r="G40" s="67"/>
      <c r="H40" s="67"/>
      <c r="I40" s="67"/>
      <c r="J40" s="67"/>
      <c r="K40" s="38"/>
      <c r="L40" s="39">
        <f>SUM(L17:L39)</f>
        <v>462000000</v>
      </c>
      <c r="M40" s="39">
        <v>35498000</v>
      </c>
      <c r="N40" s="51">
        <v>7.6835497835497844</v>
      </c>
      <c r="O40" s="39">
        <f t="shared" ref="O40:Q40" si="3">SUM(O17:O39)</f>
        <v>6300000</v>
      </c>
      <c r="P40" s="52">
        <f t="shared" si="3"/>
        <v>25.974025974025977</v>
      </c>
      <c r="Q40" s="39">
        <f t="shared" si="3"/>
        <v>41798000</v>
      </c>
      <c r="R40" s="53">
        <f>Q40/L40*100</f>
        <v>9.0471861471861459</v>
      </c>
      <c r="S40" s="40"/>
      <c r="T40" s="38"/>
      <c r="U40" s="41"/>
    </row>
    <row r="42" spans="1:21" x14ac:dyDescent="0.2">
      <c r="R42" s="1" t="s">
        <v>64</v>
      </c>
      <c r="S42" s="1"/>
    </row>
    <row r="43" spans="1:21" x14ac:dyDescent="0.2">
      <c r="R43" s="68" t="s">
        <v>65</v>
      </c>
      <c r="S43" s="68"/>
      <c r="T43" s="68"/>
      <c r="U43" s="68"/>
    </row>
    <row r="44" spans="1:21" ht="27.75" customHeight="1" x14ac:dyDescent="0.2">
      <c r="O44" s="42"/>
    </row>
    <row r="45" spans="1:21" ht="27.75" customHeight="1" x14ac:dyDescent="0.2"/>
    <row r="46" spans="1:21" ht="12" customHeight="1" x14ac:dyDescent="0.2"/>
    <row r="47" spans="1:21" x14ac:dyDescent="0.2">
      <c r="R47" s="69" t="s">
        <v>66</v>
      </c>
      <c r="S47" s="69"/>
      <c r="T47" s="69"/>
      <c r="U47" s="69"/>
    </row>
    <row r="48" spans="1:21" x14ac:dyDescent="0.2">
      <c r="R48" s="69" t="s">
        <v>67</v>
      </c>
      <c r="S48" s="69"/>
      <c r="T48" s="69"/>
      <c r="U48" s="69"/>
    </row>
  </sheetData>
  <mergeCells count="22">
    <mergeCell ref="A1:U1"/>
    <mergeCell ref="A2:U2"/>
    <mergeCell ref="A3:U3"/>
    <mergeCell ref="A4:U4"/>
    <mergeCell ref="A7:I10"/>
    <mergeCell ref="J7:L7"/>
    <mergeCell ref="M7:S7"/>
    <mergeCell ref="T7:T10"/>
    <mergeCell ref="U7:U10"/>
    <mergeCell ref="M8:N8"/>
    <mergeCell ref="A40:J40"/>
    <mergeCell ref="R43:U43"/>
    <mergeCell ref="R47:U47"/>
    <mergeCell ref="R48:U48"/>
    <mergeCell ref="O8:P8"/>
    <mergeCell ref="Q8:S8"/>
    <mergeCell ref="J9:J10"/>
    <mergeCell ref="K9:K10"/>
    <mergeCell ref="L9:L10"/>
    <mergeCell ref="M9:N9"/>
    <mergeCell ref="O9:P9"/>
    <mergeCell ref="Q9:R9"/>
  </mergeCells>
  <printOptions horizontalCentered="1"/>
  <pageMargins left="0.39370078740157483" right="0.39370078740157483" top="0.35433070866141736" bottom="0.55118110236220474" header="0.31496062992125984" footer="0.31496062992125984"/>
  <pageSetup paperSize="10000" scale="6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selection activeCell="A4" sqref="A4:U4"/>
    </sheetView>
  </sheetViews>
  <sheetFormatPr defaultRowHeight="12.75" x14ac:dyDescent="0.2"/>
  <cols>
    <col min="1" max="1" width="4.7109375" style="2" customWidth="1"/>
    <col min="2" max="2" width="3.140625" style="2" customWidth="1"/>
    <col min="3" max="3" width="3.5703125" style="2" customWidth="1"/>
    <col min="4" max="4" width="4.140625" style="2" customWidth="1"/>
    <col min="5" max="7" width="2.140625" style="2" customWidth="1"/>
    <col min="8" max="9" width="3.140625" style="2" customWidth="1"/>
    <col min="10" max="10" width="36.28515625" style="2" customWidth="1"/>
    <col min="11" max="11" width="8.5703125" style="2" customWidth="1"/>
    <col min="12" max="12" width="15.7109375" style="2" customWidth="1"/>
    <col min="13" max="13" width="11.85546875" style="2" customWidth="1"/>
    <col min="14" max="14" width="9.28515625" style="45" customWidth="1"/>
    <col min="15" max="15" width="11.85546875" style="2" customWidth="1"/>
    <col min="16" max="16" width="9" style="2" customWidth="1"/>
    <col min="17" max="17" width="11.85546875" style="2" customWidth="1"/>
    <col min="18" max="18" width="9.140625" style="2" customWidth="1"/>
    <col min="19" max="19" width="9.42578125" style="2" customWidth="1"/>
    <col min="20" max="20" width="13.28515625" style="2" customWidth="1"/>
    <col min="21" max="21" width="21.5703125" style="2" customWidth="1"/>
    <col min="22" max="16384" width="9.140625" style="2"/>
  </cols>
  <sheetData>
    <row r="1" spans="1:22" x14ac:dyDescent="0.2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1"/>
    </row>
    <row r="2" spans="1:22" x14ac:dyDescent="0.2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</row>
    <row r="3" spans="1:22" x14ac:dyDescent="0.2">
      <c r="A3" s="68" t="s">
        <v>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</row>
    <row r="4" spans="1:22" x14ac:dyDescent="0.2">
      <c r="A4" s="68" t="s">
        <v>73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</row>
    <row r="5" spans="1:22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4"/>
      <c r="O5" s="3"/>
      <c r="P5" s="3"/>
      <c r="Q5" s="3"/>
      <c r="R5" s="3"/>
      <c r="S5" s="3"/>
      <c r="T5" s="3"/>
      <c r="U5" s="3"/>
    </row>
    <row r="6" spans="1:22" x14ac:dyDescent="0.2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22" ht="20.25" customHeight="1" x14ac:dyDescent="0.2">
      <c r="A7" s="70" t="s">
        <v>4</v>
      </c>
      <c r="B7" s="70"/>
      <c r="C7" s="70"/>
      <c r="D7" s="70"/>
      <c r="E7" s="70"/>
      <c r="F7" s="70"/>
      <c r="G7" s="70"/>
      <c r="H7" s="70"/>
      <c r="I7" s="70"/>
      <c r="J7" s="70" t="s">
        <v>5</v>
      </c>
      <c r="K7" s="70"/>
      <c r="L7" s="70"/>
      <c r="M7" s="72" t="s">
        <v>6</v>
      </c>
      <c r="N7" s="73"/>
      <c r="O7" s="73"/>
      <c r="P7" s="73"/>
      <c r="Q7" s="73"/>
      <c r="R7" s="73"/>
      <c r="S7" s="74"/>
      <c r="T7" s="70" t="s">
        <v>7</v>
      </c>
      <c r="U7" s="70" t="s">
        <v>8</v>
      </c>
    </row>
    <row r="8" spans="1:22" ht="20.25" customHeight="1" x14ac:dyDescent="0.2">
      <c r="A8" s="70"/>
      <c r="B8" s="70"/>
      <c r="C8" s="70"/>
      <c r="D8" s="70"/>
      <c r="E8" s="70"/>
      <c r="F8" s="70"/>
      <c r="G8" s="70"/>
      <c r="H8" s="70"/>
      <c r="I8" s="70"/>
      <c r="J8" s="4"/>
      <c r="K8" s="4"/>
      <c r="L8" s="4"/>
      <c r="M8" s="70" t="s">
        <v>9</v>
      </c>
      <c r="N8" s="70"/>
      <c r="O8" s="70" t="s">
        <v>10</v>
      </c>
      <c r="P8" s="70"/>
      <c r="Q8" s="70" t="s">
        <v>11</v>
      </c>
      <c r="R8" s="70"/>
      <c r="S8" s="70"/>
      <c r="T8" s="70"/>
      <c r="U8" s="70"/>
    </row>
    <row r="9" spans="1:22" ht="12.75" customHeight="1" x14ac:dyDescent="0.2">
      <c r="A9" s="70"/>
      <c r="B9" s="70"/>
      <c r="C9" s="70"/>
      <c r="D9" s="70"/>
      <c r="E9" s="70"/>
      <c r="F9" s="70"/>
      <c r="G9" s="70"/>
      <c r="H9" s="70"/>
      <c r="I9" s="70"/>
      <c r="J9" s="70" t="s">
        <v>12</v>
      </c>
      <c r="K9" s="70" t="s">
        <v>13</v>
      </c>
      <c r="L9" s="70" t="s">
        <v>14</v>
      </c>
      <c r="M9" s="70" t="s">
        <v>15</v>
      </c>
      <c r="N9" s="70"/>
      <c r="O9" s="70" t="s">
        <v>15</v>
      </c>
      <c r="P9" s="70"/>
      <c r="Q9" s="70" t="s">
        <v>15</v>
      </c>
      <c r="R9" s="70"/>
      <c r="S9" s="4" t="s">
        <v>16</v>
      </c>
      <c r="T9" s="70"/>
      <c r="U9" s="70"/>
    </row>
    <row r="10" spans="1:22" x14ac:dyDescent="0.2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5" t="s">
        <v>17</v>
      </c>
      <c r="N10" s="46" t="s">
        <v>18</v>
      </c>
      <c r="O10" s="5" t="s">
        <v>17</v>
      </c>
      <c r="P10" s="5" t="s">
        <v>18</v>
      </c>
      <c r="Q10" s="5" t="s">
        <v>17</v>
      </c>
      <c r="R10" s="5" t="s">
        <v>18</v>
      </c>
      <c r="S10" s="5" t="s">
        <v>18</v>
      </c>
      <c r="T10" s="71"/>
      <c r="U10" s="71"/>
    </row>
    <row r="11" spans="1:22" ht="13.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6"/>
      <c r="L11" s="7"/>
      <c r="M11" s="7"/>
      <c r="N11" s="47"/>
      <c r="O11" s="7"/>
      <c r="P11" s="7"/>
      <c r="Q11" s="7"/>
      <c r="R11" s="6"/>
      <c r="S11" s="6"/>
      <c r="T11" s="6"/>
      <c r="U11" s="6"/>
    </row>
    <row r="12" spans="1:22" ht="13.5" customHeight="1" x14ac:dyDescent="0.2">
      <c r="A12" s="8" t="s">
        <v>19</v>
      </c>
      <c r="B12" s="9" t="s">
        <v>20</v>
      </c>
      <c r="C12" s="8" t="s">
        <v>21</v>
      </c>
      <c r="D12" s="9" t="s">
        <v>22</v>
      </c>
      <c r="E12" s="8" t="s">
        <v>23</v>
      </c>
      <c r="F12" s="8" t="s">
        <v>24</v>
      </c>
      <c r="G12" s="8"/>
      <c r="H12" s="8"/>
      <c r="I12" s="8"/>
      <c r="J12" s="10" t="s">
        <v>25</v>
      </c>
      <c r="K12" s="11"/>
      <c r="L12" s="12">
        <v>462000000</v>
      </c>
      <c r="M12" s="13"/>
      <c r="N12" s="48"/>
      <c r="O12" s="13"/>
      <c r="P12" s="14"/>
      <c r="Q12" s="13"/>
      <c r="R12" s="15"/>
      <c r="S12" s="16"/>
      <c r="T12" s="17"/>
      <c r="U12" s="17"/>
    </row>
    <row r="13" spans="1:22" ht="13.5" customHeight="1" x14ac:dyDescent="0.2">
      <c r="A13" s="8" t="s">
        <v>19</v>
      </c>
      <c r="B13" s="9" t="s">
        <v>20</v>
      </c>
      <c r="C13" s="8" t="s">
        <v>21</v>
      </c>
      <c r="D13" s="9" t="s">
        <v>22</v>
      </c>
      <c r="E13" s="8" t="s">
        <v>23</v>
      </c>
      <c r="F13" s="8" t="s">
        <v>24</v>
      </c>
      <c r="G13" s="8" t="s">
        <v>26</v>
      </c>
      <c r="H13" s="8"/>
      <c r="I13" s="8"/>
      <c r="J13" s="10" t="s">
        <v>27</v>
      </c>
      <c r="K13" s="11"/>
      <c r="L13" s="12"/>
      <c r="M13" s="13"/>
      <c r="N13" s="48"/>
      <c r="O13" s="13"/>
      <c r="P13" s="14"/>
      <c r="Q13" s="13"/>
      <c r="R13" s="15"/>
      <c r="S13" s="16"/>
      <c r="T13" s="17"/>
      <c r="U13" s="17"/>
    </row>
    <row r="14" spans="1:22" ht="13.5" customHeight="1" x14ac:dyDescent="0.2">
      <c r="A14" s="8" t="s">
        <v>19</v>
      </c>
      <c r="B14" s="9" t="s">
        <v>20</v>
      </c>
      <c r="C14" s="8" t="s">
        <v>21</v>
      </c>
      <c r="D14" s="9" t="s">
        <v>22</v>
      </c>
      <c r="E14" s="8" t="s">
        <v>23</v>
      </c>
      <c r="F14" s="8" t="s">
        <v>24</v>
      </c>
      <c r="G14" s="8" t="s">
        <v>24</v>
      </c>
      <c r="H14" s="8"/>
      <c r="I14" s="8"/>
      <c r="J14" s="10" t="s">
        <v>28</v>
      </c>
      <c r="K14" s="11"/>
      <c r="L14" s="12">
        <v>462000000</v>
      </c>
      <c r="M14" s="13"/>
      <c r="N14" s="48"/>
      <c r="O14" s="13"/>
      <c r="P14" s="14"/>
      <c r="Q14" s="13"/>
      <c r="R14" s="15"/>
      <c r="S14" s="16"/>
      <c r="T14" s="17"/>
      <c r="U14" s="17"/>
    </row>
    <row r="15" spans="1:22" ht="9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9"/>
      <c r="K15" s="20"/>
      <c r="L15" s="21"/>
      <c r="M15" s="22"/>
      <c r="N15" s="48"/>
      <c r="O15" s="22"/>
      <c r="P15" s="22"/>
      <c r="Q15" s="22"/>
      <c r="R15" s="15"/>
      <c r="S15" s="16"/>
      <c r="T15" s="17"/>
      <c r="U15" s="17"/>
    </row>
    <row r="16" spans="1:22" ht="15.75" customHeight="1" x14ac:dyDescent="0.2">
      <c r="A16" s="8" t="s">
        <v>19</v>
      </c>
      <c r="B16" s="9" t="s">
        <v>20</v>
      </c>
      <c r="C16" s="8" t="s">
        <v>21</v>
      </c>
      <c r="D16" s="9" t="s">
        <v>22</v>
      </c>
      <c r="E16" s="8" t="s">
        <v>23</v>
      </c>
      <c r="F16" s="8" t="s">
        <v>24</v>
      </c>
      <c r="G16" s="8" t="s">
        <v>26</v>
      </c>
      <c r="H16" s="8"/>
      <c r="I16" s="8"/>
      <c r="J16" s="10" t="s">
        <v>27</v>
      </c>
      <c r="K16" s="11"/>
      <c r="L16" s="12"/>
      <c r="M16" s="13"/>
      <c r="N16" s="48"/>
      <c r="O16" s="13"/>
      <c r="P16" s="14"/>
      <c r="Q16" s="13"/>
      <c r="R16" s="15"/>
      <c r="S16" s="16"/>
      <c r="T16" s="17"/>
      <c r="U16" s="17"/>
    </row>
    <row r="17" spans="1:21" ht="15.75" customHeight="1" x14ac:dyDescent="0.2">
      <c r="A17" s="8" t="s">
        <v>19</v>
      </c>
      <c r="B17" s="9" t="s">
        <v>20</v>
      </c>
      <c r="C17" s="8" t="s">
        <v>21</v>
      </c>
      <c r="D17" s="9" t="s">
        <v>22</v>
      </c>
      <c r="E17" s="8" t="s">
        <v>23</v>
      </c>
      <c r="F17" s="8" t="s">
        <v>24</v>
      </c>
      <c r="G17" s="8" t="s">
        <v>26</v>
      </c>
      <c r="H17" s="9" t="s">
        <v>29</v>
      </c>
      <c r="I17" s="9" t="s">
        <v>29</v>
      </c>
      <c r="J17" s="19" t="s">
        <v>30</v>
      </c>
      <c r="K17" s="11"/>
      <c r="L17" s="12">
        <v>66000000</v>
      </c>
      <c r="M17" s="13">
        <v>18000000</v>
      </c>
      <c r="N17" s="48">
        <v>27.27272727272727</v>
      </c>
      <c r="O17" s="13">
        <v>12000000</v>
      </c>
      <c r="P17" s="14">
        <v>18.181818181818183</v>
      </c>
      <c r="Q17" s="13">
        <f>O17+M17</f>
        <v>30000000</v>
      </c>
      <c r="R17" s="15">
        <f t="shared" ref="R17:R38" si="0">Q17/L17*100</f>
        <v>45.454545454545453</v>
      </c>
      <c r="S17" s="16"/>
      <c r="T17" s="17"/>
      <c r="U17" s="17"/>
    </row>
    <row r="18" spans="1:21" ht="15.75" customHeight="1" x14ac:dyDescent="0.2">
      <c r="A18" s="8" t="s">
        <v>31</v>
      </c>
      <c r="B18" s="9" t="s">
        <v>20</v>
      </c>
      <c r="C18" s="8" t="s">
        <v>21</v>
      </c>
      <c r="D18" s="9" t="s">
        <v>22</v>
      </c>
      <c r="E18" s="8" t="s">
        <v>23</v>
      </c>
      <c r="F18" s="8" t="s">
        <v>24</v>
      </c>
      <c r="G18" s="8" t="s">
        <v>26</v>
      </c>
      <c r="H18" s="9"/>
      <c r="I18" s="9"/>
      <c r="J18" s="10" t="s">
        <v>32</v>
      </c>
      <c r="K18" s="11"/>
      <c r="L18" s="12"/>
      <c r="M18" s="13"/>
      <c r="N18" s="48"/>
      <c r="O18" s="13"/>
      <c r="P18" s="14"/>
      <c r="Q18" s="13"/>
      <c r="R18" s="15"/>
      <c r="S18" s="16"/>
      <c r="T18" s="17"/>
      <c r="U18" s="17"/>
    </row>
    <row r="19" spans="1:21" ht="14.25" customHeight="1" x14ac:dyDescent="0.2">
      <c r="A19" s="18" t="s">
        <v>31</v>
      </c>
      <c r="B19" s="23" t="s">
        <v>20</v>
      </c>
      <c r="C19" s="8" t="s">
        <v>21</v>
      </c>
      <c r="D19" s="9" t="s">
        <v>22</v>
      </c>
      <c r="E19" s="18" t="s">
        <v>23</v>
      </c>
      <c r="F19" s="18" t="s">
        <v>24</v>
      </c>
      <c r="G19" s="18" t="s">
        <v>26</v>
      </c>
      <c r="H19" s="23" t="s">
        <v>20</v>
      </c>
      <c r="I19" s="23" t="s">
        <v>20</v>
      </c>
      <c r="J19" s="19" t="s">
        <v>33</v>
      </c>
      <c r="K19" s="20"/>
      <c r="L19" s="21"/>
      <c r="M19" s="17"/>
      <c r="N19" s="49"/>
      <c r="O19" s="22"/>
      <c r="P19" s="24"/>
      <c r="Q19" s="13"/>
      <c r="R19" s="25"/>
      <c r="S19" s="16"/>
      <c r="T19" s="17"/>
      <c r="U19" s="17"/>
    </row>
    <row r="20" spans="1:21" ht="14.25" customHeight="1" x14ac:dyDescent="0.2">
      <c r="A20" s="18" t="s">
        <v>31</v>
      </c>
      <c r="B20" s="23" t="s">
        <v>20</v>
      </c>
      <c r="C20" s="8" t="s">
        <v>21</v>
      </c>
      <c r="D20" s="9" t="s">
        <v>22</v>
      </c>
      <c r="E20" s="18" t="s">
        <v>23</v>
      </c>
      <c r="F20" s="18" t="s">
        <v>24</v>
      </c>
      <c r="G20" s="18" t="s">
        <v>26</v>
      </c>
      <c r="H20" s="23" t="s">
        <v>20</v>
      </c>
      <c r="I20" s="23" t="s">
        <v>34</v>
      </c>
      <c r="J20" s="19" t="s">
        <v>35</v>
      </c>
      <c r="K20" s="20"/>
      <c r="L20" s="21"/>
      <c r="M20" s="17"/>
      <c r="N20" s="49"/>
      <c r="O20" s="22"/>
      <c r="P20" s="24"/>
      <c r="Q20" s="13"/>
      <c r="R20" s="17"/>
      <c r="S20" s="16"/>
      <c r="T20" s="17"/>
      <c r="U20" s="17"/>
    </row>
    <row r="21" spans="1:21" ht="14.25" customHeight="1" x14ac:dyDescent="0.2">
      <c r="A21" s="18" t="s">
        <v>31</v>
      </c>
      <c r="B21" s="23" t="s">
        <v>20</v>
      </c>
      <c r="C21" s="8" t="s">
        <v>21</v>
      </c>
      <c r="D21" s="9" t="s">
        <v>22</v>
      </c>
      <c r="E21" s="18" t="s">
        <v>23</v>
      </c>
      <c r="F21" s="18" t="s">
        <v>24</v>
      </c>
      <c r="G21" s="18" t="s">
        <v>26</v>
      </c>
      <c r="H21" s="23" t="s">
        <v>20</v>
      </c>
      <c r="I21" s="23" t="s">
        <v>36</v>
      </c>
      <c r="J21" s="19" t="s">
        <v>37</v>
      </c>
      <c r="K21" s="20"/>
      <c r="L21" s="21"/>
      <c r="M21" s="17"/>
      <c r="N21" s="49"/>
      <c r="O21" s="22"/>
      <c r="P21" s="24"/>
      <c r="Q21" s="13"/>
      <c r="R21" s="17"/>
      <c r="S21" s="16"/>
      <c r="T21" s="17"/>
      <c r="U21" s="17"/>
    </row>
    <row r="22" spans="1:21" ht="11.25" customHeight="1" x14ac:dyDescent="0.2">
      <c r="A22" s="18"/>
      <c r="B22" s="23"/>
      <c r="C22" s="18"/>
      <c r="D22" s="23"/>
      <c r="E22" s="18"/>
      <c r="F22" s="18"/>
      <c r="G22" s="18"/>
      <c r="H22" s="23"/>
      <c r="I22" s="23"/>
      <c r="J22" s="19"/>
      <c r="K22" s="20"/>
      <c r="L22" s="21"/>
      <c r="M22" s="17"/>
      <c r="N22" s="49"/>
      <c r="O22" s="22"/>
      <c r="P22" s="24"/>
      <c r="Q22" s="13"/>
      <c r="R22" s="17"/>
      <c r="S22" s="16"/>
      <c r="T22" s="17"/>
      <c r="U22" s="17"/>
    </row>
    <row r="23" spans="1:21" ht="19.5" customHeight="1" x14ac:dyDescent="0.2">
      <c r="A23" s="8" t="s">
        <v>31</v>
      </c>
      <c r="B23" s="9" t="s">
        <v>20</v>
      </c>
      <c r="C23" s="8" t="s">
        <v>21</v>
      </c>
      <c r="D23" s="9" t="s">
        <v>22</v>
      </c>
      <c r="E23" s="8" t="s">
        <v>23</v>
      </c>
      <c r="F23" s="8" t="s">
        <v>24</v>
      </c>
      <c r="G23" s="8" t="s">
        <v>24</v>
      </c>
      <c r="H23" s="9"/>
      <c r="I23" s="9"/>
      <c r="J23" s="10" t="s">
        <v>28</v>
      </c>
      <c r="K23" s="20"/>
      <c r="L23" s="12"/>
      <c r="M23" s="17"/>
      <c r="N23" s="49"/>
      <c r="O23" s="22"/>
      <c r="P23" s="24"/>
      <c r="Q23" s="13"/>
      <c r="R23" s="17"/>
      <c r="S23" s="16"/>
      <c r="T23" s="17"/>
      <c r="U23" s="17"/>
    </row>
    <row r="24" spans="1:21" ht="18" customHeight="1" x14ac:dyDescent="0.2">
      <c r="A24" s="18" t="s">
        <v>31</v>
      </c>
      <c r="B24" s="23" t="s">
        <v>20</v>
      </c>
      <c r="C24" s="8" t="s">
        <v>21</v>
      </c>
      <c r="D24" s="9" t="s">
        <v>22</v>
      </c>
      <c r="E24" s="18" t="s">
        <v>23</v>
      </c>
      <c r="F24" s="18" t="s">
        <v>24</v>
      </c>
      <c r="G24" s="18" t="s">
        <v>24</v>
      </c>
      <c r="H24" s="23" t="s">
        <v>20</v>
      </c>
      <c r="I24" s="23" t="s">
        <v>20</v>
      </c>
      <c r="J24" s="26" t="s">
        <v>38</v>
      </c>
      <c r="K24" s="20"/>
      <c r="L24" s="21">
        <v>1832250</v>
      </c>
      <c r="M24" s="17">
        <v>1552250</v>
      </c>
      <c r="N24" s="49">
        <v>84.718242597898765</v>
      </c>
      <c r="O24" s="22">
        <v>0</v>
      </c>
      <c r="P24" s="24">
        <v>0</v>
      </c>
      <c r="Q24" s="13">
        <f t="shared" ref="Q24:Q38" si="1">O24+M24</f>
        <v>1552250</v>
      </c>
      <c r="R24" s="25">
        <f t="shared" si="0"/>
        <v>84.718242597898765</v>
      </c>
      <c r="S24" s="16"/>
      <c r="T24" s="17"/>
      <c r="U24" s="17"/>
    </row>
    <row r="25" spans="1:21" ht="18" customHeight="1" x14ac:dyDescent="0.2">
      <c r="A25" s="18" t="s">
        <v>31</v>
      </c>
      <c r="B25" s="23" t="s">
        <v>20</v>
      </c>
      <c r="C25" s="8" t="s">
        <v>21</v>
      </c>
      <c r="D25" s="9" t="s">
        <v>22</v>
      </c>
      <c r="E25" s="18" t="s">
        <v>23</v>
      </c>
      <c r="F25" s="18" t="s">
        <v>24</v>
      </c>
      <c r="G25" s="18" t="s">
        <v>24</v>
      </c>
      <c r="H25" s="23" t="s">
        <v>20</v>
      </c>
      <c r="I25" s="23" t="s">
        <v>39</v>
      </c>
      <c r="J25" s="26" t="s">
        <v>40</v>
      </c>
      <c r="K25" s="20"/>
      <c r="L25" s="21">
        <v>720000</v>
      </c>
      <c r="M25" s="17">
        <v>720000</v>
      </c>
      <c r="N25" s="49">
        <v>100</v>
      </c>
      <c r="O25" s="22">
        <v>0</v>
      </c>
      <c r="P25" s="24">
        <v>0</v>
      </c>
      <c r="Q25" s="13">
        <f t="shared" si="1"/>
        <v>720000</v>
      </c>
      <c r="R25" s="25">
        <f t="shared" si="0"/>
        <v>100</v>
      </c>
      <c r="S25" s="16"/>
      <c r="T25" s="17"/>
      <c r="U25" s="17"/>
    </row>
    <row r="26" spans="1:21" ht="18" customHeight="1" x14ac:dyDescent="0.2">
      <c r="A26" s="18" t="s">
        <v>31</v>
      </c>
      <c r="B26" s="23" t="s">
        <v>20</v>
      </c>
      <c r="C26" s="8" t="s">
        <v>21</v>
      </c>
      <c r="D26" s="9" t="s">
        <v>22</v>
      </c>
      <c r="E26" s="18" t="s">
        <v>23</v>
      </c>
      <c r="F26" s="18" t="s">
        <v>24</v>
      </c>
      <c r="G26" s="18" t="s">
        <v>24</v>
      </c>
      <c r="H26" s="23" t="s">
        <v>20</v>
      </c>
      <c r="I26" s="18" t="s">
        <v>41</v>
      </c>
      <c r="J26" s="26" t="s">
        <v>42</v>
      </c>
      <c r="K26" s="20"/>
      <c r="L26" s="21">
        <v>4375000</v>
      </c>
      <c r="M26" s="17">
        <v>0</v>
      </c>
      <c r="N26" s="49">
        <v>0</v>
      </c>
      <c r="O26" s="22">
        <v>0</v>
      </c>
      <c r="P26" s="24">
        <v>0</v>
      </c>
      <c r="Q26" s="13">
        <f t="shared" si="1"/>
        <v>0</v>
      </c>
      <c r="R26" s="25">
        <f t="shared" si="0"/>
        <v>0</v>
      </c>
      <c r="S26" s="16"/>
      <c r="T26" s="17"/>
      <c r="U26" s="17"/>
    </row>
    <row r="27" spans="1:21" ht="18" customHeight="1" x14ac:dyDescent="0.2">
      <c r="A27" s="18" t="s">
        <v>31</v>
      </c>
      <c r="B27" s="23" t="s">
        <v>20</v>
      </c>
      <c r="C27" s="8" t="s">
        <v>21</v>
      </c>
      <c r="D27" s="9" t="s">
        <v>22</v>
      </c>
      <c r="E27" s="18" t="s">
        <v>23</v>
      </c>
      <c r="F27" s="18" t="s">
        <v>24</v>
      </c>
      <c r="G27" s="18" t="s">
        <v>24</v>
      </c>
      <c r="H27" s="23" t="s">
        <v>39</v>
      </c>
      <c r="I27" s="23" t="s">
        <v>20</v>
      </c>
      <c r="J27" s="26" t="s">
        <v>68</v>
      </c>
      <c r="K27" s="20"/>
      <c r="L27" s="21">
        <v>2640000</v>
      </c>
      <c r="M27" s="17">
        <v>720000</v>
      </c>
      <c r="N27" s="49">
        <v>27.27272727272727</v>
      </c>
      <c r="O27" s="22">
        <v>480000</v>
      </c>
      <c r="P27" s="24">
        <v>18.181818181818183</v>
      </c>
      <c r="Q27" s="13">
        <f t="shared" si="1"/>
        <v>1200000</v>
      </c>
      <c r="R27" s="25">
        <f t="shared" si="0"/>
        <v>45.454545454545453</v>
      </c>
      <c r="S27" s="16"/>
      <c r="T27" s="17"/>
      <c r="U27" s="17"/>
    </row>
    <row r="28" spans="1:21" ht="18" customHeight="1" x14ac:dyDescent="0.2">
      <c r="A28" s="18" t="s">
        <v>31</v>
      </c>
      <c r="B28" s="23" t="s">
        <v>20</v>
      </c>
      <c r="C28" s="8" t="s">
        <v>21</v>
      </c>
      <c r="D28" s="9" t="s">
        <v>22</v>
      </c>
      <c r="E28" s="18" t="s">
        <v>23</v>
      </c>
      <c r="F28" s="18" t="s">
        <v>24</v>
      </c>
      <c r="G28" s="18" t="s">
        <v>24</v>
      </c>
      <c r="H28" s="23" t="s">
        <v>39</v>
      </c>
      <c r="I28" s="23" t="s">
        <v>39</v>
      </c>
      <c r="J28" s="26" t="s">
        <v>69</v>
      </c>
      <c r="K28" s="27"/>
      <c r="L28" s="21">
        <v>770000</v>
      </c>
      <c r="M28" s="17">
        <v>180000</v>
      </c>
      <c r="N28" s="48">
        <v>23.376623376623375</v>
      </c>
      <c r="O28" s="13">
        <v>120000</v>
      </c>
      <c r="P28" s="24">
        <v>15.584415584415584</v>
      </c>
      <c r="Q28" s="13">
        <f t="shared" si="1"/>
        <v>300000</v>
      </c>
      <c r="R28" s="25">
        <f t="shared" si="0"/>
        <v>38.961038961038966</v>
      </c>
      <c r="S28" s="16"/>
      <c r="T28" s="17"/>
      <c r="U28" s="17"/>
    </row>
    <row r="29" spans="1:21" ht="18" customHeight="1" x14ac:dyDescent="0.2">
      <c r="A29" s="18" t="s">
        <v>31</v>
      </c>
      <c r="B29" s="23" t="s">
        <v>20</v>
      </c>
      <c r="C29" s="8" t="s">
        <v>21</v>
      </c>
      <c r="D29" s="9" t="s">
        <v>22</v>
      </c>
      <c r="E29" s="18" t="s">
        <v>23</v>
      </c>
      <c r="F29" s="18" t="s">
        <v>24</v>
      </c>
      <c r="G29" s="18" t="s">
        <v>24</v>
      </c>
      <c r="H29" s="23" t="s">
        <v>43</v>
      </c>
      <c r="I29" s="23" t="s">
        <v>29</v>
      </c>
      <c r="J29" s="26" t="s">
        <v>45</v>
      </c>
      <c r="K29" s="17"/>
      <c r="L29" s="21">
        <v>6242750</v>
      </c>
      <c r="M29" s="17">
        <v>700750</v>
      </c>
      <c r="N29" s="49">
        <v>11.22502102438829</v>
      </c>
      <c r="O29" s="22">
        <v>0</v>
      </c>
      <c r="P29" s="24">
        <v>0</v>
      </c>
      <c r="Q29" s="13">
        <f t="shared" si="1"/>
        <v>700750</v>
      </c>
      <c r="R29" s="25">
        <f t="shared" si="0"/>
        <v>11.22502102438829</v>
      </c>
      <c r="S29" s="16"/>
      <c r="T29" s="17"/>
      <c r="U29" s="17"/>
    </row>
    <row r="30" spans="1:21" ht="18" customHeight="1" x14ac:dyDescent="0.2">
      <c r="A30" s="18" t="s">
        <v>31</v>
      </c>
      <c r="B30" s="23" t="s">
        <v>20</v>
      </c>
      <c r="C30" s="8" t="s">
        <v>21</v>
      </c>
      <c r="D30" s="9" t="s">
        <v>22</v>
      </c>
      <c r="E30" s="18" t="s">
        <v>23</v>
      </c>
      <c r="F30" s="18" t="s">
        <v>24</v>
      </c>
      <c r="G30" s="18" t="s">
        <v>24</v>
      </c>
      <c r="H30" s="18" t="s">
        <v>46</v>
      </c>
      <c r="I30" s="23" t="s">
        <v>29</v>
      </c>
      <c r="J30" s="19" t="s">
        <v>47</v>
      </c>
      <c r="K30" s="17"/>
      <c r="L30" s="21">
        <v>122245000</v>
      </c>
      <c r="M30" s="17">
        <v>4850000</v>
      </c>
      <c r="N30" s="49">
        <v>3.9674424311832794</v>
      </c>
      <c r="O30" s="22">
        <v>0</v>
      </c>
      <c r="P30" s="24">
        <v>0</v>
      </c>
      <c r="Q30" s="13">
        <f t="shared" si="1"/>
        <v>4850000</v>
      </c>
      <c r="R30" s="25">
        <f t="shared" si="0"/>
        <v>3.9674424311832794</v>
      </c>
      <c r="S30" s="16"/>
      <c r="T30" s="17"/>
      <c r="U30" s="28"/>
    </row>
    <row r="31" spans="1:21" ht="18" customHeight="1" x14ac:dyDescent="0.2">
      <c r="A31" s="18" t="s">
        <v>31</v>
      </c>
      <c r="B31" s="23" t="s">
        <v>20</v>
      </c>
      <c r="C31" s="8" t="s">
        <v>21</v>
      </c>
      <c r="D31" s="9" t="s">
        <v>22</v>
      </c>
      <c r="E31" s="18" t="s">
        <v>23</v>
      </c>
      <c r="F31" s="18" t="s">
        <v>24</v>
      </c>
      <c r="G31" s="18" t="s">
        <v>24</v>
      </c>
      <c r="H31" s="18" t="s">
        <v>48</v>
      </c>
      <c r="I31" s="23" t="s">
        <v>20</v>
      </c>
      <c r="J31" s="19" t="s">
        <v>49</v>
      </c>
      <c r="K31" s="17"/>
      <c r="L31" s="21">
        <v>112725000</v>
      </c>
      <c r="M31" s="17">
        <v>9450000</v>
      </c>
      <c r="N31" s="49">
        <v>8.3832335329341312</v>
      </c>
      <c r="O31" s="22">
        <v>3150000</v>
      </c>
      <c r="P31" s="24">
        <v>2.7944111776447107</v>
      </c>
      <c r="Q31" s="13">
        <f t="shared" si="1"/>
        <v>12600000</v>
      </c>
      <c r="R31" s="25">
        <f t="shared" si="0"/>
        <v>11.177644710578843</v>
      </c>
      <c r="S31" s="16"/>
      <c r="T31" s="17"/>
      <c r="U31" s="17"/>
    </row>
    <row r="32" spans="1:21" ht="18" customHeight="1" x14ac:dyDescent="0.2">
      <c r="A32" s="18" t="s">
        <v>31</v>
      </c>
      <c r="B32" s="23" t="s">
        <v>20</v>
      </c>
      <c r="C32" s="8" t="s">
        <v>21</v>
      </c>
      <c r="D32" s="9" t="s">
        <v>22</v>
      </c>
      <c r="E32" s="18" t="s">
        <v>23</v>
      </c>
      <c r="F32" s="18" t="s">
        <v>24</v>
      </c>
      <c r="G32" s="18" t="s">
        <v>24</v>
      </c>
      <c r="H32" s="18" t="s">
        <v>48</v>
      </c>
      <c r="I32" s="23" t="s">
        <v>29</v>
      </c>
      <c r="J32" s="19" t="s">
        <v>50</v>
      </c>
      <c r="K32" s="17"/>
      <c r="L32" s="21"/>
      <c r="M32" s="17"/>
      <c r="N32" s="49"/>
      <c r="O32" s="22"/>
      <c r="P32" s="24"/>
      <c r="Q32" s="13"/>
      <c r="R32" s="25"/>
      <c r="S32" s="16"/>
      <c r="T32" s="17"/>
      <c r="U32" s="17"/>
    </row>
    <row r="33" spans="1:21" ht="18" customHeight="1" x14ac:dyDescent="0.2">
      <c r="A33" s="18" t="s">
        <v>31</v>
      </c>
      <c r="B33" s="23" t="s">
        <v>20</v>
      </c>
      <c r="C33" s="8" t="s">
        <v>21</v>
      </c>
      <c r="D33" s="9" t="s">
        <v>22</v>
      </c>
      <c r="E33" s="18" t="s">
        <v>23</v>
      </c>
      <c r="F33" s="18" t="s">
        <v>24</v>
      </c>
      <c r="G33" s="18" t="s">
        <v>24</v>
      </c>
      <c r="H33" s="18" t="s">
        <v>51</v>
      </c>
      <c r="I33" s="23"/>
      <c r="J33" s="19" t="s">
        <v>52</v>
      </c>
      <c r="K33" s="17"/>
      <c r="L33" s="21"/>
      <c r="M33" s="17"/>
      <c r="N33" s="49"/>
      <c r="O33" s="22"/>
      <c r="P33" s="24"/>
      <c r="Q33" s="13"/>
      <c r="R33" s="25"/>
      <c r="S33" s="16"/>
      <c r="T33" s="17"/>
      <c r="U33" s="17"/>
    </row>
    <row r="34" spans="1:21" ht="18" customHeight="1" x14ac:dyDescent="0.2">
      <c r="A34" s="18" t="s">
        <v>31</v>
      </c>
      <c r="B34" s="23" t="s">
        <v>20</v>
      </c>
      <c r="C34" s="8" t="s">
        <v>21</v>
      </c>
      <c r="D34" s="9" t="s">
        <v>22</v>
      </c>
      <c r="E34" s="18" t="s">
        <v>23</v>
      </c>
      <c r="F34" s="18" t="s">
        <v>24</v>
      </c>
      <c r="G34" s="18" t="s">
        <v>24</v>
      </c>
      <c r="H34" s="18" t="s">
        <v>53</v>
      </c>
      <c r="I34" s="23" t="s">
        <v>29</v>
      </c>
      <c r="J34" s="19" t="s">
        <v>54</v>
      </c>
      <c r="K34" s="17"/>
      <c r="L34" s="21"/>
      <c r="M34" s="17"/>
      <c r="N34" s="49"/>
      <c r="O34" s="22"/>
      <c r="P34" s="24"/>
      <c r="Q34" s="13"/>
      <c r="R34" s="25"/>
      <c r="S34" s="16"/>
      <c r="T34" s="17"/>
      <c r="U34" s="17"/>
    </row>
    <row r="35" spans="1:21" ht="18" customHeight="1" x14ac:dyDescent="0.2">
      <c r="A35" s="18" t="s">
        <v>31</v>
      </c>
      <c r="B35" s="23" t="s">
        <v>20</v>
      </c>
      <c r="C35" s="8" t="s">
        <v>21</v>
      </c>
      <c r="D35" s="9" t="s">
        <v>22</v>
      </c>
      <c r="E35" s="18" t="s">
        <v>23</v>
      </c>
      <c r="F35" s="18" t="s">
        <v>24</v>
      </c>
      <c r="G35" s="18" t="s">
        <v>24</v>
      </c>
      <c r="H35" s="18" t="s">
        <v>53</v>
      </c>
      <c r="I35" s="23" t="s">
        <v>44</v>
      </c>
      <c r="J35" s="19" t="s">
        <v>55</v>
      </c>
      <c r="K35" s="17"/>
      <c r="L35" s="21"/>
      <c r="M35" s="17"/>
      <c r="N35" s="49"/>
      <c r="O35" s="22"/>
      <c r="P35" s="24"/>
      <c r="Q35" s="13"/>
      <c r="R35" s="25"/>
      <c r="S35" s="16"/>
      <c r="T35" s="17"/>
      <c r="U35" s="17"/>
    </row>
    <row r="36" spans="1:21" ht="18" customHeight="1" x14ac:dyDescent="0.2">
      <c r="A36" s="18" t="s">
        <v>31</v>
      </c>
      <c r="B36" s="23" t="s">
        <v>20</v>
      </c>
      <c r="C36" s="8" t="s">
        <v>21</v>
      </c>
      <c r="D36" s="9" t="s">
        <v>22</v>
      </c>
      <c r="E36" s="18" t="s">
        <v>23</v>
      </c>
      <c r="F36" s="18" t="s">
        <v>24</v>
      </c>
      <c r="G36" s="18" t="s">
        <v>24</v>
      </c>
      <c r="H36" s="18" t="s">
        <v>56</v>
      </c>
      <c r="I36" s="23" t="s">
        <v>20</v>
      </c>
      <c r="J36" s="26" t="s">
        <v>57</v>
      </c>
      <c r="K36" s="17"/>
      <c r="L36" s="43">
        <v>79950000</v>
      </c>
      <c r="M36" s="17">
        <v>4125000</v>
      </c>
      <c r="N36" s="49"/>
      <c r="O36" s="22">
        <v>0</v>
      </c>
      <c r="P36" s="24">
        <v>0</v>
      </c>
      <c r="Q36" s="13">
        <f t="shared" si="1"/>
        <v>4125000</v>
      </c>
      <c r="R36" s="25"/>
      <c r="S36" s="16"/>
      <c r="T36" s="17"/>
      <c r="U36" s="17"/>
    </row>
    <row r="37" spans="1:21" ht="18" customHeight="1" x14ac:dyDescent="0.2">
      <c r="A37" s="18" t="s">
        <v>31</v>
      </c>
      <c r="B37" s="23" t="s">
        <v>20</v>
      </c>
      <c r="C37" s="8" t="s">
        <v>21</v>
      </c>
      <c r="D37" s="9" t="s">
        <v>22</v>
      </c>
      <c r="E37" s="18" t="s">
        <v>23</v>
      </c>
      <c r="F37" s="18" t="s">
        <v>24</v>
      </c>
      <c r="G37" s="18" t="s">
        <v>24</v>
      </c>
      <c r="H37" s="18" t="s">
        <v>56</v>
      </c>
      <c r="I37" s="23" t="s">
        <v>29</v>
      </c>
      <c r="J37" s="26" t="s">
        <v>58</v>
      </c>
      <c r="K37" s="17"/>
      <c r="L37" s="21"/>
      <c r="M37" s="17"/>
      <c r="N37" s="49"/>
      <c r="O37" s="22"/>
      <c r="P37" s="24"/>
      <c r="Q37" s="13"/>
      <c r="R37" s="25"/>
      <c r="S37" s="16"/>
      <c r="T37" s="17"/>
      <c r="U37" s="17"/>
    </row>
    <row r="38" spans="1:21" ht="18" customHeight="1" x14ac:dyDescent="0.2">
      <c r="A38" s="29" t="s">
        <v>31</v>
      </c>
      <c r="B38" s="30" t="s">
        <v>20</v>
      </c>
      <c r="C38" s="8" t="s">
        <v>21</v>
      </c>
      <c r="D38" s="9" t="s">
        <v>22</v>
      </c>
      <c r="E38" s="29" t="s">
        <v>23</v>
      </c>
      <c r="F38" s="29" t="s">
        <v>24</v>
      </c>
      <c r="G38" s="29" t="s">
        <v>24</v>
      </c>
      <c r="H38" s="29" t="s">
        <v>59</v>
      </c>
      <c r="I38" s="30" t="s">
        <v>20</v>
      </c>
      <c r="J38" s="31" t="s">
        <v>60</v>
      </c>
      <c r="K38" s="32"/>
      <c r="L38" s="33">
        <v>64500000</v>
      </c>
      <c r="M38" s="32">
        <v>1500000</v>
      </c>
      <c r="N38" s="50">
        <v>2.3255813953488373</v>
      </c>
      <c r="O38" s="35">
        <v>0</v>
      </c>
      <c r="P38" s="34">
        <v>0</v>
      </c>
      <c r="Q38" s="13">
        <f t="shared" si="1"/>
        <v>1500000</v>
      </c>
      <c r="R38" s="36">
        <f t="shared" si="0"/>
        <v>2.3255813953488373</v>
      </c>
      <c r="S38" s="37"/>
      <c r="T38" s="32"/>
      <c r="U38" s="32"/>
    </row>
    <row r="39" spans="1:21" ht="18" customHeight="1" x14ac:dyDescent="0.2">
      <c r="A39" s="18" t="s">
        <v>31</v>
      </c>
      <c r="B39" s="23" t="s">
        <v>20</v>
      </c>
      <c r="C39" s="8" t="s">
        <v>21</v>
      </c>
      <c r="D39" s="9" t="s">
        <v>22</v>
      </c>
      <c r="E39" s="18" t="s">
        <v>23</v>
      </c>
      <c r="F39" s="18" t="s">
        <v>24</v>
      </c>
      <c r="G39" s="18" t="s">
        <v>24</v>
      </c>
      <c r="H39" s="18" t="s">
        <v>61</v>
      </c>
      <c r="I39" s="23" t="s">
        <v>44</v>
      </c>
      <c r="J39" s="26" t="s">
        <v>62</v>
      </c>
      <c r="K39" s="17"/>
      <c r="L39" s="21"/>
      <c r="M39" s="17"/>
      <c r="N39" s="49"/>
      <c r="O39" s="22"/>
      <c r="P39" s="24"/>
      <c r="Q39" s="13"/>
      <c r="R39" s="25"/>
      <c r="S39" s="16"/>
      <c r="T39" s="17"/>
      <c r="U39" s="17"/>
    </row>
    <row r="40" spans="1:21" ht="24" customHeight="1" thickBot="1" x14ac:dyDescent="0.25">
      <c r="A40" s="66" t="s">
        <v>63</v>
      </c>
      <c r="B40" s="67"/>
      <c r="C40" s="67"/>
      <c r="D40" s="67"/>
      <c r="E40" s="67"/>
      <c r="F40" s="67"/>
      <c r="G40" s="67"/>
      <c r="H40" s="67"/>
      <c r="I40" s="67"/>
      <c r="J40" s="67"/>
      <c r="K40" s="38"/>
      <c r="L40" s="39">
        <f>SUM(L17:L39)</f>
        <v>462000000</v>
      </c>
      <c r="M40" s="39">
        <v>41798000</v>
      </c>
      <c r="N40" s="51">
        <v>9.0471861471861459</v>
      </c>
      <c r="O40" s="39">
        <v>15750000</v>
      </c>
      <c r="P40" s="52">
        <f>O40/L40*100</f>
        <v>3.4090909090909087</v>
      </c>
      <c r="Q40" s="39">
        <f t="shared" ref="Q40" si="2">SUM(Q17:Q39)</f>
        <v>57548000</v>
      </c>
      <c r="R40" s="53">
        <f>Q40/L40*100</f>
        <v>12.456277056277058</v>
      </c>
      <c r="S40" s="40"/>
      <c r="T40" s="38"/>
      <c r="U40" s="41"/>
    </row>
    <row r="42" spans="1:21" x14ac:dyDescent="0.2">
      <c r="R42" s="1" t="s">
        <v>64</v>
      </c>
      <c r="S42" s="1"/>
    </row>
    <row r="43" spans="1:21" x14ac:dyDescent="0.2">
      <c r="R43" s="68" t="s">
        <v>65</v>
      </c>
      <c r="S43" s="68"/>
      <c r="T43" s="68"/>
      <c r="U43" s="68"/>
    </row>
    <row r="44" spans="1:21" ht="27.75" customHeight="1" x14ac:dyDescent="0.2">
      <c r="O44" s="42"/>
    </row>
    <row r="45" spans="1:21" ht="27.75" customHeight="1" x14ac:dyDescent="0.2"/>
    <row r="46" spans="1:21" ht="12" customHeight="1" x14ac:dyDescent="0.2"/>
    <row r="47" spans="1:21" x14ac:dyDescent="0.2">
      <c r="R47" s="69" t="s">
        <v>66</v>
      </c>
      <c r="S47" s="69"/>
      <c r="T47" s="69"/>
      <c r="U47" s="69"/>
    </row>
    <row r="48" spans="1:21" x14ac:dyDescent="0.2">
      <c r="R48" s="69" t="s">
        <v>67</v>
      </c>
      <c r="S48" s="69"/>
      <c r="T48" s="69"/>
      <c r="U48" s="69"/>
    </row>
  </sheetData>
  <mergeCells count="22">
    <mergeCell ref="A1:U1"/>
    <mergeCell ref="A2:U2"/>
    <mergeCell ref="A3:U3"/>
    <mergeCell ref="A4:U4"/>
    <mergeCell ref="A7:I10"/>
    <mergeCell ref="J7:L7"/>
    <mergeCell ref="M7:S7"/>
    <mergeCell ref="T7:T10"/>
    <mergeCell ref="U7:U10"/>
    <mergeCell ref="M8:N8"/>
    <mergeCell ref="A40:J40"/>
    <mergeCell ref="R43:U43"/>
    <mergeCell ref="R47:U47"/>
    <mergeCell ref="R48:U48"/>
    <mergeCell ref="O8:P8"/>
    <mergeCell ref="Q8:S8"/>
    <mergeCell ref="J9:J10"/>
    <mergeCell ref="K9:K10"/>
    <mergeCell ref="L9:L10"/>
    <mergeCell ref="M9:N9"/>
    <mergeCell ref="O9:P9"/>
    <mergeCell ref="Q9:R9"/>
  </mergeCells>
  <printOptions horizontalCentered="1"/>
  <pageMargins left="0.39370078740157483" right="0.39370078740157483" top="0.35433070866141736" bottom="0.74803149606299213" header="0.31496062992125984" footer="0.31496062992125984"/>
  <pageSetup paperSize="10000" scale="6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selection activeCell="A4" sqref="A4:U4"/>
    </sheetView>
  </sheetViews>
  <sheetFormatPr defaultRowHeight="12.75" x14ac:dyDescent="0.2"/>
  <cols>
    <col min="1" max="1" width="4.7109375" style="2" customWidth="1"/>
    <col min="2" max="2" width="3.140625" style="2" customWidth="1"/>
    <col min="3" max="3" width="3.5703125" style="2" customWidth="1"/>
    <col min="4" max="4" width="4.140625" style="2" customWidth="1"/>
    <col min="5" max="7" width="2.140625" style="2" customWidth="1"/>
    <col min="8" max="9" width="3.140625" style="2" customWidth="1"/>
    <col min="10" max="10" width="36.28515625" style="2" customWidth="1"/>
    <col min="11" max="11" width="8.5703125" style="2" customWidth="1"/>
    <col min="12" max="12" width="15.7109375" style="2" customWidth="1"/>
    <col min="13" max="13" width="11.85546875" style="2" customWidth="1"/>
    <col min="14" max="14" width="9.28515625" style="45" customWidth="1"/>
    <col min="15" max="15" width="11.85546875" style="2" customWidth="1"/>
    <col min="16" max="16" width="8" style="2" customWidth="1"/>
    <col min="17" max="17" width="11.85546875" style="2" customWidth="1"/>
    <col min="18" max="18" width="9.140625" style="2" customWidth="1"/>
    <col min="19" max="19" width="9.42578125" style="2" customWidth="1"/>
    <col min="20" max="20" width="13.28515625" style="2" customWidth="1"/>
    <col min="21" max="21" width="21.5703125" style="2" customWidth="1"/>
    <col min="22" max="16384" width="9.140625" style="2"/>
  </cols>
  <sheetData>
    <row r="1" spans="1:22" x14ac:dyDescent="0.2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1"/>
    </row>
    <row r="2" spans="1:22" x14ac:dyDescent="0.2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</row>
    <row r="3" spans="1:22" x14ac:dyDescent="0.2">
      <c r="A3" s="68" t="s">
        <v>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</row>
    <row r="4" spans="1:22" x14ac:dyDescent="0.2">
      <c r="A4" s="68" t="s">
        <v>74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</row>
    <row r="5" spans="1:22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4"/>
      <c r="O5" s="3"/>
      <c r="P5" s="3"/>
      <c r="Q5" s="3"/>
      <c r="R5" s="3"/>
      <c r="S5" s="3"/>
      <c r="T5" s="3"/>
      <c r="U5" s="3"/>
    </row>
    <row r="6" spans="1:22" x14ac:dyDescent="0.2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22" ht="20.25" customHeight="1" x14ac:dyDescent="0.2">
      <c r="A7" s="70" t="s">
        <v>4</v>
      </c>
      <c r="B7" s="70"/>
      <c r="C7" s="70"/>
      <c r="D7" s="70"/>
      <c r="E7" s="70"/>
      <c r="F7" s="70"/>
      <c r="G7" s="70"/>
      <c r="H7" s="70"/>
      <c r="I7" s="70"/>
      <c r="J7" s="70" t="s">
        <v>5</v>
      </c>
      <c r="K7" s="70"/>
      <c r="L7" s="70"/>
      <c r="M7" s="72" t="s">
        <v>6</v>
      </c>
      <c r="N7" s="73"/>
      <c r="O7" s="73"/>
      <c r="P7" s="73"/>
      <c r="Q7" s="73"/>
      <c r="R7" s="73"/>
      <c r="S7" s="74"/>
      <c r="T7" s="70" t="s">
        <v>7</v>
      </c>
      <c r="U7" s="70" t="s">
        <v>8</v>
      </c>
    </row>
    <row r="8" spans="1:22" ht="20.25" customHeight="1" x14ac:dyDescent="0.2">
      <c r="A8" s="70"/>
      <c r="B8" s="70"/>
      <c r="C8" s="70"/>
      <c r="D8" s="70"/>
      <c r="E8" s="70"/>
      <c r="F8" s="70"/>
      <c r="G8" s="70"/>
      <c r="H8" s="70"/>
      <c r="I8" s="70"/>
      <c r="J8" s="4"/>
      <c r="K8" s="4"/>
      <c r="L8" s="4"/>
      <c r="M8" s="70" t="s">
        <v>9</v>
      </c>
      <c r="N8" s="70"/>
      <c r="O8" s="70" t="s">
        <v>10</v>
      </c>
      <c r="P8" s="70"/>
      <c r="Q8" s="70" t="s">
        <v>11</v>
      </c>
      <c r="R8" s="70"/>
      <c r="S8" s="70"/>
      <c r="T8" s="70"/>
      <c r="U8" s="70"/>
    </row>
    <row r="9" spans="1:22" ht="12.75" customHeight="1" x14ac:dyDescent="0.2">
      <c r="A9" s="70"/>
      <c r="B9" s="70"/>
      <c r="C9" s="70"/>
      <c r="D9" s="70"/>
      <c r="E9" s="70"/>
      <c r="F9" s="70"/>
      <c r="G9" s="70"/>
      <c r="H9" s="70"/>
      <c r="I9" s="70"/>
      <c r="J9" s="70" t="s">
        <v>12</v>
      </c>
      <c r="K9" s="70" t="s">
        <v>13</v>
      </c>
      <c r="L9" s="70" t="s">
        <v>14</v>
      </c>
      <c r="M9" s="70" t="s">
        <v>15</v>
      </c>
      <c r="N9" s="70"/>
      <c r="O9" s="70" t="s">
        <v>15</v>
      </c>
      <c r="P9" s="70"/>
      <c r="Q9" s="70" t="s">
        <v>15</v>
      </c>
      <c r="R9" s="70"/>
      <c r="S9" s="4" t="s">
        <v>16</v>
      </c>
      <c r="T9" s="70"/>
      <c r="U9" s="70"/>
    </row>
    <row r="10" spans="1:22" x14ac:dyDescent="0.2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5" t="s">
        <v>17</v>
      </c>
      <c r="N10" s="46" t="s">
        <v>18</v>
      </c>
      <c r="O10" s="5" t="s">
        <v>17</v>
      </c>
      <c r="P10" s="5" t="s">
        <v>18</v>
      </c>
      <c r="Q10" s="5" t="s">
        <v>17</v>
      </c>
      <c r="R10" s="5" t="s">
        <v>18</v>
      </c>
      <c r="S10" s="5" t="s">
        <v>18</v>
      </c>
      <c r="T10" s="71"/>
      <c r="U10" s="71"/>
    </row>
    <row r="11" spans="1:22" ht="13.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6"/>
      <c r="L11" s="7"/>
      <c r="M11" s="7"/>
      <c r="N11" s="47"/>
      <c r="O11" s="7"/>
      <c r="P11" s="7"/>
      <c r="Q11" s="7"/>
      <c r="R11" s="6"/>
      <c r="S11" s="6"/>
      <c r="T11" s="6"/>
      <c r="U11" s="6"/>
    </row>
    <row r="12" spans="1:22" ht="13.5" customHeight="1" x14ac:dyDescent="0.2">
      <c r="A12" s="8" t="s">
        <v>19</v>
      </c>
      <c r="B12" s="9" t="s">
        <v>20</v>
      </c>
      <c r="C12" s="8" t="s">
        <v>21</v>
      </c>
      <c r="D12" s="9" t="s">
        <v>22</v>
      </c>
      <c r="E12" s="8" t="s">
        <v>23</v>
      </c>
      <c r="F12" s="8" t="s">
        <v>24</v>
      </c>
      <c r="G12" s="8"/>
      <c r="H12" s="8"/>
      <c r="I12" s="8"/>
      <c r="J12" s="10" t="s">
        <v>25</v>
      </c>
      <c r="K12" s="11"/>
      <c r="L12" s="12">
        <v>462000000</v>
      </c>
      <c r="M12" s="13"/>
      <c r="N12" s="48"/>
      <c r="O12" s="13"/>
      <c r="P12" s="14"/>
      <c r="Q12" s="13"/>
      <c r="R12" s="15"/>
      <c r="S12" s="16"/>
      <c r="T12" s="17"/>
      <c r="U12" s="17"/>
    </row>
    <row r="13" spans="1:22" ht="13.5" customHeight="1" x14ac:dyDescent="0.2">
      <c r="A13" s="8" t="s">
        <v>19</v>
      </c>
      <c r="B13" s="9" t="s">
        <v>20</v>
      </c>
      <c r="C13" s="8" t="s">
        <v>21</v>
      </c>
      <c r="D13" s="9" t="s">
        <v>22</v>
      </c>
      <c r="E13" s="8" t="s">
        <v>23</v>
      </c>
      <c r="F13" s="8" t="s">
        <v>24</v>
      </c>
      <c r="G13" s="8" t="s">
        <v>26</v>
      </c>
      <c r="H13" s="8"/>
      <c r="I13" s="8"/>
      <c r="J13" s="10" t="s">
        <v>27</v>
      </c>
      <c r="K13" s="11"/>
      <c r="L13" s="12"/>
      <c r="M13" s="13"/>
      <c r="N13" s="48"/>
      <c r="O13" s="13"/>
      <c r="P13" s="14"/>
      <c r="Q13" s="13"/>
      <c r="R13" s="15"/>
      <c r="S13" s="16"/>
      <c r="T13" s="17"/>
      <c r="U13" s="17"/>
    </row>
    <row r="14" spans="1:22" ht="13.5" customHeight="1" x14ac:dyDescent="0.2">
      <c r="A14" s="8" t="s">
        <v>19</v>
      </c>
      <c r="B14" s="9" t="s">
        <v>20</v>
      </c>
      <c r="C14" s="8" t="s">
        <v>21</v>
      </c>
      <c r="D14" s="9" t="s">
        <v>22</v>
      </c>
      <c r="E14" s="8" t="s">
        <v>23</v>
      </c>
      <c r="F14" s="8" t="s">
        <v>24</v>
      </c>
      <c r="G14" s="8" t="s">
        <v>24</v>
      </c>
      <c r="H14" s="8"/>
      <c r="I14" s="8"/>
      <c r="J14" s="10" t="s">
        <v>28</v>
      </c>
      <c r="K14" s="11"/>
      <c r="L14" s="12">
        <v>462000000</v>
      </c>
      <c r="M14" s="13"/>
      <c r="N14" s="48"/>
      <c r="O14" s="13"/>
      <c r="P14" s="14"/>
      <c r="Q14" s="13"/>
      <c r="R14" s="15"/>
      <c r="S14" s="16"/>
      <c r="T14" s="17"/>
      <c r="U14" s="17"/>
    </row>
    <row r="15" spans="1:22" ht="9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9"/>
      <c r="K15" s="20"/>
      <c r="L15" s="21"/>
      <c r="M15" s="22"/>
      <c r="N15" s="48"/>
      <c r="O15" s="22"/>
      <c r="P15" s="22"/>
      <c r="Q15" s="22"/>
      <c r="R15" s="15"/>
      <c r="S15" s="16"/>
      <c r="T15" s="17"/>
      <c r="U15" s="17"/>
    </row>
    <row r="16" spans="1:22" ht="15.75" customHeight="1" x14ac:dyDescent="0.2">
      <c r="A16" s="8" t="s">
        <v>19</v>
      </c>
      <c r="B16" s="9" t="s">
        <v>20</v>
      </c>
      <c r="C16" s="8" t="s">
        <v>21</v>
      </c>
      <c r="D16" s="9" t="s">
        <v>22</v>
      </c>
      <c r="E16" s="8" t="s">
        <v>23</v>
      </c>
      <c r="F16" s="8" t="s">
        <v>24</v>
      </c>
      <c r="G16" s="8" t="s">
        <v>26</v>
      </c>
      <c r="H16" s="8"/>
      <c r="I16" s="8"/>
      <c r="J16" s="10" t="s">
        <v>27</v>
      </c>
      <c r="K16" s="11"/>
      <c r="L16" s="12"/>
      <c r="M16" s="13"/>
      <c r="N16" s="48"/>
      <c r="O16" s="13"/>
      <c r="P16" s="14"/>
      <c r="Q16" s="13"/>
      <c r="R16" s="15"/>
      <c r="S16" s="16"/>
      <c r="T16" s="17"/>
      <c r="U16" s="17"/>
    </row>
    <row r="17" spans="1:21" ht="15.75" customHeight="1" x14ac:dyDescent="0.2">
      <c r="A17" s="8" t="s">
        <v>19</v>
      </c>
      <c r="B17" s="9" t="s">
        <v>20</v>
      </c>
      <c r="C17" s="8" t="s">
        <v>21</v>
      </c>
      <c r="D17" s="9" t="s">
        <v>22</v>
      </c>
      <c r="E17" s="8" t="s">
        <v>23</v>
      </c>
      <c r="F17" s="8" t="s">
        <v>24</v>
      </c>
      <c r="G17" s="8" t="s">
        <v>26</v>
      </c>
      <c r="H17" s="9" t="s">
        <v>29</v>
      </c>
      <c r="I17" s="9" t="s">
        <v>29</v>
      </c>
      <c r="J17" s="19" t="s">
        <v>30</v>
      </c>
      <c r="K17" s="11"/>
      <c r="L17" s="12">
        <v>66000000</v>
      </c>
      <c r="M17" s="13">
        <v>30000000</v>
      </c>
      <c r="N17" s="48">
        <v>45.454545454545453</v>
      </c>
      <c r="O17" s="13">
        <v>12000000</v>
      </c>
      <c r="P17" s="14"/>
      <c r="Q17" s="13">
        <f>O17+M17</f>
        <v>42000000</v>
      </c>
      <c r="R17" s="15">
        <f t="shared" ref="R17:R38" si="0">Q17/L17*100</f>
        <v>63.636363636363633</v>
      </c>
      <c r="S17" s="16"/>
      <c r="T17" s="17"/>
      <c r="U17" s="17"/>
    </row>
    <row r="18" spans="1:21" ht="15.75" customHeight="1" x14ac:dyDescent="0.2">
      <c r="A18" s="8" t="s">
        <v>31</v>
      </c>
      <c r="B18" s="9" t="s">
        <v>20</v>
      </c>
      <c r="C18" s="8" t="s">
        <v>21</v>
      </c>
      <c r="D18" s="9" t="s">
        <v>22</v>
      </c>
      <c r="E18" s="8" t="s">
        <v>23</v>
      </c>
      <c r="F18" s="8" t="s">
        <v>24</v>
      </c>
      <c r="G18" s="8" t="s">
        <v>26</v>
      </c>
      <c r="H18" s="9"/>
      <c r="I18" s="9"/>
      <c r="J18" s="10" t="s">
        <v>32</v>
      </c>
      <c r="K18" s="11"/>
      <c r="L18" s="12"/>
      <c r="M18" s="13"/>
      <c r="N18" s="48"/>
      <c r="O18" s="13"/>
      <c r="P18" s="14"/>
      <c r="Q18" s="13"/>
      <c r="R18" s="15"/>
      <c r="S18" s="16"/>
      <c r="T18" s="17"/>
      <c r="U18" s="17"/>
    </row>
    <row r="19" spans="1:21" ht="14.25" customHeight="1" x14ac:dyDescent="0.2">
      <c r="A19" s="18" t="s">
        <v>31</v>
      </c>
      <c r="B19" s="23" t="s">
        <v>20</v>
      </c>
      <c r="C19" s="8" t="s">
        <v>21</v>
      </c>
      <c r="D19" s="9" t="s">
        <v>22</v>
      </c>
      <c r="E19" s="18" t="s">
        <v>23</v>
      </c>
      <c r="F19" s="18" t="s">
        <v>24</v>
      </c>
      <c r="G19" s="18" t="s">
        <v>26</v>
      </c>
      <c r="H19" s="23" t="s">
        <v>20</v>
      </c>
      <c r="I19" s="23" t="s">
        <v>20</v>
      </c>
      <c r="J19" s="19" t="s">
        <v>33</v>
      </c>
      <c r="K19" s="20"/>
      <c r="L19" s="21"/>
      <c r="M19" s="17"/>
      <c r="N19" s="49"/>
      <c r="O19" s="22"/>
      <c r="P19" s="24"/>
      <c r="Q19" s="13"/>
      <c r="R19" s="25"/>
      <c r="S19" s="16"/>
      <c r="T19" s="17"/>
      <c r="U19" s="17"/>
    </row>
    <row r="20" spans="1:21" ht="14.25" customHeight="1" x14ac:dyDescent="0.2">
      <c r="A20" s="18" t="s">
        <v>31</v>
      </c>
      <c r="B20" s="23" t="s">
        <v>20</v>
      </c>
      <c r="C20" s="8" t="s">
        <v>21</v>
      </c>
      <c r="D20" s="9" t="s">
        <v>22</v>
      </c>
      <c r="E20" s="18" t="s">
        <v>23</v>
      </c>
      <c r="F20" s="18" t="s">
        <v>24</v>
      </c>
      <c r="G20" s="18" t="s">
        <v>26</v>
      </c>
      <c r="H20" s="23" t="s">
        <v>20</v>
      </c>
      <c r="I20" s="23" t="s">
        <v>34</v>
      </c>
      <c r="J20" s="19" t="s">
        <v>35</v>
      </c>
      <c r="K20" s="20"/>
      <c r="L20" s="21"/>
      <c r="M20" s="17"/>
      <c r="N20" s="49"/>
      <c r="O20" s="22"/>
      <c r="P20" s="24"/>
      <c r="Q20" s="13"/>
      <c r="R20" s="17"/>
      <c r="S20" s="16"/>
      <c r="T20" s="17"/>
      <c r="U20" s="17"/>
    </row>
    <row r="21" spans="1:21" ht="14.25" customHeight="1" x14ac:dyDescent="0.2">
      <c r="A21" s="18" t="s">
        <v>31</v>
      </c>
      <c r="B21" s="23" t="s">
        <v>20</v>
      </c>
      <c r="C21" s="8" t="s">
        <v>21</v>
      </c>
      <c r="D21" s="9" t="s">
        <v>22</v>
      </c>
      <c r="E21" s="18" t="s">
        <v>23</v>
      </c>
      <c r="F21" s="18" t="s">
        <v>24</v>
      </c>
      <c r="G21" s="18" t="s">
        <v>26</v>
      </c>
      <c r="H21" s="23" t="s">
        <v>20</v>
      </c>
      <c r="I21" s="23" t="s">
        <v>36</v>
      </c>
      <c r="J21" s="19" t="s">
        <v>37</v>
      </c>
      <c r="K21" s="20"/>
      <c r="L21" s="21"/>
      <c r="M21" s="17"/>
      <c r="N21" s="49"/>
      <c r="O21" s="22"/>
      <c r="P21" s="24"/>
      <c r="Q21" s="13"/>
      <c r="R21" s="17"/>
      <c r="S21" s="16"/>
      <c r="T21" s="17"/>
      <c r="U21" s="17"/>
    </row>
    <row r="22" spans="1:21" ht="11.25" customHeight="1" x14ac:dyDescent="0.2">
      <c r="A22" s="18"/>
      <c r="B22" s="23"/>
      <c r="C22" s="18"/>
      <c r="D22" s="23"/>
      <c r="E22" s="18"/>
      <c r="F22" s="18"/>
      <c r="G22" s="18"/>
      <c r="H22" s="23"/>
      <c r="I22" s="23"/>
      <c r="J22" s="19"/>
      <c r="K22" s="20"/>
      <c r="L22" s="21"/>
      <c r="M22" s="17"/>
      <c r="N22" s="49"/>
      <c r="O22" s="22"/>
      <c r="P22" s="24"/>
      <c r="Q22" s="13"/>
      <c r="R22" s="17"/>
      <c r="S22" s="16"/>
      <c r="T22" s="17"/>
      <c r="U22" s="17"/>
    </row>
    <row r="23" spans="1:21" ht="19.5" customHeight="1" x14ac:dyDescent="0.2">
      <c r="A23" s="8" t="s">
        <v>31</v>
      </c>
      <c r="B23" s="9" t="s">
        <v>20</v>
      </c>
      <c r="C23" s="8" t="s">
        <v>21</v>
      </c>
      <c r="D23" s="9" t="s">
        <v>22</v>
      </c>
      <c r="E23" s="8" t="s">
        <v>23</v>
      </c>
      <c r="F23" s="8" t="s">
        <v>24</v>
      </c>
      <c r="G23" s="8" t="s">
        <v>24</v>
      </c>
      <c r="H23" s="9"/>
      <c r="I23" s="9"/>
      <c r="J23" s="10" t="s">
        <v>28</v>
      </c>
      <c r="K23" s="20"/>
      <c r="L23" s="12"/>
      <c r="M23" s="17"/>
      <c r="N23" s="49"/>
      <c r="O23" s="22"/>
      <c r="P23" s="24"/>
      <c r="Q23" s="13"/>
      <c r="R23" s="17"/>
      <c r="S23" s="16"/>
      <c r="T23" s="17"/>
      <c r="U23" s="17"/>
    </row>
    <row r="24" spans="1:21" ht="18" customHeight="1" x14ac:dyDescent="0.2">
      <c r="A24" s="18" t="s">
        <v>31</v>
      </c>
      <c r="B24" s="23" t="s">
        <v>20</v>
      </c>
      <c r="C24" s="8" t="s">
        <v>21</v>
      </c>
      <c r="D24" s="9" t="s">
        <v>22</v>
      </c>
      <c r="E24" s="18" t="s">
        <v>23</v>
      </c>
      <c r="F24" s="18" t="s">
        <v>24</v>
      </c>
      <c r="G24" s="18" t="s">
        <v>24</v>
      </c>
      <c r="H24" s="23" t="s">
        <v>20</v>
      </c>
      <c r="I24" s="23" t="s">
        <v>20</v>
      </c>
      <c r="J24" s="26" t="s">
        <v>38</v>
      </c>
      <c r="K24" s="20"/>
      <c r="L24" s="21">
        <v>1832250</v>
      </c>
      <c r="M24" s="17">
        <v>1552250</v>
      </c>
      <c r="N24" s="49">
        <v>84.718242597898765</v>
      </c>
      <c r="O24" s="22"/>
      <c r="P24" s="24">
        <f>O24/L24*100</f>
        <v>0</v>
      </c>
      <c r="Q24" s="13">
        <f t="shared" ref="Q24:Q38" si="1">O24+M24</f>
        <v>1552250</v>
      </c>
      <c r="R24" s="25">
        <f t="shared" si="0"/>
        <v>84.718242597898765</v>
      </c>
      <c r="S24" s="16"/>
      <c r="T24" s="17"/>
      <c r="U24" s="17"/>
    </row>
    <row r="25" spans="1:21" ht="18" customHeight="1" x14ac:dyDescent="0.2">
      <c r="A25" s="18" t="s">
        <v>31</v>
      </c>
      <c r="B25" s="23" t="s">
        <v>20</v>
      </c>
      <c r="C25" s="8" t="s">
        <v>21</v>
      </c>
      <c r="D25" s="9" t="s">
        <v>22</v>
      </c>
      <c r="E25" s="18" t="s">
        <v>23</v>
      </c>
      <c r="F25" s="18" t="s">
        <v>24</v>
      </c>
      <c r="G25" s="18" t="s">
        <v>24</v>
      </c>
      <c r="H25" s="23" t="s">
        <v>20</v>
      </c>
      <c r="I25" s="23" t="s">
        <v>39</v>
      </c>
      <c r="J25" s="26" t="s">
        <v>40</v>
      </c>
      <c r="K25" s="20"/>
      <c r="L25" s="21">
        <v>720000</v>
      </c>
      <c r="M25" s="17">
        <v>720000</v>
      </c>
      <c r="N25" s="49">
        <v>100</v>
      </c>
      <c r="O25" s="22"/>
      <c r="P25" s="24">
        <f t="shared" ref="P25:P40" si="2">O25/L25*100</f>
        <v>0</v>
      </c>
      <c r="Q25" s="13">
        <f t="shared" si="1"/>
        <v>720000</v>
      </c>
      <c r="R25" s="25">
        <f t="shared" si="0"/>
        <v>100</v>
      </c>
      <c r="S25" s="16"/>
      <c r="T25" s="17"/>
      <c r="U25" s="17"/>
    </row>
    <row r="26" spans="1:21" ht="18" customHeight="1" x14ac:dyDescent="0.2">
      <c r="A26" s="18" t="s">
        <v>31</v>
      </c>
      <c r="B26" s="23" t="s">
        <v>20</v>
      </c>
      <c r="C26" s="8" t="s">
        <v>21</v>
      </c>
      <c r="D26" s="9" t="s">
        <v>22</v>
      </c>
      <c r="E26" s="18" t="s">
        <v>23</v>
      </c>
      <c r="F26" s="18" t="s">
        <v>24</v>
      </c>
      <c r="G26" s="18" t="s">
        <v>24</v>
      </c>
      <c r="H26" s="23" t="s">
        <v>20</v>
      </c>
      <c r="I26" s="18" t="s">
        <v>41</v>
      </c>
      <c r="J26" s="26" t="s">
        <v>42</v>
      </c>
      <c r="K26" s="20"/>
      <c r="L26" s="21">
        <v>4375000</v>
      </c>
      <c r="M26" s="17">
        <v>0</v>
      </c>
      <c r="N26" s="49">
        <v>0</v>
      </c>
      <c r="O26" s="22"/>
      <c r="P26" s="24">
        <f t="shared" si="2"/>
        <v>0</v>
      </c>
      <c r="Q26" s="13">
        <f t="shared" si="1"/>
        <v>0</v>
      </c>
      <c r="R26" s="25">
        <f t="shared" si="0"/>
        <v>0</v>
      </c>
      <c r="S26" s="16"/>
      <c r="T26" s="17"/>
      <c r="U26" s="17"/>
    </row>
    <row r="27" spans="1:21" ht="18" customHeight="1" x14ac:dyDescent="0.2">
      <c r="A27" s="18" t="s">
        <v>31</v>
      </c>
      <c r="B27" s="23" t="s">
        <v>20</v>
      </c>
      <c r="C27" s="8" t="s">
        <v>21</v>
      </c>
      <c r="D27" s="9" t="s">
        <v>22</v>
      </c>
      <c r="E27" s="18" t="s">
        <v>23</v>
      </c>
      <c r="F27" s="18" t="s">
        <v>24</v>
      </c>
      <c r="G27" s="18" t="s">
        <v>24</v>
      </c>
      <c r="H27" s="23" t="s">
        <v>39</v>
      </c>
      <c r="I27" s="23" t="s">
        <v>20</v>
      </c>
      <c r="J27" s="26" t="s">
        <v>68</v>
      </c>
      <c r="K27" s="20"/>
      <c r="L27" s="21">
        <v>2640000</v>
      </c>
      <c r="M27" s="17">
        <v>1200000</v>
      </c>
      <c r="N27" s="49">
        <v>45.454545454545453</v>
      </c>
      <c r="O27" s="22">
        <v>480000</v>
      </c>
      <c r="P27" s="24">
        <f t="shared" si="2"/>
        <v>18.181818181818183</v>
      </c>
      <c r="Q27" s="13">
        <f t="shared" si="1"/>
        <v>1680000</v>
      </c>
      <c r="R27" s="25">
        <f t="shared" si="0"/>
        <v>63.636363636363633</v>
      </c>
      <c r="S27" s="16"/>
      <c r="T27" s="17"/>
      <c r="U27" s="17"/>
    </row>
    <row r="28" spans="1:21" ht="18" customHeight="1" x14ac:dyDescent="0.2">
      <c r="A28" s="18" t="s">
        <v>31</v>
      </c>
      <c r="B28" s="23" t="s">
        <v>20</v>
      </c>
      <c r="C28" s="8" t="s">
        <v>21</v>
      </c>
      <c r="D28" s="9" t="s">
        <v>22</v>
      </c>
      <c r="E28" s="18" t="s">
        <v>23</v>
      </c>
      <c r="F28" s="18" t="s">
        <v>24</v>
      </c>
      <c r="G28" s="18" t="s">
        <v>24</v>
      </c>
      <c r="H28" s="23" t="s">
        <v>39</v>
      </c>
      <c r="I28" s="23" t="s">
        <v>39</v>
      </c>
      <c r="J28" s="26" t="s">
        <v>69</v>
      </c>
      <c r="K28" s="27"/>
      <c r="L28" s="21">
        <v>770000</v>
      </c>
      <c r="M28" s="17">
        <v>300000</v>
      </c>
      <c r="N28" s="48">
        <v>38.961038961038966</v>
      </c>
      <c r="O28" s="13">
        <v>120000</v>
      </c>
      <c r="P28" s="24">
        <f t="shared" si="2"/>
        <v>15.584415584415584</v>
      </c>
      <c r="Q28" s="13">
        <f t="shared" si="1"/>
        <v>420000</v>
      </c>
      <c r="R28" s="25">
        <f t="shared" si="0"/>
        <v>54.54545454545454</v>
      </c>
      <c r="S28" s="16"/>
      <c r="T28" s="17"/>
      <c r="U28" s="17"/>
    </row>
    <row r="29" spans="1:21" ht="18" customHeight="1" x14ac:dyDescent="0.2">
      <c r="A29" s="18" t="s">
        <v>31</v>
      </c>
      <c r="B29" s="23" t="s">
        <v>20</v>
      </c>
      <c r="C29" s="8" t="s">
        <v>21</v>
      </c>
      <c r="D29" s="9" t="s">
        <v>22</v>
      </c>
      <c r="E29" s="18" t="s">
        <v>23</v>
      </c>
      <c r="F29" s="18" t="s">
        <v>24</v>
      </c>
      <c r="G29" s="18" t="s">
        <v>24</v>
      </c>
      <c r="H29" s="23" t="s">
        <v>43</v>
      </c>
      <c r="I29" s="23" t="s">
        <v>29</v>
      </c>
      <c r="J29" s="26" t="s">
        <v>45</v>
      </c>
      <c r="K29" s="17"/>
      <c r="L29" s="21">
        <v>6242750</v>
      </c>
      <c r="M29" s="17">
        <v>700750</v>
      </c>
      <c r="N29" s="49">
        <v>11.22502102438829</v>
      </c>
      <c r="O29" s="22">
        <v>282500</v>
      </c>
      <c r="P29" s="24">
        <f t="shared" si="2"/>
        <v>4.5252492891754432</v>
      </c>
      <c r="Q29" s="13">
        <f t="shared" si="1"/>
        <v>983250</v>
      </c>
      <c r="R29" s="25">
        <f t="shared" si="0"/>
        <v>15.750270313563734</v>
      </c>
      <c r="S29" s="16"/>
      <c r="T29" s="17"/>
      <c r="U29" s="17"/>
    </row>
    <row r="30" spans="1:21" ht="18" customHeight="1" x14ac:dyDescent="0.2">
      <c r="A30" s="18" t="s">
        <v>31</v>
      </c>
      <c r="B30" s="23" t="s">
        <v>20</v>
      </c>
      <c r="C30" s="8" t="s">
        <v>21</v>
      </c>
      <c r="D30" s="9" t="s">
        <v>22</v>
      </c>
      <c r="E30" s="18" t="s">
        <v>23</v>
      </c>
      <c r="F30" s="18" t="s">
        <v>24</v>
      </c>
      <c r="G30" s="18" t="s">
        <v>24</v>
      </c>
      <c r="H30" s="18" t="s">
        <v>46</v>
      </c>
      <c r="I30" s="23" t="s">
        <v>29</v>
      </c>
      <c r="J30" s="19" t="s">
        <v>47</v>
      </c>
      <c r="K30" s="17"/>
      <c r="L30" s="21">
        <v>122245000</v>
      </c>
      <c r="M30" s="17">
        <v>4850000</v>
      </c>
      <c r="N30" s="49">
        <v>3.9674424311832794</v>
      </c>
      <c r="O30" s="22">
        <v>2525000</v>
      </c>
      <c r="P30" s="24">
        <f t="shared" si="2"/>
        <v>2.0655241523170682</v>
      </c>
      <c r="Q30" s="13">
        <f t="shared" si="1"/>
        <v>7375000</v>
      </c>
      <c r="R30" s="25">
        <f t="shared" si="0"/>
        <v>6.0329665835003476</v>
      </c>
      <c r="S30" s="16"/>
      <c r="T30" s="17"/>
      <c r="U30" s="28"/>
    </row>
    <row r="31" spans="1:21" ht="18" customHeight="1" x14ac:dyDescent="0.2">
      <c r="A31" s="18" t="s">
        <v>31</v>
      </c>
      <c r="B31" s="23" t="s">
        <v>20</v>
      </c>
      <c r="C31" s="8" t="s">
        <v>21</v>
      </c>
      <c r="D31" s="9" t="s">
        <v>22</v>
      </c>
      <c r="E31" s="18" t="s">
        <v>23</v>
      </c>
      <c r="F31" s="18" t="s">
        <v>24</v>
      </c>
      <c r="G31" s="18" t="s">
        <v>24</v>
      </c>
      <c r="H31" s="18" t="s">
        <v>48</v>
      </c>
      <c r="I31" s="23" t="s">
        <v>20</v>
      </c>
      <c r="J31" s="19" t="s">
        <v>49</v>
      </c>
      <c r="K31" s="17"/>
      <c r="L31" s="21">
        <v>112725000</v>
      </c>
      <c r="M31" s="17">
        <v>12600000</v>
      </c>
      <c r="N31" s="49">
        <v>11.177644710578843</v>
      </c>
      <c r="O31" s="22">
        <v>6300000</v>
      </c>
      <c r="P31" s="24">
        <f t="shared" si="2"/>
        <v>5.5888223552894214</v>
      </c>
      <c r="Q31" s="13">
        <f t="shared" si="1"/>
        <v>18900000</v>
      </c>
      <c r="R31" s="25">
        <f t="shared" si="0"/>
        <v>16.766467065868262</v>
      </c>
      <c r="S31" s="16"/>
      <c r="T31" s="17"/>
      <c r="U31" s="17"/>
    </row>
    <row r="32" spans="1:21" ht="18" customHeight="1" x14ac:dyDescent="0.2">
      <c r="A32" s="18" t="s">
        <v>31</v>
      </c>
      <c r="B32" s="23" t="s">
        <v>20</v>
      </c>
      <c r="C32" s="8" t="s">
        <v>21</v>
      </c>
      <c r="D32" s="9" t="s">
        <v>22</v>
      </c>
      <c r="E32" s="18" t="s">
        <v>23</v>
      </c>
      <c r="F32" s="18" t="s">
        <v>24</v>
      </c>
      <c r="G32" s="18" t="s">
        <v>24</v>
      </c>
      <c r="H32" s="18" t="s">
        <v>48</v>
      </c>
      <c r="I32" s="23" t="s">
        <v>29</v>
      </c>
      <c r="J32" s="19" t="s">
        <v>50</v>
      </c>
      <c r="K32" s="17"/>
      <c r="L32" s="21"/>
      <c r="M32" s="17"/>
      <c r="N32" s="49"/>
      <c r="O32" s="22"/>
      <c r="P32" s="24"/>
      <c r="Q32" s="13"/>
      <c r="R32" s="25"/>
      <c r="S32" s="16"/>
      <c r="T32" s="17"/>
      <c r="U32" s="17"/>
    </row>
    <row r="33" spans="1:21" ht="18" customHeight="1" x14ac:dyDescent="0.2">
      <c r="A33" s="18" t="s">
        <v>31</v>
      </c>
      <c r="B33" s="23" t="s">
        <v>20</v>
      </c>
      <c r="C33" s="8" t="s">
        <v>21</v>
      </c>
      <c r="D33" s="9" t="s">
        <v>22</v>
      </c>
      <c r="E33" s="18" t="s">
        <v>23</v>
      </c>
      <c r="F33" s="18" t="s">
        <v>24</v>
      </c>
      <c r="G33" s="18" t="s">
        <v>24</v>
      </c>
      <c r="H33" s="18" t="s">
        <v>51</v>
      </c>
      <c r="I33" s="23"/>
      <c r="J33" s="19" t="s">
        <v>52</v>
      </c>
      <c r="K33" s="17"/>
      <c r="L33" s="21"/>
      <c r="M33" s="17"/>
      <c r="N33" s="49"/>
      <c r="O33" s="22"/>
      <c r="P33" s="24"/>
      <c r="Q33" s="13"/>
      <c r="R33" s="25"/>
      <c r="S33" s="16"/>
      <c r="T33" s="17"/>
      <c r="U33" s="17"/>
    </row>
    <row r="34" spans="1:21" ht="18" customHeight="1" x14ac:dyDescent="0.2">
      <c r="A34" s="18" t="s">
        <v>31</v>
      </c>
      <c r="B34" s="23" t="s">
        <v>20</v>
      </c>
      <c r="C34" s="8" t="s">
        <v>21</v>
      </c>
      <c r="D34" s="9" t="s">
        <v>22</v>
      </c>
      <c r="E34" s="18" t="s">
        <v>23</v>
      </c>
      <c r="F34" s="18" t="s">
        <v>24</v>
      </c>
      <c r="G34" s="18" t="s">
        <v>24</v>
      </c>
      <c r="H34" s="18" t="s">
        <v>53</v>
      </c>
      <c r="I34" s="23" t="s">
        <v>29</v>
      </c>
      <c r="J34" s="19" t="s">
        <v>54</v>
      </c>
      <c r="K34" s="17"/>
      <c r="L34" s="21"/>
      <c r="M34" s="17"/>
      <c r="N34" s="49"/>
      <c r="O34" s="22"/>
      <c r="P34" s="24"/>
      <c r="Q34" s="13"/>
      <c r="R34" s="25"/>
      <c r="S34" s="16"/>
      <c r="T34" s="17"/>
      <c r="U34" s="17"/>
    </row>
    <row r="35" spans="1:21" ht="18" customHeight="1" x14ac:dyDescent="0.2">
      <c r="A35" s="18" t="s">
        <v>31</v>
      </c>
      <c r="B35" s="23" t="s">
        <v>20</v>
      </c>
      <c r="C35" s="8" t="s">
        <v>21</v>
      </c>
      <c r="D35" s="9" t="s">
        <v>22</v>
      </c>
      <c r="E35" s="18" t="s">
        <v>23</v>
      </c>
      <c r="F35" s="18" t="s">
        <v>24</v>
      </c>
      <c r="G35" s="18" t="s">
        <v>24</v>
      </c>
      <c r="H35" s="18" t="s">
        <v>53</v>
      </c>
      <c r="I35" s="23" t="s">
        <v>44</v>
      </c>
      <c r="J35" s="19" t="s">
        <v>55</v>
      </c>
      <c r="K35" s="17"/>
      <c r="L35" s="21"/>
      <c r="M35" s="17"/>
      <c r="N35" s="49"/>
      <c r="O35" s="22"/>
      <c r="P35" s="24"/>
      <c r="Q35" s="13"/>
      <c r="R35" s="25"/>
      <c r="S35" s="16"/>
      <c r="T35" s="17"/>
      <c r="U35" s="17"/>
    </row>
    <row r="36" spans="1:21" ht="18" customHeight="1" x14ac:dyDescent="0.2">
      <c r="A36" s="18" t="s">
        <v>31</v>
      </c>
      <c r="B36" s="23" t="s">
        <v>20</v>
      </c>
      <c r="C36" s="8" t="s">
        <v>21</v>
      </c>
      <c r="D36" s="9" t="s">
        <v>22</v>
      </c>
      <c r="E36" s="18" t="s">
        <v>23</v>
      </c>
      <c r="F36" s="18" t="s">
        <v>24</v>
      </c>
      <c r="G36" s="18" t="s">
        <v>24</v>
      </c>
      <c r="H36" s="18" t="s">
        <v>56</v>
      </c>
      <c r="I36" s="23" t="s">
        <v>20</v>
      </c>
      <c r="J36" s="26" t="s">
        <v>57</v>
      </c>
      <c r="K36" s="17"/>
      <c r="L36" s="43">
        <v>79950000</v>
      </c>
      <c r="M36" s="17">
        <v>4125000</v>
      </c>
      <c r="N36" s="49"/>
      <c r="O36" s="22">
        <v>7500000</v>
      </c>
      <c r="P36" s="24">
        <f t="shared" si="2"/>
        <v>9.3808630393996246</v>
      </c>
      <c r="Q36" s="13">
        <f t="shared" si="1"/>
        <v>11625000</v>
      </c>
      <c r="R36" s="25"/>
      <c r="S36" s="16"/>
      <c r="T36" s="17"/>
      <c r="U36" s="17"/>
    </row>
    <row r="37" spans="1:21" ht="18" customHeight="1" x14ac:dyDescent="0.2">
      <c r="A37" s="18" t="s">
        <v>31</v>
      </c>
      <c r="B37" s="23" t="s">
        <v>20</v>
      </c>
      <c r="C37" s="8" t="s">
        <v>21</v>
      </c>
      <c r="D37" s="9" t="s">
        <v>22</v>
      </c>
      <c r="E37" s="18" t="s">
        <v>23</v>
      </c>
      <c r="F37" s="18" t="s">
        <v>24</v>
      </c>
      <c r="G37" s="18" t="s">
        <v>24</v>
      </c>
      <c r="H37" s="18" t="s">
        <v>56</v>
      </c>
      <c r="I37" s="23" t="s">
        <v>29</v>
      </c>
      <c r="J37" s="26" t="s">
        <v>58</v>
      </c>
      <c r="K37" s="17"/>
      <c r="L37" s="21"/>
      <c r="M37" s="17"/>
      <c r="N37" s="49"/>
      <c r="O37" s="22"/>
      <c r="P37" s="24"/>
      <c r="Q37" s="13"/>
      <c r="R37" s="25"/>
      <c r="S37" s="16"/>
      <c r="T37" s="17"/>
      <c r="U37" s="17"/>
    </row>
    <row r="38" spans="1:21" ht="18" customHeight="1" x14ac:dyDescent="0.2">
      <c r="A38" s="29" t="s">
        <v>31</v>
      </c>
      <c r="B38" s="30" t="s">
        <v>20</v>
      </c>
      <c r="C38" s="8" t="s">
        <v>21</v>
      </c>
      <c r="D38" s="9" t="s">
        <v>22</v>
      </c>
      <c r="E38" s="29" t="s">
        <v>23</v>
      </c>
      <c r="F38" s="29" t="s">
        <v>24</v>
      </c>
      <c r="G38" s="29" t="s">
        <v>24</v>
      </c>
      <c r="H38" s="29" t="s">
        <v>59</v>
      </c>
      <c r="I38" s="30" t="s">
        <v>20</v>
      </c>
      <c r="J38" s="31" t="s">
        <v>60</v>
      </c>
      <c r="K38" s="32"/>
      <c r="L38" s="33">
        <v>64500000</v>
      </c>
      <c r="M38" s="32">
        <v>1500000</v>
      </c>
      <c r="N38" s="50">
        <v>2.3255813953488373</v>
      </c>
      <c r="O38" s="35"/>
      <c r="P38" s="24">
        <f t="shared" si="2"/>
        <v>0</v>
      </c>
      <c r="Q38" s="13">
        <f t="shared" si="1"/>
        <v>1500000</v>
      </c>
      <c r="R38" s="36">
        <f t="shared" si="0"/>
        <v>2.3255813953488373</v>
      </c>
      <c r="S38" s="37"/>
      <c r="T38" s="32"/>
      <c r="U38" s="32"/>
    </row>
    <row r="39" spans="1:21" ht="18" customHeight="1" x14ac:dyDescent="0.2">
      <c r="A39" s="18" t="s">
        <v>31</v>
      </c>
      <c r="B39" s="23" t="s">
        <v>20</v>
      </c>
      <c r="C39" s="8" t="s">
        <v>21</v>
      </c>
      <c r="D39" s="9" t="s">
        <v>22</v>
      </c>
      <c r="E39" s="18" t="s">
        <v>23</v>
      </c>
      <c r="F39" s="18" t="s">
        <v>24</v>
      </c>
      <c r="G39" s="18" t="s">
        <v>24</v>
      </c>
      <c r="H39" s="18" t="s">
        <v>61</v>
      </c>
      <c r="I39" s="23" t="s">
        <v>44</v>
      </c>
      <c r="J39" s="26" t="s">
        <v>62</v>
      </c>
      <c r="K39" s="17"/>
      <c r="L39" s="21"/>
      <c r="M39" s="17"/>
      <c r="N39" s="49"/>
      <c r="O39" s="22"/>
      <c r="P39" s="24"/>
      <c r="Q39" s="13"/>
      <c r="R39" s="25"/>
      <c r="S39" s="16"/>
      <c r="T39" s="17"/>
      <c r="U39" s="17"/>
    </row>
    <row r="40" spans="1:21" ht="24" customHeight="1" thickBot="1" x14ac:dyDescent="0.25">
      <c r="A40" s="66" t="s">
        <v>63</v>
      </c>
      <c r="B40" s="67"/>
      <c r="C40" s="67"/>
      <c r="D40" s="67"/>
      <c r="E40" s="67"/>
      <c r="F40" s="67"/>
      <c r="G40" s="67"/>
      <c r="H40" s="67"/>
      <c r="I40" s="67"/>
      <c r="J40" s="67"/>
      <c r="K40" s="38"/>
      <c r="L40" s="39">
        <f>SUM(L17:L39)</f>
        <v>462000000</v>
      </c>
      <c r="M40" s="39">
        <v>57548000</v>
      </c>
      <c r="N40" s="51">
        <v>12.456277056277058</v>
      </c>
      <c r="O40" s="39">
        <f>SUM(O17:O39)</f>
        <v>29207500</v>
      </c>
      <c r="P40" s="54">
        <f t="shared" si="2"/>
        <v>6.3219696969696964</v>
      </c>
      <c r="Q40" s="39">
        <f t="shared" ref="Q40" si="3">SUM(Q17:Q39)</f>
        <v>86755500</v>
      </c>
      <c r="R40" s="53">
        <f>Q40/L40*100</f>
        <v>18.778246753246751</v>
      </c>
      <c r="S40" s="40"/>
      <c r="T40" s="38"/>
      <c r="U40" s="41"/>
    </row>
    <row r="42" spans="1:21" x14ac:dyDescent="0.2">
      <c r="R42" s="1" t="s">
        <v>64</v>
      </c>
      <c r="S42" s="1"/>
    </row>
    <row r="43" spans="1:21" x14ac:dyDescent="0.2">
      <c r="R43" s="68" t="s">
        <v>65</v>
      </c>
      <c r="S43" s="68"/>
      <c r="T43" s="68"/>
      <c r="U43" s="68"/>
    </row>
    <row r="44" spans="1:21" ht="27.75" customHeight="1" x14ac:dyDescent="0.2">
      <c r="O44" s="42"/>
    </row>
    <row r="45" spans="1:21" ht="27.75" customHeight="1" x14ac:dyDescent="0.2"/>
    <row r="46" spans="1:21" ht="12" customHeight="1" x14ac:dyDescent="0.2"/>
    <row r="47" spans="1:21" x14ac:dyDescent="0.2">
      <c r="R47" s="69" t="s">
        <v>66</v>
      </c>
      <c r="S47" s="69"/>
      <c r="T47" s="69"/>
      <c r="U47" s="69"/>
    </row>
    <row r="48" spans="1:21" x14ac:dyDescent="0.2">
      <c r="R48" s="69" t="s">
        <v>67</v>
      </c>
      <c r="S48" s="69"/>
      <c r="T48" s="69"/>
      <c r="U48" s="69"/>
    </row>
  </sheetData>
  <mergeCells count="22">
    <mergeCell ref="A40:J40"/>
    <mergeCell ref="R43:U43"/>
    <mergeCell ref="R47:U47"/>
    <mergeCell ref="R48:U48"/>
    <mergeCell ref="O8:P8"/>
    <mergeCell ref="Q8:S8"/>
    <mergeCell ref="J9:J10"/>
    <mergeCell ref="K9:K10"/>
    <mergeCell ref="L9:L10"/>
    <mergeCell ref="M9:N9"/>
    <mergeCell ref="O9:P9"/>
    <mergeCell ref="Q9:R9"/>
    <mergeCell ref="A1:U1"/>
    <mergeCell ref="A2:U2"/>
    <mergeCell ref="A3:U3"/>
    <mergeCell ref="A4:U4"/>
    <mergeCell ref="A7:I10"/>
    <mergeCell ref="J7:L7"/>
    <mergeCell ref="M7:S7"/>
    <mergeCell ref="T7:T10"/>
    <mergeCell ref="U7:U10"/>
    <mergeCell ref="M8:N8"/>
  </mergeCells>
  <printOptions horizontalCentered="1"/>
  <pageMargins left="0.39370078740157483" right="0.39370078740157483" top="0.35433070866141736" bottom="0.74803149606299213" header="0.31496062992125984" footer="0.31496062992125984"/>
  <pageSetup paperSize="10000" scale="6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selection activeCell="M7" sqref="M7:S7"/>
    </sheetView>
  </sheetViews>
  <sheetFormatPr defaultRowHeight="12.75" x14ac:dyDescent="0.2"/>
  <cols>
    <col min="1" max="1" width="4.7109375" style="2" customWidth="1"/>
    <col min="2" max="2" width="3.140625" style="2" customWidth="1"/>
    <col min="3" max="3" width="3.5703125" style="2" customWidth="1"/>
    <col min="4" max="4" width="4.140625" style="2" customWidth="1"/>
    <col min="5" max="7" width="2.140625" style="2" customWidth="1"/>
    <col min="8" max="9" width="3.140625" style="2" customWidth="1"/>
    <col min="10" max="10" width="36.28515625" style="2" customWidth="1"/>
    <col min="11" max="11" width="8.5703125" style="2" customWidth="1"/>
    <col min="12" max="12" width="15.7109375" style="2" customWidth="1"/>
    <col min="13" max="13" width="11.85546875" style="2" customWidth="1"/>
    <col min="14" max="14" width="9.28515625" style="45" customWidth="1"/>
    <col min="15" max="15" width="11.85546875" style="2" customWidth="1"/>
    <col min="16" max="16" width="8" style="2" customWidth="1"/>
    <col min="17" max="17" width="11.85546875" style="2" customWidth="1"/>
    <col min="18" max="18" width="9.140625" style="2" customWidth="1"/>
    <col min="19" max="19" width="9.42578125" style="2" customWidth="1"/>
    <col min="20" max="20" width="13.28515625" style="2" customWidth="1"/>
    <col min="21" max="21" width="21.5703125" style="2" customWidth="1"/>
    <col min="22" max="16384" width="9.140625" style="2"/>
  </cols>
  <sheetData>
    <row r="1" spans="1:22" x14ac:dyDescent="0.2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1"/>
    </row>
    <row r="2" spans="1:22" x14ac:dyDescent="0.2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</row>
    <row r="3" spans="1:22" x14ac:dyDescent="0.2">
      <c r="A3" s="68" t="s">
        <v>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</row>
    <row r="4" spans="1:22" x14ac:dyDescent="0.2">
      <c r="A4" s="68" t="s">
        <v>75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</row>
    <row r="5" spans="1:22" x14ac:dyDescent="0.2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44"/>
      <c r="O5" s="55"/>
      <c r="P5" s="55"/>
      <c r="Q5" s="55"/>
      <c r="R5" s="55"/>
      <c r="S5" s="55"/>
      <c r="T5" s="55"/>
      <c r="U5" s="55"/>
    </row>
    <row r="6" spans="1:22" x14ac:dyDescent="0.2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22" ht="20.25" customHeight="1" x14ac:dyDescent="0.2">
      <c r="A7" s="70" t="s">
        <v>4</v>
      </c>
      <c r="B7" s="70"/>
      <c r="C7" s="70"/>
      <c r="D7" s="70"/>
      <c r="E7" s="70"/>
      <c r="F7" s="70"/>
      <c r="G7" s="70"/>
      <c r="H7" s="70"/>
      <c r="I7" s="70"/>
      <c r="J7" s="70" t="s">
        <v>5</v>
      </c>
      <c r="K7" s="70"/>
      <c r="L7" s="70"/>
      <c r="M7" s="72" t="s">
        <v>6</v>
      </c>
      <c r="N7" s="73"/>
      <c r="O7" s="73"/>
      <c r="P7" s="73"/>
      <c r="Q7" s="73"/>
      <c r="R7" s="73"/>
      <c r="S7" s="74"/>
      <c r="T7" s="70" t="s">
        <v>7</v>
      </c>
      <c r="U7" s="70" t="s">
        <v>8</v>
      </c>
    </row>
    <row r="8" spans="1:22" ht="20.25" customHeight="1" x14ac:dyDescent="0.2">
      <c r="A8" s="70"/>
      <c r="B8" s="70"/>
      <c r="C8" s="70"/>
      <c r="D8" s="70"/>
      <c r="E8" s="70"/>
      <c r="F8" s="70"/>
      <c r="G8" s="70"/>
      <c r="H8" s="70"/>
      <c r="I8" s="70"/>
      <c r="J8" s="56"/>
      <c r="K8" s="56"/>
      <c r="L8" s="56"/>
      <c r="M8" s="70" t="s">
        <v>9</v>
      </c>
      <c r="N8" s="70"/>
      <c r="O8" s="70" t="s">
        <v>10</v>
      </c>
      <c r="P8" s="70"/>
      <c r="Q8" s="70" t="s">
        <v>11</v>
      </c>
      <c r="R8" s="70"/>
      <c r="S8" s="70"/>
      <c r="T8" s="70"/>
      <c r="U8" s="70"/>
    </row>
    <row r="9" spans="1:22" ht="12.75" customHeight="1" x14ac:dyDescent="0.2">
      <c r="A9" s="70"/>
      <c r="B9" s="70"/>
      <c r="C9" s="70"/>
      <c r="D9" s="70"/>
      <c r="E9" s="70"/>
      <c r="F9" s="70"/>
      <c r="G9" s="70"/>
      <c r="H9" s="70"/>
      <c r="I9" s="70"/>
      <c r="J9" s="70" t="s">
        <v>12</v>
      </c>
      <c r="K9" s="70" t="s">
        <v>13</v>
      </c>
      <c r="L9" s="70" t="s">
        <v>14</v>
      </c>
      <c r="M9" s="70" t="s">
        <v>15</v>
      </c>
      <c r="N9" s="70"/>
      <c r="O9" s="70" t="s">
        <v>15</v>
      </c>
      <c r="P9" s="70"/>
      <c r="Q9" s="70" t="s">
        <v>15</v>
      </c>
      <c r="R9" s="70"/>
      <c r="S9" s="56" t="s">
        <v>16</v>
      </c>
      <c r="T9" s="70"/>
      <c r="U9" s="70"/>
    </row>
    <row r="10" spans="1:22" x14ac:dyDescent="0.2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57" t="s">
        <v>17</v>
      </c>
      <c r="N10" s="46" t="s">
        <v>18</v>
      </c>
      <c r="O10" s="57" t="s">
        <v>17</v>
      </c>
      <c r="P10" s="57" t="s">
        <v>18</v>
      </c>
      <c r="Q10" s="57" t="s">
        <v>17</v>
      </c>
      <c r="R10" s="57" t="s">
        <v>18</v>
      </c>
      <c r="S10" s="57" t="s">
        <v>18</v>
      </c>
      <c r="T10" s="71"/>
      <c r="U10" s="71"/>
    </row>
    <row r="11" spans="1:22" ht="13.5" customHeight="1" x14ac:dyDescent="0.2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6"/>
      <c r="L11" s="7"/>
      <c r="M11" s="7"/>
      <c r="N11" s="47"/>
      <c r="O11" s="7"/>
      <c r="P11" s="7"/>
      <c r="Q11" s="7"/>
      <c r="R11" s="6"/>
      <c r="S11" s="6"/>
      <c r="T11" s="6"/>
      <c r="U11" s="6"/>
    </row>
    <row r="12" spans="1:22" ht="13.5" customHeight="1" x14ac:dyDescent="0.2">
      <c r="A12" s="8" t="s">
        <v>19</v>
      </c>
      <c r="B12" s="9" t="s">
        <v>20</v>
      </c>
      <c r="C12" s="8" t="s">
        <v>21</v>
      </c>
      <c r="D12" s="9" t="s">
        <v>22</v>
      </c>
      <c r="E12" s="8" t="s">
        <v>23</v>
      </c>
      <c r="F12" s="8" t="s">
        <v>24</v>
      </c>
      <c r="G12" s="8"/>
      <c r="H12" s="8"/>
      <c r="I12" s="8"/>
      <c r="J12" s="10" t="s">
        <v>25</v>
      </c>
      <c r="K12" s="11"/>
      <c r="L12" s="12">
        <v>462000000</v>
      </c>
      <c r="M12" s="13"/>
      <c r="N12" s="48"/>
      <c r="O12" s="13"/>
      <c r="P12" s="14"/>
      <c r="Q12" s="13"/>
      <c r="R12" s="15"/>
      <c r="S12" s="16"/>
      <c r="T12" s="17"/>
      <c r="U12" s="17"/>
    </row>
    <row r="13" spans="1:22" ht="13.5" customHeight="1" x14ac:dyDescent="0.2">
      <c r="A13" s="8" t="s">
        <v>19</v>
      </c>
      <c r="B13" s="9" t="s">
        <v>20</v>
      </c>
      <c r="C13" s="8" t="s">
        <v>21</v>
      </c>
      <c r="D13" s="9" t="s">
        <v>22</v>
      </c>
      <c r="E13" s="8" t="s">
        <v>23</v>
      </c>
      <c r="F13" s="8" t="s">
        <v>24</v>
      </c>
      <c r="G13" s="8" t="s">
        <v>26</v>
      </c>
      <c r="H13" s="8"/>
      <c r="I13" s="8"/>
      <c r="J13" s="10" t="s">
        <v>27</v>
      </c>
      <c r="K13" s="11"/>
      <c r="L13" s="12"/>
      <c r="M13" s="13"/>
      <c r="N13" s="48"/>
      <c r="O13" s="13"/>
      <c r="P13" s="14"/>
      <c r="Q13" s="13"/>
      <c r="R13" s="15"/>
      <c r="S13" s="16"/>
      <c r="T13" s="17"/>
      <c r="U13" s="17"/>
    </row>
    <row r="14" spans="1:22" ht="13.5" customHeight="1" x14ac:dyDescent="0.2">
      <c r="A14" s="8" t="s">
        <v>19</v>
      </c>
      <c r="B14" s="9" t="s">
        <v>20</v>
      </c>
      <c r="C14" s="8" t="s">
        <v>21</v>
      </c>
      <c r="D14" s="9" t="s">
        <v>22</v>
      </c>
      <c r="E14" s="8" t="s">
        <v>23</v>
      </c>
      <c r="F14" s="8" t="s">
        <v>24</v>
      </c>
      <c r="G14" s="8" t="s">
        <v>24</v>
      </c>
      <c r="H14" s="8"/>
      <c r="I14" s="8"/>
      <c r="J14" s="10" t="s">
        <v>28</v>
      </c>
      <c r="K14" s="11"/>
      <c r="L14" s="12">
        <v>462000000</v>
      </c>
      <c r="M14" s="13"/>
      <c r="N14" s="48"/>
      <c r="O14" s="13"/>
      <c r="P14" s="14"/>
      <c r="Q14" s="13"/>
      <c r="R14" s="15"/>
      <c r="S14" s="16"/>
      <c r="T14" s="17"/>
      <c r="U14" s="17"/>
    </row>
    <row r="15" spans="1:22" ht="9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9"/>
      <c r="K15" s="20"/>
      <c r="L15" s="21"/>
      <c r="M15" s="22"/>
      <c r="N15" s="48"/>
      <c r="O15" s="22"/>
      <c r="P15" s="22"/>
      <c r="Q15" s="22"/>
      <c r="R15" s="15"/>
      <c r="S15" s="16"/>
      <c r="T15" s="17"/>
      <c r="U15" s="17"/>
    </row>
    <row r="16" spans="1:22" ht="15.75" customHeight="1" x14ac:dyDescent="0.2">
      <c r="A16" s="8" t="s">
        <v>19</v>
      </c>
      <c r="B16" s="9" t="s">
        <v>20</v>
      </c>
      <c r="C16" s="8" t="s">
        <v>21</v>
      </c>
      <c r="D16" s="9" t="s">
        <v>22</v>
      </c>
      <c r="E16" s="8" t="s">
        <v>23</v>
      </c>
      <c r="F16" s="8" t="s">
        <v>24</v>
      </c>
      <c r="G16" s="8" t="s">
        <v>26</v>
      </c>
      <c r="H16" s="8"/>
      <c r="I16" s="8"/>
      <c r="J16" s="10" t="s">
        <v>27</v>
      </c>
      <c r="K16" s="11"/>
      <c r="L16" s="12"/>
      <c r="M16" s="13"/>
      <c r="N16" s="48"/>
      <c r="O16" s="13"/>
      <c r="P16" s="14"/>
      <c r="Q16" s="13"/>
      <c r="R16" s="15"/>
      <c r="S16" s="16"/>
      <c r="T16" s="17"/>
      <c r="U16" s="17"/>
    </row>
    <row r="17" spans="1:21" ht="15.75" customHeight="1" x14ac:dyDescent="0.2">
      <c r="A17" s="8" t="s">
        <v>19</v>
      </c>
      <c r="B17" s="9" t="s">
        <v>20</v>
      </c>
      <c r="C17" s="8" t="s">
        <v>21</v>
      </c>
      <c r="D17" s="9" t="s">
        <v>22</v>
      </c>
      <c r="E17" s="8" t="s">
        <v>23</v>
      </c>
      <c r="F17" s="8" t="s">
        <v>24</v>
      </c>
      <c r="G17" s="8" t="s">
        <v>26</v>
      </c>
      <c r="H17" s="9" t="s">
        <v>29</v>
      </c>
      <c r="I17" s="9" t="s">
        <v>29</v>
      </c>
      <c r="J17" s="19" t="s">
        <v>30</v>
      </c>
      <c r="K17" s="11"/>
      <c r="L17" s="12">
        <v>66000000</v>
      </c>
      <c r="M17" s="13">
        <v>42000000</v>
      </c>
      <c r="N17" s="48">
        <v>45.454545454545453</v>
      </c>
      <c r="O17" s="13">
        <v>6000000</v>
      </c>
      <c r="P17" s="14"/>
      <c r="Q17" s="13">
        <f>O17+M17</f>
        <v>48000000</v>
      </c>
      <c r="R17" s="15">
        <f t="shared" ref="R17:R38" si="0">Q17/L17*100</f>
        <v>72.727272727272734</v>
      </c>
      <c r="S17" s="16"/>
      <c r="T17" s="17"/>
      <c r="U17" s="17"/>
    </row>
    <row r="18" spans="1:21" ht="15.75" customHeight="1" x14ac:dyDescent="0.2">
      <c r="A18" s="8" t="s">
        <v>31</v>
      </c>
      <c r="B18" s="9" t="s">
        <v>20</v>
      </c>
      <c r="C18" s="8" t="s">
        <v>21</v>
      </c>
      <c r="D18" s="9" t="s">
        <v>22</v>
      </c>
      <c r="E18" s="8" t="s">
        <v>23</v>
      </c>
      <c r="F18" s="8" t="s">
        <v>24</v>
      </c>
      <c r="G18" s="8" t="s">
        <v>26</v>
      </c>
      <c r="H18" s="9"/>
      <c r="I18" s="9"/>
      <c r="J18" s="10" t="s">
        <v>32</v>
      </c>
      <c r="K18" s="11"/>
      <c r="L18" s="12"/>
      <c r="M18" s="13"/>
      <c r="N18" s="48"/>
      <c r="O18" s="13"/>
      <c r="P18" s="14"/>
      <c r="Q18" s="13"/>
      <c r="R18" s="15"/>
      <c r="S18" s="16"/>
      <c r="T18" s="17"/>
      <c r="U18" s="17"/>
    </row>
    <row r="19" spans="1:21" ht="14.25" customHeight="1" x14ac:dyDescent="0.2">
      <c r="A19" s="18" t="s">
        <v>31</v>
      </c>
      <c r="B19" s="23" t="s">
        <v>20</v>
      </c>
      <c r="C19" s="8" t="s">
        <v>21</v>
      </c>
      <c r="D19" s="9" t="s">
        <v>22</v>
      </c>
      <c r="E19" s="18" t="s">
        <v>23</v>
      </c>
      <c r="F19" s="18" t="s">
        <v>24</v>
      </c>
      <c r="G19" s="18" t="s">
        <v>26</v>
      </c>
      <c r="H19" s="23" t="s">
        <v>20</v>
      </c>
      <c r="I19" s="23" t="s">
        <v>20</v>
      </c>
      <c r="J19" s="19" t="s">
        <v>33</v>
      </c>
      <c r="K19" s="20"/>
      <c r="L19" s="21"/>
      <c r="M19" s="17"/>
      <c r="N19" s="49"/>
      <c r="O19" s="22"/>
      <c r="P19" s="24"/>
      <c r="Q19" s="13"/>
      <c r="R19" s="25"/>
      <c r="S19" s="16"/>
      <c r="T19" s="17"/>
      <c r="U19" s="17"/>
    </row>
    <row r="20" spans="1:21" ht="14.25" customHeight="1" x14ac:dyDescent="0.2">
      <c r="A20" s="18" t="s">
        <v>31</v>
      </c>
      <c r="B20" s="23" t="s">
        <v>20</v>
      </c>
      <c r="C20" s="8" t="s">
        <v>21</v>
      </c>
      <c r="D20" s="9" t="s">
        <v>22</v>
      </c>
      <c r="E20" s="18" t="s">
        <v>23</v>
      </c>
      <c r="F20" s="18" t="s">
        <v>24</v>
      </c>
      <c r="G20" s="18" t="s">
        <v>26</v>
      </c>
      <c r="H20" s="23" t="s">
        <v>20</v>
      </c>
      <c r="I20" s="23" t="s">
        <v>34</v>
      </c>
      <c r="J20" s="19" t="s">
        <v>35</v>
      </c>
      <c r="K20" s="20"/>
      <c r="L20" s="21"/>
      <c r="M20" s="17"/>
      <c r="N20" s="49"/>
      <c r="O20" s="22"/>
      <c r="P20" s="24"/>
      <c r="Q20" s="13"/>
      <c r="R20" s="17"/>
      <c r="S20" s="16"/>
      <c r="T20" s="17"/>
      <c r="U20" s="17"/>
    </row>
    <row r="21" spans="1:21" ht="14.25" customHeight="1" x14ac:dyDescent="0.2">
      <c r="A21" s="18" t="s">
        <v>31</v>
      </c>
      <c r="B21" s="23" t="s">
        <v>20</v>
      </c>
      <c r="C21" s="8" t="s">
        <v>21</v>
      </c>
      <c r="D21" s="9" t="s">
        <v>22</v>
      </c>
      <c r="E21" s="18" t="s">
        <v>23</v>
      </c>
      <c r="F21" s="18" t="s">
        <v>24</v>
      </c>
      <c r="G21" s="18" t="s">
        <v>26</v>
      </c>
      <c r="H21" s="23" t="s">
        <v>20</v>
      </c>
      <c r="I21" s="23" t="s">
        <v>36</v>
      </c>
      <c r="J21" s="19" t="s">
        <v>37</v>
      </c>
      <c r="K21" s="20"/>
      <c r="L21" s="21"/>
      <c r="M21" s="17"/>
      <c r="N21" s="49"/>
      <c r="O21" s="22"/>
      <c r="P21" s="24"/>
      <c r="Q21" s="13"/>
      <c r="R21" s="17"/>
      <c r="S21" s="16"/>
      <c r="T21" s="17"/>
      <c r="U21" s="17"/>
    </row>
    <row r="22" spans="1:21" ht="11.25" customHeight="1" x14ac:dyDescent="0.2">
      <c r="A22" s="18"/>
      <c r="B22" s="23"/>
      <c r="C22" s="18"/>
      <c r="D22" s="23"/>
      <c r="E22" s="18"/>
      <c r="F22" s="18"/>
      <c r="G22" s="18"/>
      <c r="H22" s="23"/>
      <c r="I22" s="23"/>
      <c r="J22" s="19"/>
      <c r="K22" s="20"/>
      <c r="L22" s="21"/>
      <c r="M22" s="17"/>
      <c r="N22" s="49"/>
      <c r="O22" s="22"/>
      <c r="P22" s="24"/>
      <c r="Q22" s="13"/>
      <c r="R22" s="17"/>
      <c r="S22" s="16"/>
      <c r="T22" s="17"/>
      <c r="U22" s="17"/>
    </row>
    <row r="23" spans="1:21" ht="19.5" customHeight="1" x14ac:dyDescent="0.2">
      <c r="A23" s="8" t="s">
        <v>31</v>
      </c>
      <c r="B23" s="9" t="s">
        <v>20</v>
      </c>
      <c r="C23" s="8" t="s">
        <v>21</v>
      </c>
      <c r="D23" s="9" t="s">
        <v>22</v>
      </c>
      <c r="E23" s="8" t="s">
        <v>23</v>
      </c>
      <c r="F23" s="8" t="s">
        <v>24</v>
      </c>
      <c r="G23" s="8" t="s">
        <v>24</v>
      </c>
      <c r="H23" s="9"/>
      <c r="I23" s="9"/>
      <c r="J23" s="10" t="s">
        <v>28</v>
      </c>
      <c r="K23" s="20"/>
      <c r="L23" s="12"/>
      <c r="M23" s="17"/>
      <c r="N23" s="49"/>
      <c r="O23" s="22"/>
      <c r="P23" s="24"/>
      <c r="Q23" s="13"/>
      <c r="R23" s="17"/>
      <c r="S23" s="16"/>
      <c r="T23" s="17"/>
      <c r="U23" s="17"/>
    </row>
    <row r="24" spans="1:21" ht="18" customHeight="1" x14ac:dyDescent="0.2">
      <c r="A24" s="18" t="s">
        <v>31</v>
      </c>
      <c r="B24" s="23" t="s">
        <v>20</v>
      </c>
      <c r="C24" s="8" t="s">
        <v>21</v>
      </c>
      <c r="D24" s="9" t="s">
        <v>22</v>
      </c>
      <c r="E24" s="18" t="s">
        <v>23</v>
      </c>
      <c r="F24" s="18" t="s">
        <v>24</v>
      </c>
      <c r="G24" s="18" t="s">
        <v>24</v>
      </c>
      <c r="H24" s="23" t="s">
        <v>20</v>
      </c>
      <c r="I24" s="23" t="s">
        <v>20</v>
      </c>
      <c r="J24" s="26" t="s">
        <v>38</v>
      </c>
      <c r="K24" s="20"/>
      <c r="L24" s="21">
        <v>1832250</v>
      </c>
      <c r="M24" s="17">
        <v>1552250</v>
      </c>
      <c r="N24" s="49">
        <v>84.718242597898765</v>
      </c>
      <c r="O24" s="22"/>
      <c r="P24" s="24">
        <f>O24/L24*100</f>
        <v>0</v>
      </c>
      <c r="Q24" s="13">
        <f t="shared" ref="Q24:Q38" si="1">O24+M24</f>
        <v>1552250</v>
      </c>
      <c r="R24" s="25">
        <f t="shared" si="0"/>
        <v>84.718242597898765</v>
      </c>
      <c r="S24" s="16"/>
      <c r="T24" s="17"/>
      <c r="U24" s="17"/>
    </row>
    <row r="25" spans="1:21" ht="18" customHeight="1" x14ac:dyDescent="0.2">
      <c r="A25" s="18" t="s">
        <v>31</v>
      </c>
      <c r="B25" s="23" t="s">
        <v>20</v>
      </c>
      <c r="C25" s="8" t="s">
        <v>21</v>
      </c>
      <c r="D25" s="9" t="s">
        <v>22</v>
      </c>
      <c r="E25" s="18" t="s">
        <v>23</v>
      </c>
      <c r="F25" s="18" t="s">
        <v>24</v>
      </c>
      <c r="G25" s="18" t="s">
        <v>24</v>
      </c>
      <c r="H25" s="23" t="s">
        <v>20</v>
      </c>
      <c r="I25" s="23" t="s">
        <v>39</v>
      </c>
      <c r="J25" s="26" t="s">
        <v>40</v>
      </c>
      <c r="K25" s="20"/>
      <c r="L25" s="21">
        <v>720000</v>
      </c>
      <c r="M25" s="17">
        <v>720000</v>
      </c>
      <c r="N25" s="49">
        <v>100</v>
      </c>
      <c r="O25" s="22"/>
      <c r="P25" s="24">
        <f t="shared" ref="P25:P40" si="2">O25/L25*100</f>
        <v>0</v>
      </c>
      <c r="Q25" s="13">
        <f t="shared" si="1"/>
        <v>720000</v>
      </c>
      <c r="R25" s="25">
        <f t="shared" si="0"/>
        <v>100</v>
      </c>
      <c r="S25" s="16"/>
      <c r="T25" s="17"/>
      <c r="U25" s="17"/>
    </row>
    <row r="26" spans="1:21" ht="18" customHeight="1" x14ac:dyDescent="0.2">
      <c r="A26" s="18" t="s">
        <v>31</v>
      </c>
      <c r="B26" s="23" t="s">
        <v>20</v>
      </c>
      <c r="C26" s="8" t="s">
        <v>21</v>
      </c>
      <c r="D26" s="9" t="s">
        <v>22</v>
      </c>
      <c r="E26" s="18" t="s">
        <v>23</v>
      </c>
      <c r="F26" s="18" t="s">
        <v>24</v>
      </c>
      <c r="G26" s="18" t="s">
        <v>24</v>
      </c>
      <c r="H26" s="23" t="s">
        <v>20</v>
      </c>
      <c r="I26" s="18" t="s">
        <v>41</v>
      </c>
      <c r="J26" s="26" t="s">
        <v>42</v>
      </c>
      <c r="K26" s="20"/>
      <c r="L26" s="21">
        <v>4375000</v>
      </c>
      <c r="M26" s="17">
        <v>0</v>
      </c>
      <c r="N26" s="49">
        <v>0</v>
      </c>
      <c r="O26" s="22"/>
      <c r="P26" s="24">
        <f t="shared" si="2"/>
        <v>0</v>
      </c>
      <c r="Q26" s="13">
        <f t="shared" si="1"/>
        <v>0</v>
      </c>
      <c r="R26" s="25">
        <f t="shared" si="0"/>
        <v>0</v>
      </c>
      <c r="S26" s="16"/>
      <c r="T26" s="17"/>
      <c r="U26" s="17"/>
    </row>
    <row r="27" spans="1:21" ht="18" customHeight="1" x14ac:dyDescent="0.2">
      <c r="A27" s="18" t="s">
        <v>31</v>
      </c>
      <c r="B27" s="23" t="s">
        <v>20</v>
      </c>
      <c r="C27" s="8" t="s">
        <v>21</v>
      </c>
      <c r="D27" s="9" t="s">
        <v>22</v>
      </c>
      <c r="E27" s="18" t="s">
        <v>23</v>
      </c>
      <c r="F27" s="18" t="s">
        <v>24</v>
      </c>
      <c r="G27" s="18" t="s">
        <v>24</v>
      </c>
      <c r="H27" s="23" t="s">
        <v>39</v>
      </c>
      <c r="I27" s="23" t="s">
        <v>20</v>
      </c>
      <c r="J27" s="26" t="s">
        <v>68</v>
      </c>
      <c r="K27" s="20"/>
      <c r="L27" s="21">
        <v>2640000</v>
      </c>
      <c r="M27" s="17">
        <v>1680000</v>
      </c>
      <c r="N27" s="49">
        <v>45.454545454545453</v>
      </c>
      <c r="O27" s="22">
        <v>240000</v>
      </c>
      <c r="P27" s="24">
        <f t="shared" si="2"/>
        <v>9.0909090909090917</v>
      </c>
      <c r="Q27" s="13">
        <f t="shared" si="1"/>
        <v>1920000</v>
      </c>
      <c r="R27" s="25">
        <f t="shared" si="0"/>
        <v>72.727272727272734</v>
      </c>
      <c r="S27" s="16"/>
      <c r="T27" s="17"/>
      <c r="U27" s="17"/>
    </row>
    <row r="28" spans="1:21" ht="18" customHeight="1" x14ac:dyDescent="0.2">
      <c r="A28" s="18" t="s">
        <v>31</v>
      </c>
      <c r="B28" s="23" t="s">
        <v>20</v>
      </c>
      <c r="C28" s="8" t="s">
        <v>21</v>
      </c>
      <c r="D28" s="9" t="s">
        <v>22</v>
      </c>
      <c r="E28" s="18" t="s">
        <v>23</v>
      </c>
      <c r="F28" s="18" t="s">
        <v>24</v>
      </c>
      <c r="G28" s="18" t="s">
        <v>24</v>
      </c>
      <c r="H28" s="23" t="s">
        <v>39</v>
      </c>
      <c r="I28" s="23" t="s">
        <v>39</v>
      </c>
      <c r="J28" s="26" t="s">
        <v>69</v>
      </c>
      <c r="K28" s="27"/>
      <c r="L28" s="21">
        <v>770000</v>
      </c>
      <c r="M28" s="17">
        <v>420000</v>
      </c>
      <c r="N28" s="48">
        <v>38.961038961038966</v>
      </c>
      <c r="O28" s="13">
        <v>60000</v>
      </c>
      <c r="P28" s="24">
        <f t="shared" si="2"/>
        <v>7.7922077922077921</v>
      </c>
      <c r="Q28" s="13">
        <f t="shared" si="1"/>
        <v>480000</v>
      </c>
      <c r="R28" s="25">
        <f t="shared" si="0"/>
        <v>62.337662337662337</v>
      </c>
      <c r="S28" s="16"/>
      <c r="T28" s="17"/>
      <c r="U28" s="17"/>
    </row>
    <row r="29" spans="1:21" ht="18" customHeight="1" x14ac:dyDescent="0.2">
      <c r="A29" s="18" t="s">
        <v>31</v>
      </c>
      <c r="B29" s="23" t="s">
        <v>20</v>
      </c>
      <c r="C29" s="8" t="s">
        <v>21</v>
      </c>
      <c r="D29" s="9" t="s">
        <v>22</v>
      </c>
      <c r="E29" s="18" t="s">
        <v>23</v>
      </c>
      <c r="F29" s="18" t="s">
        <v>24</v>
      </c>
      <c r="G29" s="18" t="s">
        <v>24</v>
      </c>
      <c r="H29" s="23" t="s">
        <v>43</v>
      </c>
      <c r="I29" s="23" t="s">
        <v>29</v>
      </c>
      <c r="J29" s="26" t="s">
        <v>45</v>
      </c>
      <c r="K29" s="17"/>
      <c r="L29" s="21">
        <v>6242750</v>
      </c>
      <c r="M29" s="17">
        <v>983250</v>
      </c>
      <c r="N29" s="49">
        <v>11.22502102438829</v>
      </c>
      <c r="O29" s="22"/>
      <c r="P29" s="24">
        <f t="shared" si="2"/>
        <v>0</v>
      </c>
      <c r="Q29" s="13">
        <f t="shared" si="1"/>
        <v>983250</v>
      </c>
      <c r="R29" s="25">
        <f t="shared" si="0"/>
        <v>15.750270313563734</v>
      </c>
      <c r="S29" s="16"/>
      <c r="T29" s="17"/>
      <c r="U29" s="17"/>
    </row>
    <row r="30" spans="1:21" ht="18" customHeight="1" x14ac:dyDescent="0.2">
      <c r="A30" s="18" t="s">
        <v>31</v>
      </c>
      <c r="B30" s="23" t="s">
        <v>20</v>
      </c>
      <c r="C30" s="8" t="s">
        <v>21</v>
      </c>
      <c r="D30" s="9" t="s">
        <v>22</v>
      </c>
      <c r="E30" s="18" t="s">
        <v>23</v>
      </c>
      <c r="F30" s="18" t="s">
        <v>24</v>
      </c>
      <c r="G30" s="18" t="s">
        <v>24</v>
      </c>
      <c r="H30" s="18" t="s">
        <v>46</v>
      </c>
      <c r="I30" s="23" t="s">
        <v>29</v>
      </c>
      <c r="J30" s="19" t="s">
        <v>47</v>
      </c>
      <c r="K30" s="17"/>
      <c r="L30" s="21">
        <v>122245000</v>
      </c>
      <c r="M30" s="17">
        <v>7375000</v>
      </c>
      <c r="N30" s="49">
        <v>3.9674424311832794</v>
      </c>
      <c r="O30" s="22">
        <v>3325000</v>
      </c>
      <c r="P30" s="24">
        <f t="shared" si="2"/>
        <v>2.7199476461204957</v>
      </c>
      <c r="Q30" s="13">
        <f t="shared" si="1"/>
        <v>10700000</v>
      </c>
      <c r="R30" s="25">
        <f t="shared" si="0"/>
        <v>8.7529142296208438</v>
      </c>
      <c r="S30" s="16"/>
      <c r="T30" s="17"/>
      <c r="U30" s="28"/>
    </row>
    <row r="31" spans="1:21" ht="18" customHeight="1" x14ac:dyDescent="0.2">
      <c r="A31" s="18" t="s">
        <v>31</v>
      </c>
      <c r="B31" s="23" t="s">
        <v>20</v>
      </c>
      <c r="C31" s="8" t="s">
        <v>21</v>
      </c>
      <c r="D31" s="9" t="s">
        <v>22</v>
      </c>
      <c r="E31" s="18" t="s">
        <v>23</v>
      </c>
      <c r="F31" s="18" t="s">
        <v>24</v>
      </c>
      <c r="G31" s="18" t="s">
        <v>24</v>
      </c>
      <c r="H31" s="18" t="s">
        <v>48</v>
      </c>
      <c r="I31" s="23" t="s">
        <v>20</v>
      </c>
      <c r="J31" s="19" t="s">
        <v>49</v>
      </c>
      <c r="K31" s="17"/>
      <c r="L31" s="21">
        <v>112725000</v>
      </c>
      <c r="M31" s="17">
        <v>18900000</v>
      </c>
      <c r="N31" s="49">
        <v>11.177644710578843</v>
      </c>
      <c r="O31" s="22">
        <v>1725000</v>
      </c>
      <c r="P31" s="24">
        <f t="shared" si="2"/>
        <v>1.5302727877578177</v>
      </c>
      <c r="Q31" s="13">
        <f t="shared" si="1"/>
        <v>20625000</v>
      </c>
      <c r="R31" s="25">
        <f t="shared" si="0"/>
        <v>18.296739853626082</v>
      </c>
      <c r="S31" s="16"/>
      <c r="T31" s="17"/>
      <c r="U31" s="17"/>
    </row>
    <row r="32" spans="1:21" ht="18" customHeight="1" x14ac:dyDescent="0.2">
      <c r="A32" s="18" t="s">
        <v>31</v>
      </c>
      <c r="B32" s="23" t="s">
        <v>20</v>
      </c>
      <c r="C32" s="8" t="s">
        <v>21</v>
      </c>
      <c r="D32" s="9" t="s">
        <v>22</v>
      </c>
      <c r="E32" s="18" t="s">
        <v>23</v>
      </c>
      <c r="F32" s="18" t="s">
        <v>24</v>
      </c>
      <c r="G32" s="18" t="s">
        <v>24</v>
      </c>
      <c r="H32" s="18" t="s">
        <v>48</v>
      </c>
      <c r="I32" s="23" t="s">
        <v>29</v>
      </c>
      <c r="J32" s="19" t="s">
        <v>50</v>
      </c>
      <c r="K32" s="17"/>
      <c r="L32" s="21"/>
      <c r="M32" s="17"/>
      <c r="N32" s="49"/>
      <c r="O32" s="22"/>
      <c r="P32" s="24"/>
      <c r="Q32" s="13"/>
      <c r="R32" s="25"/>
      <c r="S32" s="16"/>
      <c r="T32" s="17"/>
      <c r="U32" s="17"/>
    </row>
    <row r="33" spans="1:21" ht="18" customHeight="1" x14ac:dyDescent="0.2">
      <c r="A33" s="18" t="s">
        <v>31</v>
      </c>
      <c r="B33" s="23" t="s">
        <v>20</v>
      </c>
      <c r="C33" s="8" t="s">
        <v>21</v>
      </c>
      <c r="D33" s="9" t="s">
        <v>22</v>
      </c>
      <c r="E33" s="18" t="s">
        <v>23</v>
      </c>
      <c r="F33" s="18" t="s">
        <v>24</v>
      </c>
      <c r="G33" s="18" t="s">
        <v>24</v>
      </c>
      <c r="H33" s="18" t="s">
        <v>51</v>
      </c>
      <c r="I33" s="23"/>
      <c r="J33" s="19" t="s">
        <v>52</v>
      </c>
      <c r="K33" s="17"/>
      <c r="L33" s="21"/>
      <c r="M33" s="17"/>
      <c r="N33" s="49"/>
      <c r="O33" s="22"/>
      <c r="P33" s="24"/>
      <c r="Q33" s="13"/>
      <c r="R33" s="25"/>
      <c r="S33" s="16"/>
      <c r="T33" s="17"/>
      <c r="U33" s="17"/>
    </row>
    <row r="34" spans="1:21" ht="18" customHeight="1" x14ac:dyDescent="0.2">
      <c r="A34" s="18" t="s">
        <v>31</v>
      </c>
      <c r="B34" s="23" t="s">
        <v>20</v>
      </c>
      <c r="C34" s="8" t="s">
        <v>21</v>
      </c>
      <c r="D34" s="9" t="s">
        <v>22</v>
      </c>
      <c r="E34" s="18" t="s">
        <v>23</v>
      </c>
      <c r="F34" s="18" t="s">
        <v>24</v>
      </c>
      <c r="G34" s="18" t="s">
        <v>24</v>
      </c>
      <c r="H34" s="18" t="s">
        <v>53</v>
      </c>
      <c r="I34" s="23" t="s">
        <v>29</v>
      </c>
      <c r="J34" s="19" t="s">
        <v>54</v>
      </c>
      <c r="K34" s="17"/>
      <c r="L34" s="21"/>
      <c r="M34" s="17"/>
      <c r="N34" s="49"/>
      <c r="O34" s="22"/>
      <c r="P34" s="24"/>
      <c r="Q34" s="13"/>
      <c r="R34" s="25"/>
      <c r="S34" s="16"/>
      <c r="T34" s="17"/>
      <c r="U34" s="17"/>
    </row>
    <row r="35" spans="1:21" ht="18" customHeight="1" x14ac:dyDescent="0.2">
      <c r="A35" s="18" t="s">
        <v>31</v>
      </c>
      <c r="B35" s="23" t="s">
        <v>20</v>
      </c>
      <c r="C35" s="8" t="s">
        <v>21</v>
      </c>
      <c r="D35" s="9" t="s">
        <v>22</v>
      </c>
      <c r="E35" s="18" t="s">
        <v>23</v>
      </c>
      <c r="F35" s="18" t="s">
        <v>24</v>
      </c>
      <c r="G35" s="18" t="s">
        <v>24</v>
      </c>
      <c r="H35" s="18" t="s">
        <v>53</v>
      </c>
      <c r="I35" s="23" t="s">
        <v>44</v>
      </c>
      <c r="J35" s="19" t="s">
        <v>55</v>
      </c>
      <c r="K35" s="17"/>
      <c r="L35" s="21"/>
      <c r="M35" s="17"/>
      <c r="N35" s="49"/>
      <c r="O35" s="22"/>
      <c r="P35" s="24"/>
      <c r="Q35" s="13"/>
      <c r="R35" s="25"/>
      <c r="S35" s="16"/>
      <c r="T35" s="17"/>
      <c r="U35" s="17"/>
    </row>
    <row r="36" spans="1:21" ht="18" customHeight="1" x14ac:dyDescent="0.2">
      <c r="A36" s="18" t="s">
        <v>31</v>
      </c>
      <c r="B36" s="23" t="s">
        <v>20</v>
      </c>
      <c r="C36" s="8" t="s">
        <v>21</v>
      </c>
      <c r="D36" s="9" t="s">
        <v>22</v>
      </c>
      <c r="E36" s="18" t="s">
        <v>23</v>
      </c>
      <c r="F36" s="18" t="s">
        <v>24</v>
      </c>
      <c r="G36" s="18" t="s">
        <v>24</v>
      </c>
      <c r="H36" s="18" t="s">
        <v>56</v>
      </c>
      <c r="I36" s="23" t="s">
        <v>20</v>
      </c>
      <c r="J36" s="26" t="s">
        <v>57</v>
      </c>
      <c r="K36" s="17"/>
      <c r="L36" s="43">
        <v>79950000</v>
      </c>
      <c r="M36" s="17">
        <v>11625000</v>
      </c>
      <c r="N36" s="49"/>
      <c r="O36" s="22"/>
      <c r="P36" s="24">
        <f t="shared" si="2"/>
        <v>0</v>
      </c>
      <c r="Q36" s="13">
        <f t="shared" si="1"/>
        <v>11625000</v>
      </c>
      <c r="R36" s="25"/>
      <c r="S36" s="16"/>
      <c r="T36" s="17"/>
      <c r="U36" s="17"/>
    </row>
    <row r="37" spans="1:21" ht="18" customHeight="1" x14ac:dyDescent="0.2">
      <c r="A37" s="18" t="s">
        <v>31</v>
      </c>
      <c r="B37" s="23" t="s">
        <v>20</v>
      </c>
      <c r="C37" s="8" t="s">
        <v>21</v>
      </c>
      <c r="D37" s="9" t="s">
        <v>22</v>
      </c>
      <c r="E37" s="18" t="s">
        <v>23</v>
      </c>
      <c r="F37" s="18" t="s">
        <v>24</v>
      </c>
      <c r="G37" s="18" t="s">
        <v>24</v>
      </c>
      <c r="H37" s="18" t="s">
        <v>56</v>
      </c>
      <c r="I37" s="23" t="s">
        <v>29</v>
      </c>
      <c r="J37" s="26" t="s">
        <v>58</v>
      </c>
      <c r="K37" s="17"/>
      <c r="L37" s="21"/>
      <c r="M37" s="17"/>
      <c r="N37" s="49"/>
      <c r="O37" s="22"/>
      <c r="P37" s="24"/>
      <c r="Q37" s="13"/>
      <c r="R37" s="25"/>
      <c r="S37" s="16"/>
      <c r="T37" s="17"/>
      <c r="U37" s="17"/>
    </row>
    <row r="38" spans="1:21" ht="18" customHeight="1" x14ac:dyDescent="0.2">
      <c r="A38" s="29" t="s">
        <v>31</v>
      </c>
      <c r="B38" s="30" t="s">
        <v>20</v>
      </c>
      <c r="C38" s="8" t="s">
        <v>21</v>
      </c>
      <c r="D38" s="9" t="s">
        <v>22</v>
      </c>
      <c r="E38" s="29" t="s">
        <v>23</v>
      </c>
      <c r="F38" s="29" t="s">
        <v>24</v>
      </c>
      <c r="G38" s="29" t="s">
        <v>24</v>
      </c>
      <c r="H38" s="29" t="s">
        <v>59</v>
      </c>
      <c r="I38" s="30" t="s">
        <v>20</v>
      </c>
      <c r="J38" s="31" t="s">
        <v>60</v>
      </c>
      <c r="K38" s="32"/>
      <c r="L38" s="33">
        <v>64500000</v>
      </c>
      <c r="M38" s="32">
        <v>1500000</v>
      </c>
      <c r="N38" s="50">
        <v>2.3255813953488373</v>
      </c>
      <c r="O38" s="35">
        <v>1425000</v>
      </c>
      <c r="P38" s="24">
        <f t="shared" si="2"/>
        <v>2.2093023255813953</v>
      </c>
      <c r="Q38" s="13">
        <f t="shared" si="1"/>
        <v>2925000</v>
      </c>
      <c r="R38" s="36">
        <f t="shared" si="0"/>
        <v>4.5348837209302326</v>
      </c>
      <c r="S38" s="37"/>
      <c r="T38" s="32"/>
      <c r="U38" s="32"/>
    </row>
    <row r="39" spans="1:21" ht="18" customHeight="1" x14ac:dyDescent="0.2">
      <c r="A39" s="18" t="s">
        <v>31</v>
      </c>
      <c r="B39" s="23" t="s">
        <v>20</v>
      </c>
      <c r="C39" s="8" t="s">
        <v>21</v>
      </c>
      <c r="D39" s="9" t="s">
        <v>22</v>
      </c>
      <c r="E39" s="18" t="s">
        <v>23</v>
      </c>
      <c r="F39" s="18" t="s">
        <v>24</v>
      </c>
      <c r="G39" s="18" t="s">
        <v>24</v>
      </c>
      <c r="H39" s="18" t="s">
        <v>61</v>
      </c>
      <c r="I39" s="23" t="s">
        <v>44</v>
      </c>
      <c r="J39" s="26" t="s">
        <v>62</v>
      </c>
      <c r="K39" s="17"/>
      <c r="L39" s="21"/>
      <c r="M39" s="17"/>
      <c r="N39" s="49"/>
      <c r="O39" s="22"/>
      <c r="P39" s="24"/>
      <c r="Q39" s="13"/>
      <c r="R39" s="25"/>
      <c r="S39" s="16"/>
      <c r="T39" s="17"/>
      <c r="U39" s="17"/>
    </row>
    <row r="40" spans="1:21" ht="24" customHeight="1" thickBot="1" x14ac:dyDescent="0.25">
      <c r="A40" s="66" t="s">
        <v>63</v>
      </c>
      <c r="B40" s="67"/>
      <c r="C40" s="67"/>
      <c r="D40" s="67"/>
      <c r="E40" s="67"/>
      <c r="F40" s="67"/>
      <c r="G40" s="67"/>
      <c r="H40" s="67"/>
      <c r="I40" s="67"/>
      <c r="J40" s="67"/>
      <c r="K40" s="38"/>
      <c r="L40" s="39">
        <f>SUM(L17:L39)</f>
        <v>462000000</v>
      </c>
      <c r="M40" s="39">
        <v>86755500</v>
      </c>
      <c r="N40" s="51">
        <v>12.456277056277058</v>
      </c>
      <c r="O40" s="39">
        <f>SUM(O17:O39)</f>
        <v>12775000</v>
      </c>
      <c r="P40" s="54">
        <f t="shared" si="2"/>
        <v>2.7651515151515151</v>
      </c>
      <c r="Q40" s="39">
        <f t="shared" ref="Q40" si="3">SUM(Q17:Q39)</f>
        <v>99530500</v>
      </c>
      <c r="R40" s="53">
        <f>Q40/L40*100</f>
        <v>21.543398268398267</v>
      </c>
      <c r="S40" s="40"/>
      <c r="T40" s="38"/>
      <c r="U40" s="41"/>
    </row>
    <row r="42" spans="1:21" x14ac:dyDescent="0.2">
      <c r="R42" s="1" t="s">
        <v>64</v>
      </c>
      <c r="S42" s="1"/>
    </row>
    <row r="43" spans="1:21" x14ac:dyDescent="0.2">
      <c r="R43" s="68" t="s">
        <v>65</v>
      </c>
      <c r="S43" s="68"/>
      <c r="T43" s="68"/>
      <c r="U43" s="68"/>
    </row>
    <row r="44" spans="1:21" ht="27.75" customHeight="1" x14ac:dyDescent="0.2">
      <c r="O44" s="42"/>
    </row>
    <row r="45" spans="1:21" ht="27.75" customHeight="1" x14ac:dyDescent="0.2"/>
    <row r="46" spans="1:21" ht="12" customHeight="1" x14ac:dyDescent="0.2"/>
    <row r="47" spans="1:21" x14ac:dyDescent="0.2">
      <c r="R47" s="69" t="s">
        <v>66</v>
      </c>
      <c r="S47" s="69"/>
      <c r="T47" s="69"/>
      <c r="U47" s="69"/>
    </row>
    <row r="48" spans="1:21" x14ac:dyDescent="0.2">
      <c r="R48" s="69" t="s">
        <v>67</v>
      </c>
      <c r="S48" s="69"/>
      <c r="T48" s="69"/>
      <c r="U48" s="69"/>
    </row>
  </sheetData>
  <mergeCells count="22">
    <mergeCell ref="A40:J40"/>
    <mergeCell ref="R43:U43"/>
    <mergeCell ref="R47:U47"/>
    <mergeCell ref="R48:U48"/>
    <mergeCell ref="O8:P8"/>
    <mergeCell ref="Q8:S8"/>
    <mergeCell ref="J9:J10"/>
    <mergeCell ref="K9:K10"/>
    <mergeCell ref="L9:L10"/>
    <mergeCell ref="M9:N9"/>
    <mergeCell ref="O9:P9"/>
    <mergeCell ref="Q9:R9"/>
    <mergeCell ref="A1:U1"/>
    <mergeCell ref="A2:U2"/>
    <mergeCell ref="A3:U3"/>
    <mergeCell ref="A4:U4"/>
    <mergeCell ref="A7:I10"/>
    <mergeCell ref="J7:L7"/>
    <mergeCell ref="M7:S7"/>
    <mergeCell ref="T7:T10"/>
    <mergeCell ref="U7:U10"/>
    <mergeCell ref="M8:N8"/>
  </mergeCells>
  <printOptions horizontalCentered="1"/>
  <pageMargins left="0.39370078740157483" right="0.39370078740157483" top="0.35433070866141736" bottom="0.74803149606299213" header="0.31496062992125984" footer="0.31496062992125984"/>
  <pageSetup paperSize="10000" scale="6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selection activeCell="A4" sqref="A4:U4"/>
    </sheetView>
  </sheetViews>
  <sheetFormatPr defaultRowHeight="12.75" x14ac:dyDescent="0.2"/>
  <cols>
    <col min="1" max="1" width="4.7109375" style="2" customWidth="1"/>
    <col min="2" max="2" width="3.140625" style="2" customWidth="1"/>
    <col min="3" max="3" width="3.5703125" style="2" customWidth="1"/>
    <col min="4" max="4" width="4.140625" style="2" customWidth="1"/>
    <col min="5" max="7" width="2.140625" style="2" customWidth="1"/>
    <col min="8" max="9" width="3.140625" style="2" customWidth="1"/>
    <col min="10" max="10" width="36.28515625" style="2" customWidth="1"/>
    <col min="11" max="11" width="8.5703125" style="2" customWidth="1"/>
    <col min="12" max="12" width="15.7109375" style="2" customWidth="1"/>
    <col min="13" max="13" width="14.85546875" style="2" customWidth="1"/>
    <col min="14" max="14" width="9.28515625" style="45" customWidth="1"/>
    <col min="15" max="15" width="11.85546875" style="2" customWidth="1"/>
    <col min="16" max="16" width="8" style="2" customWidth="1"/>
    <col min="17" max="17" width="11.85546875" style="2" customWidth="1"/>
    <col min="18" max="18" width="9.140625" style="2" customWidth="1"/>
    <col min="19" max="19" width="9.42578125" style="2" customWidth="1"/>
    <col min="20" max="20" width="13.28515625" style="2" customWidth="1"/>
    <col min="21" max="21" width="21.5703125" style="2" customWidth="1"/>
    <col min="22" max="16384" width="9.140625" style="2"/>
  </cols>
  <sheetData>
    <row r="1" spans="1:22" x14ac:dyDescent="0.2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1"/>
    </row>
    <row r="2" spans="1:22" x14ac:dyDescent="0.2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</row>
    <row r="3" spans="1:22" x14ac:dyDescent="0.2">
      <c r="A3" s="68" t="s">
        <v>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</row>
    <row r="4" spans="1:22" x14ac:dyDescent="0.2">
      <c r="A4" s="68" t="s">
        <v>76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</row>
    <row r="5" spans="1:22" x14ac:dyDescent="0.2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44"/>
      <c r="O5" s="58"/>
      <c r="P5" s="58"/>
      <c r="Q5" s="58"/>
      <c r="R5" s="58"/>
      <c r="S5" s="58"/>
      <c r="T5" s="58"/>
      <c r="U5" s="58"/>
    </row>
    <row r="6" spans="1:22" x14ac:dyDescent="0.2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22" ht="20.25" customHeight="1" x14ac:dyDescent="0.2">
      <c r="A7" s="70" t="s">
        <v>4</v>
      </c>
      <c r="B7" s="70"/>
      <c r="C7" s="70"/>
      <c r="D7" s="70"/>
      <c r="E7" s="70"/>
      <c r="F7" s="70"/>
      <c r="G7" s="70"/>
      <c r="H7" s="70"/>
      <c r="I7" s="70"/>
      <c r="J7" s="70" t="s">
        <v>5</v>
      </c>
      <c r="K7" s="70"/>
      <c r="L7" s="70"/>
      <c r="M7" s="72" t="s">
        <v>6</v>
      </c>
      <c r="N7" s="73"/>
      <c r="O7" s="73"/>
      <c r="P7" s="73"/>
      <c r="Q7" s="73"/>
      <c r="R7" s="73"/>
      <c r="S7" s="74"/>
      <c r="T7" s="70" t="s">
        <v>7</v>
      </c>
      <c r="U7" s="70" t="s">
        <v>8</v>
      </c>
    </row>
    <row r="8" spans="1:22" ht="20.25" customHeight="1" x14ac:dyDescent="0.2">
      <c r="A8" s="70"/>
      <c r="B8" s="70"/>
      <c r="C8" s="70"/>
      <c r="D8" s="70"/>
      <c r="E8" s="70"/>
      <c r="F8" s="70"/>
      <c r="G8" s="70"/>
      <c r="H8" s="70"/>
      <c r="I8" s="70"/>
      <c r="J8" s="59"/>
      <c r="K8" s="59"/>
      <c r="L8" s="59"/>
      <c r="M8" s="70" t="s">
        <v>9</v>
      </c>
      <c r="N8" s="70"/>
      <c r="O8" s="70" t="s">
        <v>10</v>
      </c>
      <c r="P8" s="70"/>
      <c r="Q8" s="70" t="s">
        <v>11</v>
      </c>
      <c r="R8" s="70"/>
      <c r="S8" s="70"/>
      <c r="T8" s="70"/>
      <c r="U8" s="70"/>
    </row>
    <row r="9" spans="1:22" ht="12.75" customHeight="1" x14ac:dyDescent="0.2">
      <c r="A9" s="70"/>
      <c r="B9" s="70"/>
      <c r="C9" s="70"/>
      <c r="D9" s="70"/>
      <c r="E9" s="70"/>
      <c r="F9" s="70"/>
      <c r="G9" s="70"/>
      <c r="H9" s="70"/>
      <c r="I9" s="70"/>
      <c r="J9" s="70" t="s">
        <v>12</v>
      </c>
      <c r="K9" s="70" t="s">
        <v>13</v>
      </c>
      <c r="L9" s="70" t="s">
        <v>14</v>
      </c>
      <c r="M9" s="70" t="s">
        <v>15</v>
      </c>
      <c r="N9" s="70"/>
      <c r="O9" s="70" t="s">
        <v>15</v>
      </c>
      <c r="P9" s="70"/>
      <c r="Q9" s="70" t="s">
        <v>15</v>
      </c>
      <c r="R9" s="70"/>
      <c r="S9" s="59" t="s">
        <v>16</v>
      </c>
      <c r="T9" s="70"/>
      <c r="U9" s="70"/>
    </row>
    <row r="10" spans="1:22" x14ac:dyDescent="0.2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60" t="s">
        <v>17</v>
      </c>
      <c r="N10" s="46" t="s">
        <v>18</v>
      </c>
      <c r="O10" s="60" t="s">
        <v>17</v>
      </c>
      <c r="P10" s="60" t="s">
        <v>18</v>
      </c>
      <c r="Q10" s="60" t="s">
        <v>17</v>
      </c>
      <c r="R10" s="60" t="s">
        <v>18</v>
      </c>
      <c r="S10" s="60" t="s">
        <v>18</v>
      </c>
      <c r="T10" s="71"/>
      <c r="U10" s="71"/>
    </row>
    <row r="11" spans="1:22" ht="13.5" customHeight="1" x14ac:dyDescent="0.2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6"/>
      <c r="L11" s="7"/>
      <c r="M11" s="7"/>
      <c r="N11" s="47"/>
      <c r="O11" s="7"/>
      <c r="P11" s="7"/>
      <c r="Q11" s="7"/>
      <c r="R11" s="6"/>
      <c r="S11" s="6"/>
      <c r="T11" s="6"/>
      <c r="U11" s="6"/>
    </row>
    <row r="12" spans="1:22" ht="13.5" customHeight="1" x14ac:dyDescent="0.2">
      <c r="A12" s="8" t="s">
        <v>19</v>
      </c>
      <c r="B12" s="9" t="s">
        <v>20</v>
      </c>
      <c r="C12" s="8" t="s">
        <v>21</v>
      </c>
      <c r="D12" s="9" t="s">
        <v>22</v>
      </c>
      <c r="E12" s="8" t="s">
        <v>23</v>
      </c>
      <c r="F12" s="8" t="s">
        <v>24</v>
      </c>
      <c r="G12" s="8"/>
      <c r="H12" s="8"/>
      <c r="I12" s="8"/>
      <c r="J12" s="10" t="s">
        <v>25</v>
      </c>
      <c r="K12" s="11"/>
      <c r="L12" s="12">
        <v>462000000</v>
      </c>
      <c r="M12" s="13"/>
      <c r="N12" s="48"/>
      <c r="O12" s="13"/>
      <c r="P12" s="14"/>
      <c r="Q12" s="13"/>
      <c r="R12" s="15"/>
      <c r="S12" s="16"/>
      <c r="T12" s="17"/>
      <c r="U12" s="17"/>
    </row>
    <row r="13" spans="1:22" ht="13.5" customHeight="1" x14ac:dyDescent="0.2">
      <c r="A13" s="8" t="s">
        <v>19</v>
      </c>
      <c r="B13" s="9" t="s">
        <v>20</v>
      </c>
      <c r="C13" s="8" t="s">
        <v>21</v>
      </c>
      <c r="D13" s="9" t="s">
        <v>22</v>
      </c>
      <c r="E13" s="8" t="s">
        <v>23</v>
      </c>
      <c r="F13" s="8" t="s">
        <v>24</v>
      </c>
      <c r="G13" s="8" t="s">
        <v>26</v>
      </c>
      <c r="H13" s="8"/>
      <c r="I13" s="8"/>
      <c r="J13" s="10" t="s">
        <v>27</v>
      </c>
      <c r="K13" s="11"/>
      <c r="L13" s="12"/>
      <c r="M13" s="13"/>
      <c r="N13" s="48"/>
      <c r="O13" s="13"/>
      <c r="P13" s="14"/>
      <c r="Q13" s="13"/>
      <c r="R13" s="15"/>
      <c r="S13" s="16"/>
      <c r="T13" s="17"/>
      <c r="U13" s="17"/>
    </row>
    <row r="14" spans="1:22" ht="13.5" customHeight="1" x14ac:dyDescent="0.2">
      <c r="A14" s="8" t="s">
        <v>19</v>
      </c>
      <c r="B14" s="9" t="s">
        <v>20</v>
      </c>
      <c r="C14" s="8" t="s">
        <v>21</v>
      </c>
      <c r="D14" s="9" t="s">
        <v>22</v>
      </c>
      <c r="E14" s="8" t="s">
        <v>23</v>
      </c>
      <c r="F14" s="8" t="s">
        <v>24</v>
      </c>
      <c r="G14" s="8" t="s">
        <v>24</v>
      </c>
      <c r="H14" s="8"/>
      <c r="I14" s="8"/>
      <c r="J14" s="10" t="s">
        <v>28</v>
      </c>
      <c r="K14" s="11"/>
      <c r="L14" s="12">
        <v>462000000</v>
      </c>
      <c r="M14" s="13"/>
      <c r="N14" s="48"/>
      <c r="O14" s="13"/>
      <c r="P14" s="14"/>
      <c r="Q14" s="13"/>
      <c r="R14" s="15"/>
      <c r="S14" s="16"/>
      <c r="T14" s="17"/>
      <c r="U14" s="17"/>
    </row>
    <row r="15" spans="1:22" ht="9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9"/>
      <c r="K15" s="20"/>
      <c r="L15" s="21"/>
      <c r="M15" s="22"/>
      <c r="N15" s="48"/>
      <c r="O15" s="22"/>
      <c r="P15" s="22"/>
      <c r="Q15" s="22"/>
      <c r="R15" s="15"/>
      <c r="S15" s="16"/>
      <c r="T15" s="17"/>
      <c r="U15" s="17"/>
    </row>
    <row r="16" spans="1:22" ht="15.75" customHeight="1" x14ac:dyDescent="0.2">
      <c r="A16" s="8" t="s">
        <v>19</v>
      </c>
      <c r="B16" s="9" t="s">
        <v>20</v>
      </c>
      <c r="C16" s="8" t="s">
        <v>21</v>
      </c>
      <c r="D16" s="9" t="s">
        <v>22</v>
      </c>
      <c r="E16" s="8" t="s">
        <v>23</v>
      </c>
      <c r="F16" s="8" t="s">
        <v>24</v>
      </c>
      <c r="G16" s="8" t="s">
        <v>26</v>
      </c>
      <c r="H16" s="8"/>
      <c r="I16" s="8"/>
      <c r="J16" s="10" t="s">
        <v>27</v>
      </c>
      <c r="K16" s="11"/>
      <c r="L16" s="12"/>
      <c r="M16" s="13"/>
      <c r="N16" s="48"/>
      <c r="O16" s="13"/>
      <c r="P16" s="14"/>
      <c r="Q16" s="13"/>
      <c r="R16" s="15"/>
      <c r="S16" s="16"/>
      <c r="T16" s="17"/>
      <c r="U16" s="17"/>
    </row>
    <row r="17" spans="1:21" ht="15.75" customHeight="1" x14ac:dyDescent="0.2">
      <c r="A17" s="8" t="s">
        <v>19</v>
      </c>
      <c r="B17" s="9" t="s">
        <v>20</v>
      </c>
      <c r="C17" s="8" t="s">
        <v>21</v>
      </c>
      <c r="D17" s="9" t="s">
        <v>22</v>
      </c>
      <c r="E17" s="8" t="s">
        <v>23</v>
      </c>
      <c r="F17" s="8" t="s">
        <v>24</v>
      </c>
      <c r="G17" s="8" t="s">
        <v>26</v>
      </c>
      <c r="H17" s="9" t="s">
        <v>29</v>
      </c>
      <c r="I17" s="9" t="s">
        <v>29</v>
      </c>
      <c r="J17" s="19" t="s">
        <v>30</v>
      </c>
      <c r="K17" s="11"/>
      <c r="L17" s="12">
        <v>66000000</v>
      </c>
      <c r="M17" s="13">
        <v>48000000</v>
      </c>
      <c r="N17" s="48">
        <v>72.727272727272734</v>
      </c>
      <c r="O17" s="13">
        <v>6000000</v>
      </c>
      <c r="P17" s="14"/>
      <c r="Q17" s="13">
        <f>O17+M17</f>
        <v>54000000</v>
      </c>
      <c r="R17" s="15">
        <f t="shared" ref="R17:R38" si="0">Q17/L17*100</f>
        <v>81.818181818181827</v>
      </c>
      <c r="S17" s="16"/>
      <c r="T17" s="17"/>
      <c r="U17" s="17"/>
    </row>
    <row r="18" spans="1:21" ht="15.75" customHeight="1" x14ac:dyDescent="0.2">
      <c r="A18" s="8" t="s">
        <v>31</v>
      </c>
      <c r="B18" s="9" t="s">
        <v>20</v>
      </c>
      <c r="C18" s="8" t="s">
        <v>21</v>
      </c>
      <c r="D18" s="9" t="s">
        <v>22</v>
      </c>
      <c r="E18" s="8" t="s">
        <v>23</v>
      </c>
      <c r="F18" s="8" t="s">
        <v>24</v>
      </c>
      <c r="G18" s="8" t="s">
        <v>26</v>
      </c>
      <c r="H18" s="9"/>
      <c r="I18" s="9"/>
      <c r="J18" s="10" t="s">
        <v>32</v>
      </c>
      <c r="K18" s="11"/>
      <c r="L18" s="12"/>
      <c r="M18" s="13"/>
      <c r="N18" s="48"/>
      <c r="O18" s="13"/>
      <c r="P18" s="14"/>
      <c r="Q18" s="13"/>
      <c r="R18" s="15"/>
      <c r="S18" s="16"/>
      <c r="T18" s="17"/>
      <c r="U18" s="17"/>
    </row>
    <row r="19" spans="1:21" ht="14.25" customHeight="1" x14ac:dyDescent="0.2">
      <c r="A19" s="18" t="s">
        <v>31</v>
      </c>
      <c r="B19" s="23" t="s">
        <v>20</v>
      </c>
      <c r="C19" s="8" t="s">
        <v>21</v>
      </c>
      <c r="D19" s="9" t="s">
        <v>22</v>
      </c>
      <c r="E19" s="18" t="s">
        <v>23</v>
      </c>
      <c r="F19" s="18" t="s">
        <v>24</v>
      </c>
      <c r="G19" s="18" t="s">
        <v>26</v>
      </c>
      <c r="H19" s="23" t="s">
        <v>20</v>
      </c>
      <c r="I19" s="23" t="s">
        <v>20</v>
      </c>
      <c r="J19" s="19" t="s">
        <v>33</v>
      </c>
      <c r="K19" s="20"/>
      <c r="L19" s="21"/>
      <c r="M19" s="17"/>
      <c r="N19" s="49"/>
      <c r="O19" s="22"/>
      <c r="P19" s="24"/>
      <c r="Q19" s="13"/>
      <c r="R19" s="25"/>
      <c r="S19" s="16"/>
      <c r="T19" s="17"/>
      <c r="U19" s="17"/>
    </row>
    <row r="20" spans="1:21" ht="14.25" customHeight="1" x14ac:dyDescent="0.2">
      <c r="A20" s="18" t="s">
        <v>31</v>
      </c>
      <c r="B20" s="23" t="s">
        <v>20</v>
      </c>
      <c r="C20" s="8" t="s">
        <v>21</v>
      </c>
      <c r="D20" s="9" t="s">
        <v>22</v>
      </c>
      <c r="E20" s="18" t="s">
        <v>23</v>
      </c>
      <c r="F20" s="18" t="s">
        <v>24</v>
      </c>
      <c r="G20" s="18" t="s">
        <v>26</v>
      </c>
      <c r="H20" s="23" t="s">
        <v>20</v>
      </c>
      <c r="I20" s="23" t="s">
        <v>34</v>
      </c>
      <c r="J20" s="19" t="s">
        <v>35</v>
      </c>
      <c r="K20" s="20"/>
      <c r="L20" s="21"/>
      <c r="M20" s="17"/>
      <c r="N20" s="49"/>
      <c r="O20" s="22"/>
      <c r="P20" s="24"/>
      <c r="Q20" s="13"/>
      <c r="R20" s="17"/>
      <c r="S20" s="16"/>
      <c r="T20" s="17"/>
      <c r="U20" s="17"/>
    </row>
    <row r="21" spans="1:21" ht="14.25" customHeight="1" x14ac:dyDescent="0.2">
      <c r="A21" s="18" t="s">
        <v>31</v>
      </c>
      <c r="B21" s="23" t="s">
        <v>20</v>
      </c>
      <c r="C21" s="8" t="s">
        <v>21</v>
      </c>
      <c r="D21" s="9" t="s">
        <v>22</v>
      </c>
      <c r="E21" s="18" t="s">
        <v>23</v>
      </c>
      <c r="F21" s="18" t="s">
        <v>24</v>
      </c>
      <c r="G21" s="18" t="s">
        <v>26</v>
      </c>
      <c r="H21" s="23" t="s">
        <v>20</v>
      </c>
      <c r="I21" s="23" t="s">
        <v>36</v>
      </c>
      <c r="J21" s="19" t="s">
        <v>37</v>
      </c>
      <c r="K21" s="20"/>
      <c r="L21" s="21"/>
      <c r="M21" s="17"/>
      <c r="N21" s="49"/>
      <c r="O21" s="22"/>
      <c r="P21" s="24"/>
      <c r="Q21" s="13"/>
      <c r="R21" s="17"/>
      <c r="S21" s="16"/>
      <c r="T21" s="17"/>
      <c r="U21" s="17"/>
    </row>
    <row r="22" spans="1:21" ht="11.25" customHeight="1" x14ac:dyDescent="0.2">
      <c r="A22" s="18"/>
      <c r="B22" s="23"/>
      <c r="C22" s="18"/>
      <c r="D22" s="23"/>
      <c r="E22" s="18"/>
      <c r="F22" s="18"/>
      <c r="G22" s="18"/>
      <c r="H22" s="23"/>
      <c r="I22" s="23"/>
      <c r="J22" s="19"/>
      <c r="K22" s="20"/>
      <c r="L22" s="21"/>
      <c r="M22" s="17"/>
      <c r="N22" s="49"/>
      <c r="O22" s="22"/>
      <c r="P22" s="24"/>
      <c r="Q22" s="13"/>
      <c r="R22" s="17"/>
      <c r="S22" s="16"/>
      <c r="T22" s="17"/>
      <c r="U22" s="17"/>
    </row>
    <row r="23" spans="1:21" ht="19.5" customHeight="1" x14ac:dyDescent="0.2">
      <c r="A23" s="8" t="s">
        <v>31</v>
      </c>
      <c r="B23" s="9" t="s">
        <v>20</v>
      </c>
      <c r="C23" s="8" t="s">
        <v>21</v>
      </c>
      <c r="D23" s="9" t="s">
        <v>22</v>
      </c>
      <c r="E23" s="8" t="s">
        <v>23</v>
      </c>
      <c r="F23" s="8" t="s">
        <v>24</v>
      </c>
      <c r="G23" s="8" t="s">
        <v>24</v>
      </c>
      <c r="H23" s="9"/>
      <c r="I23" s="9"/>
      <c r="J23" s="10" t="s">
        <v>28</v>
      </c>
      <c r="K23" s="20"/>
      <c r="L23" s="12"/>
      <c r="M23" s="17"/>
      <c r="N23" s="49"/>
      <c r="O23" s="22"/>
      <c r="P23" s="24"/>
      <c r="Q23" s="13"/>
      <c r="R23" s="17"/>
      <c r="S23" s="16"/>
      <c r="T23" s="17"/>
      <c r="U23" s="17"/>
    </row>
    <row r="24" spans="1:21" ht="18" customHeight="1" x14ac:dyDescent="0.2">
      <c r="A24" s="18" t="s">
        <v>31</v>
      </c>
      <c r="B24" s="23" t="s">
        <v>20</v>
      </c>
      <c r="C24" s="8" t="s">
        <v>21</v>
      </c>
      <c r="D24" s="9" t="s">
        <v>22</v>
      </c>
      <c r="E24" s="18" t="s">
        <v>23</v>
      </c>
      <c r="F24" s="18" t="s">
        <v>24</v>
      </c>
      <c r="G24" s="18" t="s">
        <v>24</v>
      </c>
      <c r="H24" s="23" t="s">
        <v>20</v>
      </c>
      <c r="I24" s="23" t="s">
        <v>20</v>
      </c>
      <c r="J24" s="26" t="s">
        <v>38</v>
      </c>
      <c r="K24" s="20"/>
      <c r="L24" s="21">
        <v>1832250</v>
      </c>
      <c r="M24" s="43">
        <v>1552250</v>
      </c>
      <c r="N24" s="49">
        <v>84.718242597898765</v>
      </c>
      <c r="O24" s="22"/>
      <c r="P24" s="24">
        <f>O24/L24*100</f>
        <v>0</v>
      </c>
      <c r="Q24" s="13">
        <f>O24+M24</f>
        <v>1552250</v>
      </c>
      <c r="R24" s="25">
        <f t="shared" si="0"/>
        <v>84.718242597898765</v>
      </c>
      <c r="S24" s="16"/>
      <c r="T24" s="17"/>
      <c r="U24" s="17"/>
    </row>
    <row r="25" spans="1:21" ht="18" customHeight="1" x14ac:dyDescent="0.2">
      <c r="A25" s="18" t="s">
        <v>31</v>
      </c>
      <c r="B25" s="23" t="s">
        <v>20</v>
      </c>
      <c r="C25" s="8" t="s">
        <v>21</v>
      </c>
      <c r="D25" s="9" t="s">
        <v>22</v>
      </c>
      <c r="E25" s="18" t="s">
        <v>23</v>
      </c>
      <c r="F25" s="18" t="s">
        <v>24</v>
      </c>
      <c r="G25" s="18" t="s">
        <v>24</v>
      </c>
      <c r="H25" s="23" t="s">
        <v>20</v>
      </c>
      <c r="I25" s="23" t="s">
        <v>39</v>
      </c>
      <c r="J25" s="26" t="s">
        <v>40</v>
      </c>
      <c r="K25" s="20"/>
      <c r="L25" s="21">
        <v>720000</v>
      </c>
      <c r="M25" s="43">
        <v>720000</v>
      </c>
      <c r="N25" s="49">
        <v>100</v>
      </c>
      <c r="O25" s="22"/>
      <c r="P25" s="24">
        <f t="shared" ref="P25:P40" si="1">O25/L25*100</f>
        <v>0</v>
      </c>
      <c r="Q25" s="13">
        <f t="shared" ref="Q25:Q38" si="2">O25+M25</f>
        <v>720000</v>
      </c>
      <c r="R25" s="25">
        <f t="shared" si="0"/>
        <v>100</v>
      </c>
      <c r="S25" s="16"/>
      <c r="T25" s="17"/>
      <c r="U25" s="17"/>
    </row>
    <row r="26" spans="1:21" ht="18" customHeight="1" x14ac:dyDescent="0.2">
      <c r="A26" s="18" t="s">
        <v>31</v>
      </c>
      <c r="B26" s="23" t="s">
        <v>20</v>
      </c>
      <c r="C26" s="8" t="s">
        <v>21</v>
      </c>
      <c r="D26" s="9" t="s">
        <v>22</v>
      </c>
      <c r="E26" s="18" t="s">
        <v>23</v>
      </c>
      <c r="F26" s="18" t="s">
        <v>24</v>
      </c>
      <c r="G26" s="18" t="s">
        <v>24</v>
      </c>
      <c r="H26" s="23" t="s">
        <v>20</v>
      </c>
      <c r="I26" s="18" t="s">
        <v>41</v>
      </c>
      <c r="J26" s="26" t="s">
        <v>42</v>
      </c>
      <c r="K26" s="20"/>
      <c r="L26" s="21">
        <v>4375000</v>
      </c>
      <c r="M26" s="43">
        <v>0</v>
      </c>
      <c r="N26" s="49">
        <v>0</v>
      </c>
      <c r="O26" s="22"/>
      <c r="P26" s="24">
        <f t="shared" si="1"/>
        <v>0</v>
      </c>
      <c r="Q26" s="13">
        <f t="shared" si="2"/>
        <v>0</v>
      </c>
      <c r="R26" s="25">
        <f t="shared" si="0"/>
        <v>0</v>
      </c>
      <c r="S26" s="16"/>
      <c r="T26" s="17"/>
      <c r="U26" s="17"/>
    </row>
    <row r="27" spans="1:21" ht="18" customHeight="1" x14ac:dyDescent="0.2">
      <c r="A27" s="18" t="s">
        <v>31</v>
      </c>
      <c r="B27" s="23" t="s">
        <v>20</v>
      </c>
      <c r="C27" s="8" t="s">
        <v>21</v>
      </c>
      <c r="D27" s="9" t="s">
        <v>22</v>
      </c>
      <c r="E27" s="18" t="s">
        <v>23</v>
      </c>
      <c r="F27" s="18" t="s">
        <v>24</v>
      </c>
      <c r="G27" s="18" t="s">
        <v>24</v>
      </c>
      <c r="H27" s="23" t="s">
        <v>39</v>
      </c>
      <c r="I27" s="23" t="s">
        <v>20</v>
      </c>
      <c r="J27" s="26" t="s">
        <v>68</v>
      </c>
      <c r="K27" s="20"/>
      <c r="L27" s="21">
        <v>2640000</v>
      </c>
      <c r="M27" s="43">
        <v>1920000</v>
      </c>
      <c r="N27" s="49">
        <v>72.727272727272734</v>
      </c>
      <c r="O27" s="22">
        <v>240000</v>
      </c>
      <c r="P27" s="24">
        <f t="shared" si="1"/>
        <v>9.0909090909090917</v>
      </c>
      <c r="Q27" s="13">
        <f t="shared" si="2"/>
        <v>2160000</v>
      </c>
      <c r="R27" s="25">
        <f t="shared" si="0"/>
        <v>81.818181818181827</v>
      </c>
      <c r="S27" s="16"/>
      <c r="T27" s="17"/>
      <c r="U27" s="17"/>
    </row>
    <row r="28" spans="1:21" ht="18" customHeight="1" x14ac:dyDescent="0.2">
      <c r="A28" s="18" t="s">
        <v>31</v>
      </c>
      <c r="B28" s="23" t="s">
        <v>20</v>
      </c>
      <c r="C28" s="8" t="s">
        <v>21</v>
      </c>
      <c r="D28" s="9" t="s">
        <v>22</v>
      </c>
      <c r="E28" s="18" t="s">
        <v>23</v>
      </c>
      <c r="F28" s="18" t="s">
        <v>24</v>
      </c>
      <c r="G28" s="18" t="s">
        <v>24</v>
      </c>
      <c r="H28" s="23" t="s">
        <v>39</v>
      </c>
      <c r="I28" s="23" t="s">
        <v>39</v>
      </c>
      <c r="J28" s="26" t="s">
        <v>69</v>
      </c>
      <c r="K28" s="27"/>
      <c r="L28" s="21">
        <v>770000</v>
      </c>
      <c r="M28" s="43">
        <v>480000</v>
      </c>
      <c r="N28" s="48">
        <v>62.337662337662337</v>
      </c>
      <c r="O28" s="13">
        <v>60000</v>
      </c>
      <c r="P28" s="24">
        <f t="shared" si="1"/>
        <v>7.7922077922077921</v>
      </c>
      <c r="Q28" s="13">
        <f t="shared" si="2"/>
        <v>540000</v>
      </c>
      <c r="R28" s="25">
        <f t="shared" si="0"/>
        <v>70.129870129870127</v>
      </c>
      <c r="S28" s="16"/>
      <c r="T28" s="17"/>
      <c r="U28" s="17"/>
    </row>
    <row r="29" spans="1:21" ht="18" customHeight="1" x14ac:dyDescent="0.2">
      <c r="A29" s="18" t="s">
        <v>31</v>
      </c>
      <c r="B29" s="23" t="s">
        <v>20</v>
      </c>
      <c r="C29" s="8" t="s">
        <v>21</v>
      </c>
      <c r="D29" s="9" t="s">
        <v>22</v>
      </c>
      <c r="E29" s="18" t="s">
        <v>23</v>
      </c>
      <c r="F29" s="18" t="s">
        <v>24</v>
      </c>
      <c r="G29" s="18" t="s">
        <v>24</v>
      </c>
      <c r="H29" s="23" t="s">
        <v>43</v>
      </c>
      <c r="I29" s="23" t="s">
        <v>29</v>
      </c>
      <c r="J29" s="26" t="s">
        <v>45</v>
      </c>
      <c r="K29" s="17"/>
      <c r="L29" s="21">
        <v>6242750</v>
      </c>
      <c r="M29" s="43">
        <v>983250</v>
      </c>
      <c r="N29" s="49">
        <v>15.750270313563734</v>
      </c>
      <c r="O29" s="22">
        <v>615000</v>
      </c>
      <c r="P29" s="24">
        <f t="shared" si="1"/>
        <v>9.8514276560810536</v>
      </c>
      <c r="Q29" s="13">
        <f t="shared" si="2"/>
        <v>1598250</v>
      </c>
      <c r="R29" s="25">
        <f t="shared" si="0"/>
        <v>25.601697969644789</v>
      </c>
      <c r="S29" s="16"/>
      <c r="T29" s="17"/>
      <c r="U29" s="17"/>
    </row>
    <row r="30" spans="1:21" ht="18" customHeight="1" x14ac:dyDescent="0.2">
      <c r="A30" s="18" t="s">
        <v>31</v>
      </c>
      <c r="B30" s="23" t="s">
        <v>20</v>
      </c>
      <c r="C30" s="8" t="s">
        <v>21</v>
      </c>
      <c r="D30" s="9" t="s">
        <v>22</v>
      </c>
      <c r="E30" s="18" t="s">
        <v>23</v>
      </c>
      <c r="F30" s="18" t="s">
        <v>24</v>
      </c>
      <c r="G30" s="18" t="s">
        <v>24</v>
      </c>
      <c r="H30" s="18" t="s">
        <v>46</v>
      </c>
      <c r="I30" s="23" t="s">
        <v>29</v>
      </c>
      <c r="J30" s="19" t="s">
        <v>47</v>
      </c>
      <c r="K30" s="17"/>
      <c r="L30" s="21">
        <v>122245000</v>
      </c>
      <c r="M30" s="43">
        <v>10700000</v>
      </c>
      <c r="N30" s="49">
        <v>8.7529142296208438</v>
      </c>
      <c r="O30" s="22"/>
      <c r="P30" s="24">
        <f t="shared" si="1"/>
        <v>0</v>
      </c>
      <c r="Q30" s="13">
        <f t="shared" si="2"/>
        <v>10700000</v>
      </c>
      <c r="R30" s="25">
        <f t="shared" si="0"/>
        <v>8.7529142296208438</v>
      </c>
      <c r="S30" s="16"/>
      <c r="T30" s="17"/>
      <c r="U30" s="28"/>
    </row>
    <row r="31" spans="1:21" ht="18" customHeight="1" x14ac:dyDescent="0.2">
      <c r="A31" s="18" t="s">
        <v>31</v>
      </c>
      <c r="B31" s="23" t="s">
        <v>20</v>
      </c>
      <c r="C31" s="8" t="s">
        <v>21</v>
      </c>
      <c r="D31" s="9" t="s">
        <v>22</v>
      </c>
      <c r="E31" s="18" t="s">
        <v>23</v>
      </c>
      <c r="F31" s="18" t="s">
        <v>24</v>
      </c>
      <c r="G31" s="18" t="s">
        <v>24</v>
      </c>
      <c r="H31" s="18" t="s">
        <v>48</v>
      </c>
      <c r="I31" s="23" t="s">
        <v>20</v>
      </c>
      <c r="J31" s="19" t="s">
        <v>49</v>
      </c>
      <c r="K31" s="17"/>
      <c r="L31" s="21">
        <v>112725000</v>
      </c>
      <c r="M31" s="43">
        <v>20625000</v>
      </c>
      <c r="N31" s="49">
        <v>18.296739853626082</v>
      </c>
      <c r="O31" s="22">
        <v>4575000</v>
      </c>
      <c r="P31" s="24">
        <f t="shared" si="1"/>
        <v>4.0585495675316032</v>
      </c>
      <c r="Q31" s="13">
        <f t="shared" si="2"/>
        <v>25200000</v>
      </c>
      <c r="R31" s="25">
        <f t="shared" si="0"/>
        <v>22.355289421157686</v>
      </c>
      <c r="S31" s="16"/>
      <c r="T31" s="17"/>
      <c r="U31" s="17"/>
    </row>
    <row r="32" spans="1:21" ht="18" customHeight="1" x14ac:dyDescent="0.2">
      <c r="A32" s="18" t="s">
        <v>31</v>
      </c>
      <c r="B32" s="23" t="s">
        <v>20</v>
      </c>
      <c r="C32" s="8" t="s">
        <v>21</v>
      </c>
      <c r="D32" s="9" t="s">
        <v>22</v>
      </c>
      <c r="E32" s="18" t="s">
        <v>23</v>
      </c>
      <c r="F32" s="18" t="s">
        <v>24</v>
      </c>
      <c r="G32" s="18" t="s">
        <v>24</v>
      </c>
      <c r="H32" s="18" t="s">
        <v>48</v>
      </c>
      <c r="I32" s="23" t="s">
        <v>29</v>
      </c>
      <c r="J32" s="19" t="s">
        <v>50</v>
      </c>
      <c r="K32" s="17"/>
      <c r="L32" s="21"/>
      <c r="M32" s="43"/>
      <c r="N32" s="49"/>
      <c r="O32" s="22"/>
      <c r="P32" s="24"/>
      <c r="Q32" s="13"/>
      <c r="R32" s="25"/>
      <c r="S32" s="16"/>
      <c r="T32" s="17"/>
      <c r="U32" s="17"/>
    </row>
    <row r="33" spans="1:21" ht="18" customHeight="1" x14ac:dyDescent="0.2">
      <c r="A33" s="18" t="s">
        <v>31</v>
      </c>
      <c r="B33" s="23" t="s">
        <v>20</v>
      </c>
      <c r="C33" s="8" t="s">
        <v>21</v>
      </c>
      <c r="D33" s="9" t="s">
        <v>22</v>
      </c>
      <c r="E33" s="18" t="s">
        <v>23</v>
      </c>
      <c r="F33" s="18" t="s">
        <v>24</v>
      </c>
      <c r="G33" s="18" t="s">
        <v>24</v>
      </c>
      <c r="H33" s="18" t="s">
        <v>51</v>
      </c>
      <c r="I33" s="23"/>
      <c r="J33" s="19" t="s">
        <v>52</v>
      </c>
      <c r="K33" s="17"/>
      <c r="L33" s="21"/>
      <c r="M33" s="43"/>
      <c r="N33" s="49"/>
      <c r="O33" s="22"/>
      <c r="P33" s="24"/>
      <c r="Q33" s="13"/>
      <c r="R33" s="25"/>
      <c r="S33" s="16"/>
      <c r="T33" s="17"/>
      <c r="U33" s="17"/>
    </row>
    <row r="34" spans="1:21" ht="18" customHeight="1" x14ac:dyDescent="0.2">
      <c r="A34" s="18" t="s">
        <v>31</v>
      </c>
      <c r="B34" s="23" t="s">
        <v>20</v>
      </c>
      <c r="C34" s="8" t="s">
        <v>21</v>
      </c>
      <c r="D34" s="9" t="s">
        <v>22</v>
      </c>
      <c r="E34" s="18" t="s">
        <v>23</v>
      </c>
      <c r="F34" s="18" t="s">
        <v>24</v>
      </c>
      <c r="G34" s="18" t="s">
        <v>24</v>
      </c>
      <c r="H34" s="18" t="s">
        <v>53</v>
      </c>
      <c r="I34" s="23" t="s">
        <v>29</v>
      </c>
      <c r="J34" s="19" t="s">
        <v>54</v>
      </c>
      <c r="K34" s="17"/>
      <c r="L34" s="21"/>
      <c r="M34" s="43"/>
      <c r="N34" s="49"/>
      <c r="O34" s="22"/>
      <c r="P34" s="24"/>
      <c r="Q34" s="13"/>
      <c r="R34" s="25"/>
      <c r="S34" s="16"/>
      <c r="T34" s="17"/>
      <c r="U34" s="17"/>
    </row>
    <row r="35" spans="1:21" ht="18" customHeight="1" x14ac:dyDescent="0.2">
      <c r="A35" s="18" t="s">
        <v>31</v>
      </c>
      <c r="B35" s="23" t="s">
        <v>20</v>
      </c>
      <c r="C35" s="8" t="s">
        <v>21</v>
      </c>
      <c r="D35" s="9" t="s">
        <v>22</v>
      </c>
      <c r="E35" s="18" t="s">
        <v>23</v>
      </c>
      <c r="F35" s="18" t="s">
        <v>24</v>
      </c>
      <c r="G35" s="18" t="s">
        <v>24</v>
      </c>
      <c r="H35" s="18" t="s">
        <v>53</v>
      </c>
      <c r="I35" s="23" t="s">
        <v>44</v>
      </c>
      <c r="J35" s="19" t="s">
        <v>55</v>
      </c>
      <c r="K35" s="17"/>
      <c r="L35" s="21"/>
      <c r="M35" s="43"/>
      <c r="N35" s="49"/>
      <c r="O35" s="22"/>
      <c r="P35" s="24"/>
      <c r="Q35" s="13"/>
      <c r="R35" s="25"/>
      <c r="S35" s="16"/>
      <c r="T35" s="17"/>
      <c r="U35" s="17"/>
    </row>
    <row r="36" spans="1:21" ht="18" customHeight="1" x14ac:dyDescent="0.2">
      <c r="A36" s="18" t="s">
        <v>31</v>
      </c>
      <c r="B36" s="23" t="s">
        <v>20</v>
      </c>
      <c r="C36" s="8" t="s">
        <v>21</v>
      </c>
      <c r="D36" s="9" t="s">
        <v>22</v>
      </c>
      <c r="E36" s="18" t="s">
        <v>23</v>
      </c>
      <c r="F36" s="18" t="s">
        <v>24</v>
      </c>
      <c r="G36" s="18" t="s">
        <v>24</v>
      </c>
      <c r="H36" s="18" t="s">
        <v>56</v>
      </c>
      <c r="I36" s="23" t="s">
        <v>20</v>
      </c>
      <c r="J36" s="26" t="s">
        <v>57</v>
      </c>
      <c r="K36" s="17"/>
      <c r="L36" s="43">
        <v>79950000</v>
      </c>
      <c r="M36" s="43">
        <v>11625000</v>
      </c>
      <c r="N36" s="49"/>
      <c r="O36" s="22">
        <v>16950000</v>
      </c>
      <c r="P36" s="24">
        <f t="shared" si="1"/>
        <v>21.200750469043154</v>
      </c>
      <c r="Q36" s="13">
        <f t="shared" si="2"/>
        <v>28575000</v>
      </c>
      <c r="R36" s="25"/>
      <c r="S36" s="16"/>
      <c r="T36" s="17"/>
      <c r="U36" s="17"/>
    </row>
    <row r="37" spans="1:21" ht="18" customHeight="1" x14ac:dyDescent="0.2">
      <c r="A37" s="18" t="s">
        <v>31</v>
      </c>
      <c r="B37" s="23" t="s">
        <v>20</v>
      </c>
      <c r="C37" s="8" t="s">
        <v>21</v>
      </c>
      <c r="D37" s="9" t="s">
        <v>22</v>
      </c>
      <c r="E37" s="18" t="s">
        <v>23</v>
      </c>
      <c r="F37" s="18" t="s">
        <v>24</v>
      </c>
      <c r="G37" s="18" t="s">
        <v>24</v>
      </c>
      <c r="H37" s="18" t="s">
        <v>56</v>
      </c>
      <c r="I37" s="23" t="s">
        <v>29</v>
      </c>
      <c r="J37" s="26" t="s">
        <v>58</v>
      </c>
      <c r="K37" s="17"/>
      <c r="L37" s="21"/>
      <c r="M37" s="43"/>
      <c r="N37" s="49"/>
      <c r="O37" s="22"/>
      <c r="P37" s="24"/>
      <c r="Q37" s="13"/>
      <c r="R37" s="25"/>
      <c r="S37" s="16"/>
      <c r="T37" s="17"/>
      <c r="U37" s="17"/>
    </row>
    <row r="38" spans="1:21" ht="18" customHeight="1" x14ac:dyDescent="0.2">
      <c r="A38" s="29" t="s">
        <v>31</v>
      </c>
      <c r="B38" s="30" t="s">
        <v>20</v>
      </c>
      <c r="C38" s="8" t="s">
        <v>21</v>
      </c>
      <c r="D38" s="9" t="s">
        <v>22</v>
      </c>
      <c r="E38" s="29" t="s">
        <v>23</v>
      </c>
      <c r="F38" s="29" t="s">
        <v>24</v>
      </c>
      <c r="G38" s="29" t="s">
        <v>24</v>
      </c>
      <c r="H38" s="29" t="s">
        <v>59</v>
      </c>
      <c r="I38" s="30" t="s">
        <v>20</v>
      </c>
      <c r="J38" s="31" t="s">
        <v>60</v>
      </c>
      <c r="K38" s="32"/>
      <c r="L38" s="33">
        <v>64500000</v>
      </c>
      <c r="M38" s="61">
        <v>2925000</v>
      </c>
      <c r="N38" s="50">
        <v>4.5348837209302326</v>
      </c>
      <c r="O38" s="35"/>
      <c r="P38" s="24">
        <f t="shared" si="1"/>
        <v>0</v>
      </c>
      <c r="Q38" s="13">
        <f t="shared" si="2"/>
        <v>2925000</v>
      </c>
      <c r="R38" s="36">
        <f t="shared" si="0"/>
        <v>4.5348837209302326</v>
      </c>
      <c r="S38" s="37"/>
      <c r="T38" s="32"/>
      <c r="U38" s="32"/>
    </row>
    <row r="39" spans="1:21" ht="18" customHeight="1" x14ac:dyDescent="0.2">
      <c r="A39" s="18" t="s">
        <v>31</v>
      </c>
      <c r="B39" s="23" t="s">
        <v>20</v>
      </c>
      <c r="C39" s="8" t="s">
        <v>21</v>
      </c>
      <c r="D39" s="9" t="s">
        <v>22</v>
      </c>
      <c r="E39" s="18" t="s">
        <v>23</v>
      </c>
      <c r="F39" s="18" t="s">
        <v>24</v>
      </c>
      <c r="G39" s="18" t="s">
        <v>24</v>
      </c>
      <c r="H39" s="18" t="s">
        <v>61</v>
      </c>
      <c r="I39" s="23" t="s">
        <v>44</v>
      </c>
      <c r="J39" s="26" t="s">
        <v>62</v>
      </c>
      <c r="K39" s="17"/>
      <c r="L39" s="21"/>
      <c r="M39" s="43"/>
      <c r="N39" s="49"/>
      <c r="O39" s="22"/>
      <c r="P39" s="24"/>
      <c r="Q39" s="13"/>
      <c r="R39" s="25"/>
      <c r="S39" s="16"/>
      <c r="T39" s="17"/>
      <c r="U39" s="17"/>
    </row>
    <row r="40" spans="1:21" ht="24" customHeight="1" thickBot="1" x14ac:dyDescent="0.25">
      <c r="A40" s="66" t="s">
        <v>63</v>
      </c>
      <c r="B40" s="67"/>
      <c r="C40" s="67"/>
      <c r="D40" s="67"/>
      <c r="E40" s="67"/>
      <c r="F40" s="67"/>
      <c r="G40" s="67"/>
      <c r="H40" s="67"/>
      <c r="I40" s="67"/>
      <c r="J40" s="67"/>
      <c r="K40" s="38"/>
      <c r="L40" s="39">
        <f>SUM(L17:L39)</f>
        <v>462000000</v>
      </c>
      <c r="M40" s="62">
        <v>99530500</v>
      </c>
      <c r="N40" s="51">
        <v>21.543398268398267</v>
      </c>
      <c r="O40" s="39">
        <f>SUM(O17:O39)</f>
        <v>28440000</v>
      </c>
      <c r="P40" s="54">
        <f t="shared" si="1"/>
        <v>6.1558441558441555</v>
      </c>
      <c r="Q40" s="39">
        <f t="shared" ref="Q40" si="3">SUM(Q17:Q39)</f>
        <v>127970500</v>
      </c>
      <c r="R40" s="53">
        <f>Q40/L40*100</f>
        <v>27.699242424242428</v>
      </c>
      <c r="S40" s="40"/>
      <c r="T40" s="38"/>
      <c r="U40" s="41"/>
    </row>
    <row r="42" spans="1:21" x14ac:dyDescent="0.2">
      <c r="R42" s="1" t="s">
        <v>64</v>
      </c>
      <c r="S42" s="1"/>
    </row>
    <row r="43" spans="1:21" x14ac:dyDescent="0.2">
      <c r="R43" s="68" t="s">
        <v>65</v>
      </c>
      <c r="S43" s="68"/>
      <c r="T43" s="68"/>
      <c r="U43" s="68"/>
    </row>
    <row r="44" spans="1:21" ht="27.75" customHeight="1" x14ac:dyDescent="0.2">
      <c r="O44" s="42"/>
    </row>
    <row r="45" spans="1:21" ht="27.75" customHeight="1" x14ac:dyDescent="0.2"/>
    <row r="46" spans="1:21" ht="12" customHeight="1" x14ac:dyDescent="0.2"/>
    <row r="47" spans="1:21" x14ac:dyDescent="0.2">
      <c r="R47" s="69" t="s">
        <v>66</v>
      </c>
      <c r="S47" s="69"/>
      <c r="T47" s="69"/>
      <c r="U47" s="69"/>
    </row>
    <row r="48" spans="1:21" x14ac:dyDescent="0.2">
      <c r="R48" s="69" t="s">
        <v>67</v>
      </c>
      <c r="S48" s="69"/>
      <c r="T48" s="69"/>
      <c r="U48" s="69"/>
    </row>
  </sheetData>
  <mergeCells count="22">
    <mergeCell ref="A1:U1"/>
    <mergeCell ref="A2:U2"/>
    <mergeCell ref="A3:U3"/>
    <mergeCell ref="A4:U4"/>
    <mergeCell ref="A7:I10"/>
    <mergeCell ref="J7:L7"/>
    <mergeCell ref="M7:S7"/>
    <mergeCell ref="T7:T10"/>
    <mergeCell ref="U7:U10"/>
    <mergeCell ref="M8:N8"/>
    <mergeCell ref="A40:J40"/>
    <mergeCell ref="R43:U43"/>
    <mergeCell ref="R47:U47"/>
    <mergeCell ref="R48:U48"/>
    <mergeCell ref="O8:P8"/>
    <mergeCell ref="Q8:S8"/>
    <mergeCell ref="J9:J10"/>
    <mergeCell ref="K9:K10"/>
    <mergeCell ref="L9:L10"/>
    <mergeCell ref="M9:N9"/>
    <mergeCell ref="O9:P9"/>
    <mergeCell ref="Q9:R9"/>
  </mergeCells>
  <printOptions horizontalCentered="1"/>
  <pageMargins left="0.39370078740157483" right="0.39370078740157483" top="0.35433070866141736" bottom="0.74803149606299213" header="0.31496062992125984" footer="0.31496062992125984"/>
  <pageSetup paperSize="10000" scale="65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A10" zoomScaleNormal="100" workbookViewId="0">
      <selection activeCell="A4" sqref="A4:U4"/>
    </sheetView>
  </sheetViews>
  <sheetFormatPr defaultRowHeight="12.75" x14ac:dyDescent="0.2"/>
  <cols>
    <col min="1" max="1" width="4.7109375" style="2" customWidth="1"/>
    <col min="2" max="2" width="3.140625" style="2" customWidth="1"/>
    <col min="3" max="3" width="3.5703125" style="2" customWidth="1"/>
    <col min="4" max="4" width="4.140625" style="2" customWidth="1"/>
    <col min="5" max="7" width="2.140625" style="2" customWidth="1"/>
    <col min="8" max="9" width="3.140625" style="2" customWidth="1"/>
    <col min="10" max="10" width="36.28515625" style="2" customWidth="1"/>
    <col min="11" max="11" width="8.5703125" style="2" customWidth="1"/>
    <col min="12" max="12" width="15.7109375" style="2" customWidth="1"/>
    <col min="13" max="13" width="14.85546875" style="2" customWidth="1"/>
    <col min="14" max="14" width="9.28515625" style="45" customWidth="1"/>
    <col min="15" max="15" width="11.85546875" style="2" customWidth="1"/>
    <col min="16" max="16" width="8" style="2" customWidth="1"/>
    <col min="17" max="17" width="11.85546875" style="2" customWidth="1"/>
    <col min="18" max="18" width="9.140625" style="2" customWidth="1"/>
    <col min="19" max="19" width="9.42578125" style="2" customWidth="1"/>
    <col min="20" max="20" width="13.28515625" style="2" customWidth="1"/>
    <col min="21" max="21" width="21.5703125" style="2" customWidth="1"/>
    <col min="22" max="16384" width="9.140625" style="2"/>
  </cols>
  <sheetData>
    <row r="1" spans="1:22" x14ac:dyDescent="0.2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1"/>
    </row>
    <row r="2" spans="1:22" x14ac:dyDescent="0.2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</row>
    <row r="3" spans="1:22" x14ac:dyDescent="0.2">
      <c r="A3" s="68" t="s">
        <v>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</row>
    <row r="4" spans="1:22" x14ac:dyDescent="0.2">
      <c r="A4" s="68" t="s">
        <v>77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</row>
    <row r="5" spans="1:22" x14ac:dyDescent="0.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44"/>
      <c r="O5" s="63"/>
      <c r="P5" s="63"/>
      <c r="Q5" s="63"/>
      <c r="R5" s="63"/>
      <c r="S5" s="63"/>
      <c r="T5" s="63"/>
      <c r="U5" s="63"/>
    </row>
    <row r="6" spans="1:22" x14ac:dyDescent="0.2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22" ht="20.25" customHeight="1" x14ac:dyDescent="0.2">
      <c r="A7" s="70" t="s">
        <v>4</v>
      </c>
      <c r="B7" s="70"/>
      <c r="C7" s="70"/>
      <c r="D7" s="70"/>
      <c r="E7" s="70"/>
      <c r="F7" s="70"/>
      <c r="G7" s="70"/>
      <c r="H7" s="70"/>
      <c r="I7" s="70"/>
      <c r="J7" s="70" t="s">
        <v>5</v>
      </c>
      <c r="K7" s="70"/>
      <c r="L7" s="70"/>
      <c r="M7" s="72" t="s">
        <v>6</v>
      </c>
      <c r="N7" s="73"/>
      <c r="O7" s="73"/>
      <c r="P7" s="73"/>
      <c r="Q7" s="73"/>
      <c r="R7" s="73"/>
      <c r="S7" s="74"/>
      <c r="T7" s="70" t="s">
        <v>7</v>
      </c>
      <c r="U7" s="70" t="s">
        <v>8</v>
      </c>
    </row>
    <row r="8" spans="1:22" ht="20.25" customHeight="1" x14ac:dyDescent="0.2">
      <c r="A8" s="70"/>
      <c r="B8" s="70"/>
      <c r="C8" s="70"/>
      <c r="D8" s="70"/>
      <c r="E8" s="70"/>
      <c r="F8" s="70"/>
      <c r="G8" s="70"/>
      <c r="H8" s="70"/>
      <c r="I8" s="70"/>
      <c r="J8" s="64"/>
      <c r="K8" s="64"/>
      <c r="L8" s="64"/>
      <c r="M8" s="70" t="s">
        <v>9</v>
      </c>
      <c r="N8" s="70"/>
      <c r="O8" s="70" t="s">
        <v>10</v>
      </c>
      <c r="P8" s="70"/>
      <c r="Q8" s="70" t="s">
        <v>11</v>
      </c>
      <c r="R8" s="70"/>
      <c r="S8" s="70"/>
      <c r="T8" s="70"/>
      <c r="U8" s="70"/>
    </row>
    <row r="9" spans="1:22" ht="12.75" customHeight="1" x14ac:dyDescent="0.2">
      <c r="A9" s="70"/>
      <c r="B9" s="70"/>
      <c r="C9" s="70"/>
      <c r="D9" s="70"/>
      <c r="E9" s="70"/>
      <c r="F9" s="70"/>
      <c r="G9" s="70"/>
      <c r="H9" s="70"/>
      <c r="I9" s="70"/>
      <c r="J9" s="70" t="s">
        <v>12</v>
      </c>
      <c r="K9" s="70" t="s">
        <v>13</v>
      </c>
      <c r="L9" s="70" t="s">
        <v>14</v>
      </c>
      <c r="M9" s="70" t="s">
        <v>15</v>
      </c>
      <c r="N9" s="70"/>
      <c r="O9" s="70" t="s">
        <v>15</v>
      </c>
      <c r="P9" s="70"/>
      <c r="Q9" s="70" t="s">
        <v>15</v>
      </c>
      <c r="R9" s="70"/>
      <c r="S9" s="64" t="s">
        <v>16</v>
      </c>
      <c r="T9" s="70"/>
      <c r="U9" s="70"/>
    </row>
    <row r="10" spans="1:22" x14ac:dyDescent="0.2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65" t="s">
        <v>17</v>
      </c>
      <c r="N10" s="46" t="s">
        <v>18</v>
      </c>
      <c r="O10" s="65" t="s">
        <v>17</v>
      </c>
      <c r="P10" s="65" t="s">
        <v>18</v>
      </c>
      <c r="Q10" s="65" t="s">
        <v>17</v>
      </c>
      <c r="R10" s="65" t="s">
        <v>18</v>
      </c>
      <c r="S10" s="65" t="s">
        <v>18</v>
      </c>
      <c r="T10" s="71"/>
      <c r="U10" s="71"/>
    </row>
    <row r="11" spans="1:22" ht="13.5" customHeight="1" x14ac:dyDescent="0.2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"/>
      <c r="L11" s="7"/>
      <c r="M11" s="7"/>
      <c r="N11" s="47"/>
      <c r="O11" s="7"/>
      <c r="P11" s="7"/>
      <c r="Q11" s="7"/>
      <c r="R11" s="6"/>
      <c r="S11" s="6"/>
      <c r="T11" s="6"/>
      <c r="U11" s="6"/>
    </row>
    <row r="12" spans="1:22" ht="13.5" customHeight="1" x14ac:dyDescent="0.2">
      <c r="A12" s="8" t="s">
        <v>19</v>
      </c>
      <c r="B12" s="9" t="s">
        <v>20</v>
      </c>
      <c r="C12" s="8" t="s">
        <v>21</v>
      </c>
      <c r="D12" s="9" t="s">
        <v>22</v>
      </c>
      <c r="E12" s="8" t="s">
        <v>23</v>
      </c>
      <c r="F12" s="8" t="s">
        <v>24</v>
      </c>
      <c r="G12" s="8"/>
      <c r="H12" s="8"/>
      <c r="I12" s="8"/>
      <c r="J12" s="10" t="s">
        <v>25</v>
      </c>
      <c r="K12" s="11"/>
      <c r="L12" s="12">
        <v>462000000</v>
      </c>
      <c r="M12" s="13"/>
      <c r="N12" s="48"/>
      <c r="O12" s="13"/>
      <c r="P12" s="14"/>
      <c r="Q12" s="13"/>
      <c r="R12" s="15"/>
      <c r="S12" s="16"/>
      <c r="T12" s="17"/>
      <c r="U12" s="17"/>
    </row>
    <row r="13" spans="1:22" ht="13.5" customHeight="1" x14ac:dyDescent="0.2">
      <c r="A13" s="8" t="s">
        <v>19</v>
      </c>
      <c r="B13" s="9" t="s">
        <v>20</v>
      </c>
      <c r="C13" s="8" t="s">
        <v>21</v>
      </c>
      <c r="D13" s="9" t="s">
        <v>22</v>
      </c>
      <c r="E13" s="8" t="s">
        <v>23</v>
      </c>
      <c r="F13" s="8" t="s">
        <v>24</v>
      </c>
      <c r="G13" s="8" t="s">
        <v>26</v>
      </c>
      <c r="H13" s="8"/>
      <c r="I13" s="8"/>
      <c r="J13" s="10" t="s">
        <v>27</v>
      </c>
      <c r="K13" s="11"/>
      <c r="L13" s="12"/>
      <c r="M13" s="13"/>
      <c r="N13" s="48"/>
      <c r="O13" s="13"/>
      <c r="P13" s="14"/>
      <c r="Q13" s="13"/>
      <c r="R13" s="15"/>
      <c r="S13" s="16"/>
      <c r="T13" s="17"/>
      <c r="U13" s="17"/>
    </row>
    <row r="14" spans="1:22" ht="13.5" customHeight="1" x14ac:dyDescent="0.2">
      <c r="A14" s="8" t="s">
        <v>19</v>
      </c>
      <c r="B14" s="9" t="s">
        <v>20</v>
      </c>
      <c r="C14" s="8" t="s">
        <v>21</v>
      </c>
      <c r="D14" s="9" t="s">
        <v>22</v>
      </c>
      <c r="E14" s="8" t="s">
        <v>23</v>
      </c>
      <c r="F14" s="8" t="s">
        <v>24</v>
      </c>
      <c r="G14" s="8" t="s">
        <v>24</v>
      </c>
      <c r="H14" s="8"/>
      <c r="I14" s="8"/>
      <c r="J14" s="10" t="s">
        <v>28</v>
      </c>
      <c r="K14" s="11"/>
      <c r="L14" s="12">
        <v>462000000</v>
      </c>
      <c r="M14" s="13"/>
      <c r="N14" s="48"/>
      <c r="O14" s="13"/>
      <c r="P14" s="14"/>
      <c r="Q14" s="13"/>
      <c r="R14" s="15"/>
      <c r="S14" s="16"/>
      <c r="T14" s="17"/>
      <c r="U14" s="17"/>
    </row>
    <row r="15" spans="1:22" ht="9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9"/>
      <c r="K15" s="20"/>
      <c r="L15" s="21"/>
      <c r="M15" s="22"/>
      <c r="N15" s="48"/>
      <c r="O15" s="22"/>
      <c r="P15" s="22"/>
      <c r="Q15" s="22"/>
      <c r="R15" s="15"/>
      <c r="S15" s="16"/>
      <c r="T15" s="17"/>
      <c r="U15" s="17"/>
    </row>
    <row r="16" spans="1:22" ht="15.75" customHeight="1" x14ac:dyDescent="0.2">
      <c r="A16" s="8" t="s">
        <v>19</v>
      </c>
      <c r="B16" s="9" t="s">
        <v>20</v>
      </c>
      <c r="C16" s="8" t="s">
        <v>21</v>
      </c>
      <c r="D16" s="9" t="s">
        <v>22</v>
      </c>
      <c r="E16" s="8" t="s">
        <v>23</v>
      </c>
      <c r="F16" s="8" t="s">
        <v>24</v>
      </c>
      <c r="G16" s="8" t="s">
        <v>26</v>
      </c>
      <c r="H16" s="8"/>
      <c r="I16" s="8"/>
      <c r="J16" s="10" t="s">
        <v>27</v>
      </c>
      <c r="K16" s="11"/>
      <c r="L16" s="12"/>
      <c r="M16" s="13"/>
      <c r="N16" s="48"/>
      <c r="O16" s="13"/>
      <c r="P16" s="14"/>
      <c r="Q16" s="13"/>
      <c r="R16" s="15"/>
      <c r="S16" s="16"/>
      <c r="T16" s="17"/>
      <c r="U16" s="17"/>
    </row>
    <row r="17" spans="1:21" ht="15.75" customHeight="1" x14ac:dyDescent="0.2">
      <c r="A17" s="8" t="s">
        <v>19</v>
      </c>
      <c r="B17" s="9" t="s">
        <v>20</v>
      </c>
      <c r="C17" s="8" t="s">
        <v>21</v>
      </c>
      <c r="D17" s="9" t="s">
        <v>22</v>
      </c>
      <c r="E17" s="8" t="s">
        <v>23</v>
      </c>
      <c r="F17" s="8" t="s">
        <v>24</v>
      </c>
      <c r="G17" s="8" t="s">
        <v>26</v>
      </c>
      <c r="H17" s="9" t="s">
        <v>29</v>
      </c>
      <c r="I17" s="9" t="s">
        <v>29</v>
      </c>
      <c r="J17" s="19" t="s">
        <v>30</v>
      </c>
      <c r="K17" s="11"/>
      <c r="L17" s="12">
        <v>66000000</v>
      </c>
      <c r="M17" s="13">
        <v>54000000</v>
      </c>
      <c r="N17" s="48">
        <v>81.818181818181827</v>
      </c>
      <c r="O17" s="13">
        <v>12000000</v>
      </c>
      <c r="P17" s="14">
        <v>81.818181818181827</v>
      </c>
      <c r="Q17" s="13">
        <f>O17+M17</f>
        <v>66000000</v>
      </c>
      <c r="R17" s="15">
        <f t="shared" ref="R17:R38" si="0">Q17/L17*100</f>
        <v>100</v>
      </c>
      <c r="S17" s="16"/>
      <c r="T17" s="17"/>
      <c r="U17" s="17"/>
    </row>
    <row r="18" spans="1:21" ht="15.75" customHeight="1" x14ac:dyDescent="0.2">
      <c r="A18" s="8" t="s">
        <v>31</v>
      </c>
      <c r="B18" s="9" t="s">
        <v>20</v>
      </c>
      <c r="C18" s="8" t="s">
        <v>21</v>
      </c>
      <c r="D18" s="9" t="s">
        <v>22</v>
      </c>
      <c r="E18" s="8" t="s">
        <v>23</v>
      </c>
      <c r="F18" s="8" t="s">
        <v>24</v>
      </c>
      <c r="G18" s="8" t="s">
        <v>26</v>
      </c>
      <c r="H18" s="9"/>
      <c r="I18" s="9"/>
      <c r="J18" s="10" t="s">
        <v>32</v>
      </c>
      <c r="K18" s="11"/>
      <c r="L18" s="12"/>
      <c r="M18" s="13"/>
      <c r="N18" s="48"/>
      <c r="O18" s="13"/>
      <c r="P18" s="14"/>
      <c r="Q18" s="13"/>
      <c r="R18" s="15"/>
      <c r="S18" s="16"/>
      <c r="T18" s="17"/>
      <c r="U18" s="17"/>
    </row>
    <row r="19" spans="1:21" ht="14.25" customHeight="1" x14ac:dyDescent="0.2">
      <c r="A19" s="18" t="s">
        <v>31</v>
      </c>
      <c r="B19" s="23" t="s">
        <v>20</v>
      </c>
      <c r="C19" s="8" t="s">
        <v>21</v>
      </c>
      <c r="D19" s="9" t="s">
        <v>22</v>
      </c>
      <c r="E19" s="18" t="s">
        <v>23</v>
      </c>
      <c r="F19" s="18" t="s">
        <v>24</v>
      </c>
      <c r="G19" s="18" t="s">
        <v>26</v>
      </c>
      <c r="H19" s="23" t="s">
        <v>20</v>
      </c>
      <c r="I19" s="23" t="s">
        <v>20</v>
      </c>
      <c r="J19" s="19" t="s">
        <v>33</v>
      </c>
      <c r="K19" s="20"/>
      <c r="L19" s="21"/>
      <c r="M19" s="17"/>
      <c r="N19" s="49"/>
      <c r="O19" s="22"/>
      <c r="P19" s="24"/>
      <c r="Q19" s="13"/>
      <c r="R19" s="25"/>
      <c r="S19" s="16"/>
      <c r="T19" s="17"/>
      <c r="U19" s="17"/>
    </row>
    <row r="20" spans="1:21" ht="14.25" customHeight="1" x14ac:dyDescent="0.2">
      <c r="A20" s="18" t="s">
        <v>31</v>
      </c>
      <c r="B20" s="23" t="s">
        <v>20</v>
      </c>
      <c r="C20" s="8" t="s">
        <v>21</v>
      </c>
      <c r="D20" s="9" t="s">
        <v>22</v>
      </c>
      <c r="E20" s="18" t="s">
        <v>23</v>
      </c>
      <c r="F20" s="18" t="s">
        <v>24</v>
      </c>
      <c r="G20" s="18" t="s">
        <v>26</v>
      </c>
      <c r="H20" s="23" t="s">
        <v>20</v>
      </c>
      <c r="I20" s="23" t="s">
        <v>34</v>
      </c>
      <c r="J20" s="19" t="s">
        <v>35</v>
      </c>
      <c r="K20" s="20"/>
      <c r="L20" s="21"/>
      <c r="M20" s="17"/>
      <c r="N20" s="49"/>
      <c r="O20" s="22"/>
      <c r="P20" s="24"/>
      <c r="Q20" s="13"/>
      <c r="R20" s="17"/>
      <c r="S20" s="16"/>
      <c r="T20" s="17"/>
      <c r="U20" s="17"/>
    </row>
    <row r="21" spans="1:21" ht="14.25" customHeight="1" x14ac:dyDescent="0.2">
      <c r="A21" s="18" t="s">
        <v>31</v>
      </c>
      <c r="B21" s="23" t="s">
        <v>20</v>
      </c>
      <c r="C21" s="8" t="s">
        <v>21</v>
      </c>
      <c r="D21" s="9" t="s">
        <v>22</v>
      </c>
      <c r="E21" s="18" t="s">
        <v>23</v>
      </c>
      <c r="F21" s="18" t="s">
        <v>24</v>
      </c>
      <c r="G21" s="18" t="s">
        <v>26</v>
      </c>
      <c r="H21" s="23" t="s">
        <v>20</v>
      </c>
      <c r="I21" s="23" t="s">
        <v>36</v>
      </c>
      <c r="J21" s="19" t="s">
        <v>37</v>
      </c>
      <c r="K21" s="20"/>
      <c r="L21" s="21"/>
      <c r="M21" s="17"/>
      <c r="N21" s="49"/>
      <c r="O21" s="22"/>
      <c r="P21" s="24"/>
      <c r="Q21" s="13"/>
      <c r="R21" s="17"/>
      <c r="S21" s="16"/>
      <c r="T21" s="17"/>
      <c r="U21" s="17"/>
    </row>
    <row r="22" spans="1:21" ht="11.25" customHeight="1" x14ac:dyDescent="0.2">
      <c r="A22" s="18"/>
      <c r="B22" s="23"/>
      <c r="C22" s="18"/>
      <c r="D22" s="23"/>
      <c r="E22" s="18"/>
      <c r="F22" s="18"/>
      <c r="G22" s="18"/>
      <c r="H22" s="23"/>
      <c r="I22" s="23"/>
      <c r="J22" s="19"/>
      <c r="K22" s="20"/>
      <c r="L22" s="21"/>
      <c r="M22" s="17"/>
      <c r="N22" s="49"/>
      <c r="O22" s="22"/>
      <c r="P22" s="24"/>
      <c r="Q22" s="13"/>
      <c r="R22" s="17"/>
      <c r="S22" s="16"/>
      <c r="T22" s="17"/>
      <c r="U22" s="17"/>
    </row>
    <row r="23" spans="1:21" ht="19.5" customHeight="1" x14ac:dyDescent="0.2">
      <c r="A23" s="8" t="s">
        <v>31</v>
      </c>
      <c r="B23" s="9" t="s">
        <v>20</v>
      </c>
      <c r="C23" s="8" t="s">
        <v>21</v>
      </c>
      <c r="D23" s="9" t="s">
        <v>22</v>
      </c>
      <c r="E23" s="8" t="s">
        <v>23</v>
      </c>
      <c r="F23" s="8" t="s">
        <v>24</v>
      </c>
      <c r="G23" s="8" t="s">
        <v>24</v>
      </c>
      <c r="H23" s="9"/>
      <c r="I23" s="9"/>
      <c r="J23" s="10" t="s">
        <v>28</v>
      </c>
      <c r="K23" s="20"/>
      <c r="L23" s="12"/>
      <c r="M23" s="17"/>
      <c r="N23" s="49"/>
      <c r="O23" s="22"/>
      <c r="P23" s="24"/>
      <c r="Q23" s="13"/>
      <c r="R23" s="17"/>
      <c r="S23" s="16"/>
      <c r="T23" s="17"/>
      <c r="U23" s="17"/>
    </row>
    <row r="24" spans="1:21" ht="18" customHeight="1" x14ac:dyDescent="0.2">
      <c r="A24" s="18" t="s">
        <v>31</v>
      </c>
      <c r="B24" s="23" t="s">
        <v>20</v>
      </c>
      <c r="C24" s="8" t="s">
        <v>21</v>
      </c>
      <c r="D24" s="9" t="s">
        <v>22</v>
      </c>
      <c r="E24" s="18" t="s">
        <v>23</v>
      </c>
      <c r="F24" s="18" t="s">
        <v>24</v>
      </c>
      <c r="G24" s="18" t="s">
        <v>24</v>
      </c>
      <c r="H24" s="23" t="s">
        <v>20</v>
      </c>
      <c r="I24" s="23" t="s">
        <v>20</v>
      </c>
      <c r="J24" s="26" t="s">
        <v>38</v>
      </c>
      <c r="K24" s="20"/>
      <c r="L24" s="21">
        <v>1832250</v>
      </c>
      <c r="M24" s="43">
        <v>1552250</v>
      </c>
      <c r="N24" s="49">
        <v>84.718242597898765</v>
      </c>
      <c r="O24" s="22"/>
      <c r="P24" s="24">
        <v>84.718242597898765</v>
      </c>
      <c r="Q24" s="13">
        <f>O24+M24</f>
        <v>1552250</v>
      </c>
      <c r="R24" s="25">
        <f t="shared" si="0"/>
        <v>84.718242597898765</v>
      </c>
      <c r="S24" s="16"/>
      <c r="T24" s="17"/>
      <c r="U24" s="17"/>
    </row>
    <row r="25" spans="1:21" ht="18" customHeight="1" x14ac:dyDescent="0.2">
      <c r="A25" s="18" t="s">
        <v>31</v>
      </c>
      <c r="B25" s="23" t="s">
        <v>20</v>
      </c>
      <c r="C25" s="8" t="s">
        <v>21</v>
      </c>
      <c r="D25" s="9" t="s">
        <v>22</v>
      </c>
      <c r="E25" s="18" t="s">
        <v>23</v>
      </c>
      <c r="F25" s="18" t="s">
        <v>24</v>
      </c>
      <c r="G25" s="18" t="s">
        <v>24</v>
      </c>
      <c r="H25" s="23" t="s">
        <v>20</v>
      </c>
      <c r="I25" s="23" t="s">
        <v>39</v>
      </c>
      <c r="J25" s="26" t="s">
        <v>40</v>
      </c>
      <c r="K25" s="20"/>
      <c r="L25" s="21">
        <v>720000</v>
      </c>
      <c r="M25" s="43">
        <v>720000</v>
      </c>
      <c r="N25" s="49">
        <v>100</v>
      </c>
      <c r="O25" s="22"/>
      <c r="P25" s="24">
        <v>100</v>
      </c>
      <c r="Q25" s="13">
        <f t="shared" ref="Q25:Q38" si="1">O25+M25</f>
        <v>720000</v>
      </c>
      <c r="R25" s="25">
        <f t="shared" si="0"/>
        <v>100</v>
      </c>
      <c r="S25" s="16"/>
      <c r="T25" s="17"/>
      <c r="U25" s="17"/>
    </row>
    <row r="26" spans="1:21" ht="18" customHeight="1" x14ac:dyDescent="0.2">
      <c r="A26" s="18" t="s">
        <v>31</v>
      </c>
      <c r="B26" s="23" t="s">
        <v>20</v>
      </c>
      <c r="C26" s="8" t="s">
        <v>21</v>
      </c>
      <c r="D26" s="9" t="s">
        <v>22</v>
      </c>
      <c r="E26" s="18" t="s">
        <v>23</v>
      </c>
      <c r="F26" s="18" t="s">
        <v>24</v>
      </c>
      <c r="G26" s="18" t="s">
        <v>24</v>
      </c>
      <c r="H26" s="23" t="s">
        <v>20</v>
      </c>
      <c r="I26" s="18" t="s">
        <v>41</v>
      </c>
      <c r="J26" s="26" t="s">
        <v>42</v>
      </c>
      <c r="K26" s="20"/>
      <c r="L26" s="21">
        <v>4375000</v>
      </c>
      <c r="M26" s="43">
        <v>0</v>
      </c>
      <c r="N26" s="49">
        <v>0</v>
      </c>
      <c r="O26" s="22"/>
      <c r="P26" s="24">
        <v>0</v>
      </c>
      <c r="Q26" s="13">
        <f t="shared" si="1"/>
        <v>0</v>
      </c>
      <c r="R26" s="25">
        <f t="shared" si="0"/>
        <v>0</v>
      </c>
      <c r="S26" s="16"/>
      <c r="T26" s="17"/>
      <c r="U26" s="17"/>
    </row>
    <row r="27" spans="1:21" ht="18" customHeight="1" x14ac:dyDescent="0.2">
      <c r="A27" s="18" t="s">
        <v>31</v>
      </c>
      <c r="B27" s="23" t="s">
        <v>20</v>
      </c>
      <c r="C27" s="8" t="s">
        <v>21</v>
      </c>
      <c r="D27" s="9" t="s">
        <v>22</v>
      </c>
      <c r="E27" s="18" t="s">
        <v>23</v>
      </c>
      <c r="F27" s="18" t="s">
        <v>24</v>
      </c>
      <c r="G27" s="18" t="s">
        <v>24</v>
      </c>
      <c r="H27" s="23" t="s">
        <v>39</v>
      </c>
      <c r="I27" s="23" t="s">
        <v>20</v>
      </c>
      <c r="J27" s="26" t="s">
        <v>68</v>
      </c>
      <c r="K27" s="20"/>
      <c r="L27" s="21">
        <v>2640000</v>
      </c>
      <c r="M27" s="43">
        <v>2160000</v>
      </c>
      <c r="N27" s="49">
        <v>81.818181818181827</v>
      </c>
      <c r="O27" s="22">
        <v>480000</v>
      </c>
      <c r="P27" s="24">
        <v>81.818181818181827</v>
      </c>
      <c r="Q27" s="13">
        <f t="shared" si="1"/>
        <v>2640000</v>
      </c>
      <c r="R27" s="25">
        <f t="shared" si="0"/>
        <v>100</v>
      </c>
      <c r="S27" s="16"/>
      <c r="T27" s="17"/>
      <c r="U27" s="17"/>
    </row>
    <row r="28" spans="1:21" ht="18" customHeight="1" x14ac:dyDescent="0.2">
      <c r="A28" s="18" t="s">
        <v>31</v>
      </c>
      <c r="B28" s="23" t="s">
        <v>20</v>
      </c>
      <c r="C28" s="8" t="s">
        <v>21</v>
      </c>
      <c r="D28" s="9" t="s">
        <v>22</v>
      </c>
      <c r="E28" s="18" t="s">
        <v>23</v>
      </c>
      <c r="F28" s="18" t="s">
        <v>24</v>
      </c>
      <c r="G28" s="18" t="s">
        <v>24</v>
      </c>
      <c r="H28" s="23" t="s">
        <v>39</v>
      </c>
      <c r="I28" s="23" t="s">
        <v>39</v>
      </c>
      <c r="J28" s="26" t="s">
        <v>69</v>
      </c>
      <c r="K28" s="27"/>
      <c r="L28" s="21">
        <v>770000</v>
      </c>
      <c r="M28" s="43">
        <v>540000</v>
      </c>
      <c r="N28" s="48">
        <v>70.129870129870127</v>
      </c>
      <c r="O28" s="13">
        <v>120000</v>
      </c>
      <c r="P28" s="24">
        <v>70.129870129870127</v>
      </c>
      <c r="Q28" s="13">
        <f t="shared" si="1"/>
        <v>660000</v>
      </c>
      <c r="R28" s="25">
        <f t="shared" si="0"/>
        <v>85.714285714285708</v>
      </c>
      <c r="S28" s="16"/>
      <c r="T28" s="17"/>
      <c r="U28" s="17"/>
    </row>
    <row r="29" spans="1:21" ht="18" customHeight="1" x14ac:dyDescent="0.2">
      <c r="A29" s="18" t="s">
        <v>31</v>
      </c>
      <c r="B29" s="23" t="s">
        <v>20</v>
      </c>
      <c r="C29" s="8" t="s">
        <v>21</v>
      </c>
      <c r="D29" s="9" t="s">
        <v>22</v>
      </c>
      <c r="E29" s="18" t="s">
        <v>23</v>
      </c>
      <c r="F29" s="18" t="s">
        <v>24</v>
      </c>
      <c r="G29" s="18" t="s">
        <v>24</v>
      </c>
      <c r="H29" s="23" t="s">
        <v>43</v>
      </c>
      <c r="I29" s="23" t="s">
        <v>29</v>
      </c>
      <c r="J29" s="26" t="s">
        <v>45</v>
      </c>
      <c r="K29" s="17"/>
      <c r="L29" s="21">
        <v>6242750</v>
      </c>
      <c r="M29" s="43">
        <v>1598250</v>
      </c>
      <c r="N29" s="49">
        <v>25.601697969644789</v>
      </c>
      <c r="O29" s="22">
        <v>419250</v>
      </c>
      <c r="P29" s="24">
        <v>25.601697969644789</v>
      </c>
      <c r="Q29" s="13">
        <f t="shared" si="1"/>
        <v>2017500</v>
      </c>
      <c r="R29" s="25">
        <f t="shared" si="0"/>
        <v>32.317488286412235</v>
      </c>
      <c r="S29" s="16"/>
      <c r="T29" s="17"/>
      <c r="U29" s="17"/>
    </row>
    <row r="30" spans="1:21" ht="18" customHeight="1" x14ac:dyDescent="0.2">
      <c r="A30" s="18" t="s">
        <v>31</v>
      </c>
      <c r="B30" s="23" t="s">
        <v>20</v>
      </c>
      <c r="C30" s="8" t="s">
        <v>21</v>
      </c>
      <c r="D30" s="9" t="s">
        <v>22</v>
      </c>
      <c r="E30" s="18" t="s">
        <v>23</v>
      </c>
      <c r="F30" s="18" t="s">
        <v>24</v>
      </c>
      <c r="G30" s="18" t="s">
        <v>24</v>
      </c>
      <c r="H30" s="18" t="s">
        <v>46</v>
      </c>
      <c r="I30" s="23" t="s">
        <v>29</v>
      </c>
      <c r="J30" s="19" t="s">
        <v>47</v>
      </c>
      <c r="K30" s="17"/>
      <c r="L30" s="21">
        <v>122245000</v>
      </c>
      <c r="M30" s="43">
        <v>10700000</v>
      </c>
      <c r="N30" s="49">
        <v>8.7529142296208438</v>
      </c>
      <c r="O30" s="22">
        <v>8425000</v>
      </c>
      <c r="P30" s="24">
        <v>8.7529142296208438</v>
      </c>
      <c r="Q30" s="13">
        <f t="shared" si="1"/>
        <v>19125000</v>
      </c>
      <c r="R30" s="25">
        <f t="shared" si="0"/>
        <v>15.644811648738191</v>
      </c>
      <c r="S30" s="16"/>
      <c r="T30" s="17"/>
      <c r="U30" s="28"/>
    </row>
    <row r="31" spans="1:21" ht="18" customHeight="1" x14ac:dyDescent="0.2">
      <c r="A31" s="18" t="s">
        <v>31</v>
      </c>
      <c r="B31" s="23" t="s">
        <v>20</v>
      </c>
      <c r="C31" s="8" t="s">
        <v>21</v>
      </c>
      <c r="D31" s="9" t="s">
        <v>22</v>
      </c>
      <c r="E31" s="18" t="s">
        <v>23</v>
      </c>
      <c r="F31" s="18" t="s">
        <v>24</v>
      </c>
      <c r="G31" s="18" t="s">
        <v>24</v>
      </c>
      <c r="H31" s="18" t="s">
        <v>48</v>
      </c>
      <c r="I31" s="23" t="s">
        <v>20</v>
      </c>
      <c r="J31" s="19" t="s">
        <v>49</v>
      </c>
      <c r="K31" s="17"/>
      <c r="L31" s="21">
        <v>112725000</v>
      </c>
      <c r="M31" s="43">
        <v>25200000</v>
      </c>
      <c r="N31" s="49">
        <v>22.355289421157686</v>
      </c>
      <c r="O31" s="22">
        <v>2550000</v>
      </c>
      <c r="P31" s="24">
        <v>22.355289421157686</v>
      </c>
      <c r="Q31" s="13">
        <f t="shared" si="1"/>
        <v>27750000</v>
      </c>
      <c r="R31" s="25">
        <f t="shared" si="0"/>
        <v>24.617431803060548</v>
      </c>
      <c r="S31" s="16"/>
      <c r="T31" s="17"/>
      <c r="U31" s="17"/>
    </row>
    <row r="32" spans="1:21" ht="18" customHeight="1" x14ac:dyDescent="0.2">
      <c r="A32" s="18" t="s">
        <v>31</v>
      </c>
      <c r="B32" s="23" t="s">
        <v>20</v>
      </c>
      <c r="C32" s="8" t="s">
        <v>21</v>
      </c>
      <c r="D32" s="9" t="s">
        <v>22</v>
      </c>
      <c r="E32" s="18" t="s">
        <v>23</v>
      </c>
      <c r="F32" s="18" t="s">
        <v>24</v>
      </c>
      <c r="G32" s="18" t="s">
        <v>24</v>
      </c>
      <c r="H32" s="18" t="s">
        <v>48</v>
      </c>
      <c r="I32" s="23" t="s">
        <v>29</v>
      </c>
      <c r="J32" s="19" t="s">
        <v>50</v>
      </c>
      <c r="K32" s="17"/>
      <c r="L32" s="21"/>
      <c r="M32" s="43"/>
      <c r="N32" s="49"/>
      <c r="O32" s="22"/>
      <c r="P32" s="24"/>
      <c r="Q32" s="13"/>
      <c r="R32" s="25"/>
      <c r="S32" s="16"/>
      <c r="T32" s="17"/>
      <c r="U32" s="17"/>
    </row>
    <row r="33" spans="1:21" ht="18" customHeight="1" x14ac:dyDescent="0.2">
      <c r="A33" s="18" t="s">
        <v>31</v>
      </c>
      <c r="B33" s="23" t="s">
        <v>20</v>
      </c>
      <c r="C33" s="8" t="s">
        <v>21</v>
      </c>
      <c r="D33" s="9" t="s">
        <v>22</v>
      </c>
      <c r="E33" s="18" t="s">
        <v>23</v>
      </c>
      <c r="F33" s="18" t="s">
        <v>24</v>
      </c>
      <c r="G33" s="18" t="s">
        <v>24</v>
      </c>
      <c r="H33" s="18" t="s">
        <v>51</v>
      </c>
      <c r="I33" s="23"/>
      <c r="J33" s="19" t="s">
        <v>52</v>
      </c>
      <c r="K33" s="17"/>
      <c r="L33" s="21"/>
      <c r="M33" s="43"/>
      <c r="N33" s="49"/>
      <c r="O33" s="22"/>
      <c r="P33" s="24"/>
      <c r="Q33" s="13"/>
      <c r="R33" s="25"/>
      <c r="S33" s="16"/>
      <c r="T33" s="17"/>
      <c r="U33" s="17"/>
    </row>
    <row r="34" spans="1:21" ht="18" customHeight="1" x14ac:dyDescent="0.2">
      <c r="A34" s="18" t="s">
        <v>31</v>
      </c>
      <c r="B34" s="23" t="s">
        <v>20</v>
      </c>
      <c r="C34" s="8" t="s">
        <v>21</v>
      </c>
      <c r="D34" s="9" t="s">
        <v>22</v>
      </c>
      <c r="E34" s="18" t="s">
        <v>23</v>
      </c>
      <c r="F34" s="18" t="s">
        <v>24</v>
      </c>
      <c r="G34" s="18" t="s">
        <v>24</v>
      </c>
      <c r="H34" s="18" t="s">
        <v>53</v>
      </c>
      <c r="I34" s="23" t="s">
        <v>29</v>
      </c>
      <c r="J34" s="19" t="s">
        <v>54</v>
      </c>
      <c r="K34" s="17"/>
      <c r="L34" s="21"/>
      <c r="M34" s="43"/>
      <c r="N34" s="49"/>
      <c r="O34" s="22"/>
      <c r="P34" s="24"/>
      <c r="Q34" s="13"/>
      <c r="R34" s="25"/>
      <c r="S34" s="16"/>
      <c r="T34" s="17"/>
      <c r="U34" s="17"/>
    </row>
    <row r="35" spans="1:21" ht="18" customHeight="1" x14ac:dyDescent="0.2">
      <c r="A35" s="18" t="s">
        <v>31</v>
      </c>
      <c r="B35" s="23" t="s">
        <v>20</v>
      </c>
      <c r="C35" s="8" t="s">
        <v>21</v>
      </c>
      <c r="D35" s="9" t="s">
        <v>22</v>
      </c>
      <c r="E35" s="18" t="s">
        <v>23</v>
      </c>
      <c r="F35" s="18" t="s">
        <v>24</v>
      </c>
      <c r="G35" s="18" t="s">
        <v>24</v>
      </c>
      <c r="H35" s="18" t="s">
        <v>53</v>
      </c>
      <c r="I35" s="23" t="s">
        <v>44</v>
      </c>
      <c r="J35" s="19" t="s">
        <v>55</v>
      </c>
      <c r="K35" s="17"/>
      <c r="L35" s="21"/>
      <c r="M35" s="43"/>
      <c r="N35" s="49"/>
      <c r="O35" s="22"/>
      <c r="P35" s="24"/>
      <c r="Q35" s="13"/>
      <c r="R35" s="25"/>
      <c r="S35" s="16"/>
      <c r="T35" s="17"/>
      <c r="U35" s="17"/>
    </row>
    <row r="36" spans="1:21" ht="18" customHeight="1" x14ac:dyDescent="0.2">
      <c r="A36" s="18" t="s">
        <v>31</v>
      </c>
      <c r="B36" s="23" t="s">
        <v>20</v>
      </c>
      <c r="C36" s="8" t="s">
        <v>21</v>
      </c>
      <c r="D36" s="9" t="s">
        <v>22</v>
      </c>
      <c r="E36" s="18" t="s">
        <v>23</v>
      </c>
      <c r="F36" s="18" t="s">
        <v>24</v>
      </c>
      <c r="G36" s="18" t="s">
        <v>24</v>
      </c>
      <c r="H36" s="18" t="s">
        <v>56</v>
      </c>
      <c r="I36" s="23" t="s">
        <v>20</v>
      </c>
      <c r="J36" s="26" t="s">
        <v>57</v>
      </c>
      <c r="K36" s="17"/>
      <c r="L36" s="43">
        <v>79950000</v>
      </c>
      <c r="M36" s="43">
        <v>28575000</v>
      </c>
      <c r="N36" s="49"/>
      <c r="O36" s="22">
        <v>3750000</v>
      </c>
      <c r="P36" s="24"/>
      <c r="Q36" s="13">
        <f t="shared" si="1"/>
        <v>32325000</v>
      </c>
      <c r="R36" s="25">
        <f t="shared" si="0"/>
        <v>40.431519699812384</v>
      </c>
      <c r="S36" s="16"/>
      <c r="T36" s="17"/>
      <c r="U36" s="17"/>
    </row>
    <row r="37" spans="1:21" ht="18" customHeight="1" x14ac:dyDescent="0.2">
      <c r="A37" s="18" t="s">
        <v>31</v>
      </c>
      <c r="B37" s="23" t="s">
        <v>20</v>
      </c>
      <c r="C37" s="8" t="s">
        <v>21</v>
      </c>
      <c r="D37" s="9" t="s">
        <v>22</v>
      </c>
      <c r="E37" s="18" t="s">
        <v>23</v>
      </c>
      <c r="F37" s="18" t="s">
        <v>24</v>
      </c>
      <c r="G37" s="18" t="s">
        <v>24</v>
      </c>
      <c r="H37" s="18" t="s">
        <v>56</v>
      </c>
      <c r="I37" s="23" t="s">
        <v>29</v>
      </c>
      <c r="J37" s="26" t="s">
        <v>58</v>
      </c>
      <c r="K37" s="17"/>
      <c r="L37" s="21"/>
      <c r="M37" s="43"/>
      <c r="N37" s="49"/>
      <c r="O37" s="22"/>
      <c r="P37" s="24"/>
      <c r="Q37" s="13"/>
      <c r="R37" s="25"/>
      <c r="S37" s="16"/>
      <c r="T37" s="17"/>
      <c r="U37" s="17"/>
    </row>
    <row r="38" spans="1:21" ht="18" customHeight="1" x14ac:dyDescent="0.2">
      <c r="A38" s="29" t="s">
        <v>31</v>
      </c>
      <c r="B38" s="30" t="s">
        <v>20</v>
      </c>
      <c r="C38" s="8" t="s">
        <v>21</v>
      </c>
      <c r="D38" s="9" t="s">
        <v>22</v>
      </c>
      <c r="E38" s="29" t="s">
        <v>23</v>
      </c>
      <c r="F38" s="29" t="s">
        <v>24</v>
      </c>
      <c r="G38" s="29" t="s">
        <v>24</v>
      </c>
      <c r="H38" s="29" t="s">
        <v>59</v>
      </c>
      <c r="I38" s="30" t="s">
        <v>20</v>
      </c>
      <c r="J38" s="31" t="s">
        <v>60</v>
      </c>
      <c r="K38" s="32"/>
      <c r="L38" s="33">
        <v>64500000</v>
      </c>
      <c r="M38" s="61">
        <v>2925000</v>
      </c>
      <c r="N38" s="50">
        <v>4.5348837209302326</v>
      </c>
      <c r="O38" s="35">
        <v>12000000</v>
      </c>
      <c r="P38" s="24"/>
      <c r="Q38" s="13">
        <f t="shared" si="1"/>
        <v>14925000</v>
      </c>
      <c r="R38" s="36">
        <f t="shared" si="0"/>
        <v>23.13953488372093</v>
      </c>
      <c r="S38" s="37"/>
      <c r="T38" s="32"/>
      <c r="U38" s="32"/>
    </row>
    <row r="39" spans="1:21" ht="18" customHeight="1" x14ac:dyDescent="0.2">
      <c r="A39" s="18" t="s">
        <v>31</v>
      </c>
      <c r="B39" s="23" t="s">
        <v>20</v>
      </c>
      <c r="C39" s="8" t="s">
        <v>21</v>
      </c>
      <c r="D39" s="9" t="s">
        <v>22</v>
      </c>
      <c r="E39" s="18" t="s">
        <v>23</v>
      </c>
      <c r="F39" s="18" t="s">
        <v>24</v>
      </c>
      <c r="G39" s="18" t="s">
        <v>24</v>
      </c>
      <c r="H39" s="18" t="s">
        <v>61</v>
      </c>
      <c r="I39" s="23" t="s">
        <v>44</v>
      </c>
      <c r="J39" s="26" t="s">
        <v>62</v>
      </c>
      <c r="K39" s="17"/>
      <c r="L39" s="21"/>
      <c r="M39" s="43"/>
      <c r="N39" s="49"/>
      <c r="O39" s="22"/>
      <c r="P39" s="24"/>
      <c r="Q39" s="13"/>
      <c r="R39" s="25"/>
      <c r="S39" s="16"/>
      <c r="T39" s="17"/>
      <c r="U39" s="17"/>
    </row>
    <row r="40" spans="1:21" ht="24" customHeight="1" thickBot="1" x14ac:dyDescent="0.25">
      <c r="A40" s="66" t="s">
        <v>63</v>
      </c>
      <c r="B40" s="67"/>
      <c r="C40" s="67"/>
      <c r="D40" s="67"/>
      <c r="E40" s="67"/>
      <c r="F40" s="67"/>
      <c r="G40" s="67"/>
      <c r="H40" s="67"/>
      <c r="I40" s="67"/>
      <c r="J40" s="67"/>
      <c r="K40" s="38"/>
      <c r="L40" s="39">
        <f>SUM(L17:L39)</f>
        <v>462000000</v>
      </c>
      <c r="M40" s="62">
        <v>127970500</v>
      </c>
      <c r="N40" s="51">
        <v>27.699242424242428</v>
      </c>
      <c r="O40" s="39">
        <f>SUM(O11:O39)</f>
        <v>39744250</v>
      </c>
      <c r="P40" s="54">
        <v>27.699242424242428</v>
      </c>
      <c r="Q40" s="39">
        <f t="shared" ref="Q40" si="2">SUM(Q17:Q39)</f>
        <v>167714750</v>
      </c>
      <c r="R40" s="53">
        <f>Q40/L40*100</f>
        <v>36.301893939393942</v>
      </c>
      <c r="S40" s="40"/>
      <c r="T40" s="38"/>
      <c r="U40" s="41"/>
    </row>
    <row r="42" spans="1:21" x14ac:dyDescent="0.2">
      <c r="R42" s="1" t="s">
        <v>64</v>
      </c>
      <c r="S42" s="1"/>
    </row>
    <row r="43" spans="1:21" x14ac:dyDescent="0.2">
      <c r="R43" s="68" t="s">
        <v>65</v>
      </c>
      <c r="S43" s="68"/>
      <c r="T43" s="68"/>
      <c r="U43" s="68"/>
    </row>
    <row r="44" spans="1:21" ht="27.75" customHeight="1" x14ac:dyDescent="0.2">
      <c r="O44" s="42"/>
    </row>
    <row r="45" spans="1:21" ht="27.75" customHeight="1" x14ac:dyDescent="0.2"/>
    <row r="46" spans="1:21" ht="12" customHeight="1" x14ac:dyDescent="0.2"/>
    <row r="47" spans="1:21" x14ac:dyDescent="0.2">
      <c r="R47" s="69" t="s">
        <v>66</v>
      </c>
      <c r="S47" s="69"/>
      <c r="T47" s="69"/>
      <c r="U47" s="69"/>
    </row>
    <row r="48" spans="1:21" x14ac:dyDescent="0.2">
      <c r="R48" s="69" t="s">
        <v>67</v>
      </c>
      <c r="S48" s="69"/>
      <c r="T48" s="69"/>
      <c r="U48" s="69"/>
    </row>
  </sheetData>
  <mergeCells count="22">
    <mergeCell ref="A40:J40"/>
    <mergeCell ref="R43:U43"/>
    <mergeCell ref="R47:U47"/>
    <mergeCell ref="R48:U48"/>
    <mergeCell ref="O8:P8"/>
    <mergeCell ref="Q8:S8"/>
    <mergeCell ref="J9:J10"/>
    <mergeCell ref="K9:K10"/>
    <mergeCell ref="L9:L10"/>
    <mergeCell ref="M9:N9"/>
    <mergeCell ref="O9:P9"/>
    <mergeCell ref="Q9:R9"/>
    <mergeCell ref="A1:U1"/>
    <mergeCell ref="A2:U2"/>
    <mergeCell ref="A3:U3"/>
    <mergeCell ref="A4:U4"/>
    <mergeCell ref="A7:I10"/>
    <mergeCell ref="J7:L7"/>
    <mergeCell ref="M7:S7"/>
    <mergeCell ref="T7:T10"/>
    <mergeCell ref="U7:U10"/>
    <mergeCell ref="M8:N8"/>
  </mergeCells>
  <printOptions horizontalCentered="1"/>
  <pageMargins left="0.39370078740157483" right="0.39370078740157483" top="0.35433070866141736" bottom="0.74803149606299213" header="0.31496062992125984" footer="0.31496062992125984"/>
  <pageSetup paperSize="10000" scale="6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Februari - MARET 2020</vt:lpstr>
      <vt:lpstr>Maret - April 2020 </vt:lpstr>
      <vt:lpstr>MEI - JUNI 2020</vt:lpstr>
      <vt:lpstr>JUNI - JULI 2020</vt:lpstr>
      <vt:lpstr>Agust - Sept 2020 </vt:lpstr>
      <vt:lpstr>Oktorber 2020 </vt:lpstr>
      <vt:lpstr>November 2020</vt:lpstr>
      <vt:lpstr>Desember 2020</vt:lpstr>
      <vt:lpstr>'Agust - Sept 2020 '!Print_Area</vt:lpstr>
      <vt:lpstr>'Desember 2020'!Print_Area</vt:lpstr>
      <vt:lpstr>'Februari - MARET 2020'!Print_Area</vt:lpstr>
      <vt:lpstr>'JUNI - JULI 2020'!Print_Area</vt:lpstr>
      <vt:lpstr>'Maret - April 2020 '!Print_Area</vt:lpstr>
      <vt:lpstr>'MEI - JUNI 2020'!Print_Area</vt:lpstr>
      <vt:lpstr>'November 2020'!Print_Area</vt:lpstr>
      <vt:lpstr>'Oktorber 2020 '!Print_Area</vt:lpstr>
      <vt:lpstr>'Agust - Sept 2020 '!Print_Titles</vt:lpstr>
      <vt:lpstr>'Desember 2020'!Print_Titles</vt:lpstr>
      <vt:lpstr>'Februari - MARET 2020'!Print_Titles</vt:lpstr>
      <vt:lpstr>'JUNI - JULI 2020'!Print_Titles</vt:lpstr>
      <vt:lpstr>'Maret - April 2020 '!Print_Titles</vt:lpstr>
      <vt:lpstr>'MEI - JUNI 2020'!Print_Titles</vt:lpstr>
      <vt:lpstr>'November 2020'!Print_Titles</vt:lpstr>
      <vt:lpstr>'Oktorber 2020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2020-09-08T03:53:07Z</cp:lastPrinted>
  <dcterms:created xsi:type="dcterms:W3CDTF">2020-09-08T02:52:44Z</dcterms:created>
  <dcterms:modified xsi:type="dcterms:W3CDTF">2020-12-26T02:15:07Z</dcterms:modified>
</cp:coreProperties>
</file>