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426"/>
  <workbookPr/>
  <mc:AlternateContent xmlns:mc="http://schemas.openxmlformats.org/markup-compatibility/2006">
    <mc:Choice Requires="x15">
      <x15ac:absPath xmlns:x15ac="http://schemas.microsoft.com/office/spreadsheetml/2010/11/ac" url="C:\Users\user\Documents\01 CIMAHI SELATAN\CIMSEL 2020\LAPORAN BULANAN UPLOAD\DESEMBER\"/>
    </mc:Choice>
  </mc:AlternateContent>
  <xr:revisionPtr revIDLastSave="0" documentId="13_ncr:1_{40D0017E-1A6B-4365-8FA3-56EEA8067D3B}" xr6:coauthVersionLast="45" xr6:coauthVersionMax="45" xr10:uidLastSave="{00000000-0000-0000-0000-000000000000}"/>
  <bookViews>
    <workbookView xWindow="-120" yWindow="-120" windowWidth="20730" windowHeight="11160" xr2:uid="{00000000-000D-0000-FFFF-FFFF00000000}"/>
  </bookViews>
  <sheets>
    <sheet name="SPM DESEMBER " sheetId="14" r:id="rId1"/>
  </sheets>
  <calcPr calcId="191029"/>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G31" i="14" l="1"/>
  <c r="H31" i="14" s="1"/>
  <c r="G29" i="14"/>
  <c r="H29" i="14" s="1"/>
  <c r="G28" i="14"/>
  <c r="H28" i="14" s="1"/>
  <c r="G27" i="14"/>
  <c r="H27" i="14" s="1"/>
  <c r="G25" i="14"/>
  <c r="H25" i="14" s="1"/>
  <c r="G21" i="14"/>
  <c r="H21" i="14" s="1"/>
  <c r="G19" i="14"/>
  <c r="H19" i="14" s="1"/>
  <c r="G18" i="14"/>
  <c r="H18" i="14" s="1"/>
  <c r="G16" i="14"/>
  <c r="H16" i="14" s="1"/>
  <c r="G15" i="14"/>
  <c r="H15" i="14" s="1"/>
  <c r="G13" i="14"/>
  <c r="H13" i="14" s="1"/>
  <c r="G12" i="14"/>
  <c r="H12" i="14" s="1"/>
</calcChain>
</file>

<file path=xl/sharedStrings.xml><?xml version="1.0" encoding="utf-8"?>
<sst xmlns="http://schemas.openxmlformats.org/spreadsheetml/2006/main" count="90" uniqueCount="81">
  <si>
    <t xml:space="preserve">LAPORAN BULANAN </t>
  </si>
  <si>
    <t>NO</t>
  </si>
  <si>
    <t>1</t>
  </si>
  <si>
    <t>Pelayanan kesehatan ibu hamil</t>
  </si>
  <si>
    <t>2</t>
  </si>
  <si>
    <t>Pelayanan kesehatan ibu bersalin</t>
  </si>
  <si>
    <t>3</t>
  </si>
  <si>
    <t>Pelayanan kesehatan bayi baru lahir</t>
  </si>
  <si>
    <t>4</t>
  </si>
  <si>
    <t>Pelayanan Kesehatan Balita</t>
  </si>
  <si>
    <t>5</t>
  </si>
  <si>
    <t>Pelayanan kesehatan pada usia pendidikan dasar</t>
  </si>
  <si>
    <t>6</t>
  </si>
  <si>
    <t>Pelayanan kesehatan pada usia produktif</t>
  </si>
  <si>
    <t>7</t>
  </si>
  <si>
    <t xml:space="preserve">Pelayanan kesehatan pada usia lanjut </t>
  </si>
  <si>
    <t>8</t>
  </si>
  <si>
    <t>Pelayanan kesehatan penderita hipertensi</t>
  </si>
  <si>
    <t>9</t>
  </si>
  <si>
    <t>Pelayanan kesehatan penderita diabetes melitus</t>
  </si>
  <si>
    <t>10</t>
  </si>
  <si>
    <t>Pelayanan kesehatan orang dengan gangguan jiwa berat</t>
  </si>
  <si>
    <t>11</t>
  </si>
  <si>
    <t>Pelayanan kesehatan orang terduga TB</t>
  </si>
  <si>
    <t>12</t>
  </si>
  <si>
    <t>pelayanan  kesehatan  orang  dengan  risiko  terinfeksi virus  yang  melemahkan  daya  tahan  tubuh manusia (Human Immunodeficiency Virus)</t>
  </si>
  <si>
    <t>INDIKATOR PELAYANAN KESEHATAN</t>
  </si>
  <si>
    <t>SASARAN</t>
  </si>
  <si>
    <t>PENCAPAIAN PELAKSANAAN SPM DI PUSKESMAS</t>
  </si>
  <si>
    <t xml:space="preserve"> TAHUN 2020</t>
  </si>
  <si>
    <t>PUSKESMAS :</t>
  </si>
  <si>
    <t>JUMLAH PENDUDUK :</t>
  </si>
  <si>
    <t>BULAN  :</t>
  </si>
  <si>
    <t>TARGET (%)</t>
  </si>
  <si>
    <t>PENCAPAIAN</t>
  </si>
  <si>
    <t xml:space="preserve">Bulan ini </t>
  </si>
  <si>
    <t>Bulan sebelumnya</t>
  </si>
  <si>
    <t>s/d bulan ini</t>
  </si>
  <si>
    <t>% capaian</t>
  </si>
  <si>
    <t>CIMAHI SELATAN</t>
  </si>
  <si>
    <t>,</t>
  </si>
  <si>
    <t>DESEMBER</t>
  </si>
  <si>
    <t>PENYEBAB MASALAH</t>
  </si>
  <si>
    <t>RENCANA TINDAK LANJUT</t>
  </si>
  <si>
    <t>selama masa pandemi kunjungan ibu hamil ke fasilitas kesehatan dibatasi, hanya saat ada keluhan saja dan atau  sesuai dengan pemeriksaan wajib ibu hamil yang dianjurkan pemerintah yaitu 6 kali (trimester 1 : 1 kali ke dokter, 1 kali ke bidan, trimester 2 : 1 kali ke bidan, trimester 3 : 1 kali ke dokter dan 2 kali ke bidan)</t>
  </si>
  <si>
    <t xml:space="preserve">Membuat grup online ibu hamil di masing-masing RW untuk memantau kesehatan ibu hamil atau untuk konsultasi jika ibu hamil mengalami keluhan atau ada hal yang ingin ditanyakan. </t>
  </si>
  <si>
    <t>Grup online sudah terbentuk, komunikasi dengan ibu hamil terbatas &amp; kurang terbuka, tidak dapat dilakukan pemeriksaan secara fisik</t>
  </si>
  <si>
    <t>ibu hamil disuport untuk menyampaikan permasalahannya melalui online / WA</t>
  </si>
  <si>
    <t>- Ibu tetap disarankan untuk mengikuti grup on line, dan konsultasi mengenai kesehatannya. Apabila diperlukan pemeriksaan oleh nakes, datang ke faskes dengan mematuhi prptokol kesehatan</t>
  </si>
  <si>
    <t>- meminta kader utk menginformasikan kepada ibu balita memantau pertumbuhan &amp; perkembangan  balitanya di rumah, apabila ada permasalahan segeran menghubungi kader atau langsung datang ke puskesmas dengan selalu mematuhi protokol kesehatan.</t>
  </si>
  <si>
    <t>- bagi posyandu yang melaksanakan kegiatan agar selalu mematuhi protokol kesehatan</t>
  </si>
  <si>
    <t xml:space="preserve">Kurangnya kesadaran masyarakat untuk mau memeriksakan kesehatan usia produktif seperti merokok, makan buah dan sayur, dan olahraga  ,hal ini mungkin dikarenakan masyarakat kurang memahami pentingnya pemeriksaan kesehatan usia produktif </t>
  </si>
  <si>
    <t xml:space="preserve">sehubungan dengan adanya peningkatan kasus terkonfirmasi covid di wilayah kerja puskesmas Cimahi Selatan, penyuluhan diberikan kepada pasien yang datang ke puskesmas </t>
  </si>
  <si>
    <t>- dibuat google form untuk screening PTM (masih dalam proses uji coba</t>
  </si>
  <si>
    <t>selama masa pandemi Covid-19, kegiatan posbindu belum dilaksanakan, meskipun beberapa posbindu sudah menyatakan ingin segera melaksanakan kegiatan tsb</t>
  </si>
  <si>
    <t xml:space="preserve">dilaksanakan kunjungan rumah lansia dengan berkoordinasi dengan kader </t>
  </si>
  <si>
    <t>Petugas didampingi kader melaksanakan kunjungan kepada lansia dengan penyakit penyerta, sehingga kondisi keshatan lansia dapat terpantau</t>
  </si>
  <si>
    <t>kader melaksanakan kunjungan rumah kepada lansia yang biasanya rutin mengikuti kegiatan posbindu, apabila diketahui ada masalah, dilaporkan kepada petugas puskesmas untuk penanganan selanjutnya</t>
  </si>
  <si>
    <t>Penanganan lansia risti oleh kader, dilaporkan via google form</t>
  </si>
  <si>
    <t>Belum terlaksananya pemeriksaan hipertensi di kegiatan posbindu karena masih ada wilayah binaan  zona merah (ada kasus Covid) di beberapa RW di kelurahan Utama</t>
  </si>
  <si>
    <t>semula akan dilaksanakan  kegiatan Pemeriksaan tekanan darah dengan menerapkan protokol kesehatan, berhubung kasus sedang meningkat, kegiatan ditunda</t>
  </si>
  <si>
    <t>Kurangnya kesadaran masyarakat untuk mau memeriksakan tekanan darah  ,hal ini mungkin dikarenakan masyarakat kurang memahami pentingnya pemeriksaan tekanan darah untuk kesehatan keluarga.</t>
  </si>
  <si>
    <t>Penjaringan suspek terduga TB terutama kontak serumah BTA positif belum maksimal, karena masa pandemi Covid-19</t>
  </si>
  <si>
    <t>Penemuan kasus penderita kontak serumah, sesuai protokol kesehatan</t>
  </si>
  <si>
    <t>Memberikan sosialisasi khususnya kepada sasaran program dan umumnya ke masyarakat baik di dalam/luar gedung bahwa pelaksanaan pemeriksaan HIV-IMS di Puskesmas  dan BPM  aman di lakukan karena sesuai dengan SOP dan protokol kesehatan yang sudah di tetapkan</t>
  </si>
  <si>
    <t>Penjaringan sasaran program HIV-IMS masih rendah, karena kerja sama lintas program dan lintas sektor (BPM dan LSM) kurang optimal</t>
  </si>
  <si>
    <t>Mengoptimalkan dan menguatkan kerja sama lintas program dan lintas sektor dalam meningkatkan penjaringan sasaran program HIV-IMS</t>
  </si>
  <si>
    <t>MASALAH</t>
  </si>
  <si>
    <t>Target belum tercapai</t>
  </si>
  <si>
    <t xml:space="preserve">Kepala Puskesmas Cimahi Selatan </t>
  </si>
  <si>
    <t>Dengan adanya pandemi covid, beberapa posyandu di wilayah yang ditemukan adanya warga terkonfirmasi Covid tidak melaksanakan kegiatannya</t>
  </si>
  <si>
    <t>Penjaringan / pemeriksaan ke sekolah belum dapat dilaksanakan karena pembelajaran di sekolaha dilaksanakan secara daring. Mekanisma pemeriksaan anak sekolah dilaksanakan melalui pengisian google form, tetapi belum berjalan optimal. Data yang masuk baru 1671 dari 5875 (28,44%)</t>
  </si>
  <si>
    <t>berkoordinasi dengan guru UKS di masing-masing sekolah, untuk mengingatkan siswanya mengisi google form yang sdh disediakan.</t>
  </si>
  <si>
    <t xml:space="preserve">–Kurangnya pengetahuan masyarakat tentang pentingnya kesehatan jiwa
–Keterbatasan waktu Perawat untuk melakukan kunjungan rumah karena adanya Pandemi Virus Corona
</t>
  </si>
  <si>
    <t xml:space="preserve">Dalam gedung : 
–Kerjasama lintas program dengan Promosi Kesehatan pada saat kegiatan Peduli Cimsel tentang kesehatan jiwa 
Luar gedung :
–Kunjungan rumah pasien ODGJ Berat dengan kasus tertentu (kegawatdaruratan psikiatri) oleh kader, petugas Puskesmas, TRC dan atau TREX dengan memperhatikan protokol kesehatan
–Melakukan edukasi tentang corona virus dan kesehatan jiwa melalui media sosial Puskesmas (Instagram &amp; Facebook) </t>
  </si>
  <si>
    <t>menyiapkan  / merencanakan pelaksanaan kegiatan penemuanterduga TB sesuai protokol kesehatan baik di luar gedung maupun dalam gedung</t>
  </si>
  <si>
    <t>drg. Sekky Intania</t>
  </si>
  <si>
    <t>NIP. 196908062002122003</t>
  </si>
  <si>
    <t xml:space="preserve">Capaian melebihi 100%, kemungkinan dikarenakan adanya pasien luar wilayah yang terlaporkan mendapatkan pelayanan (laporan berasal dari  Klinik Swasta) </t>
  </si>
  <si>
    <t xml:space="preserve">Adanya kekhawatiran dan ketakutan sasaran program HIV-IMS untuk datang melakukan pemeriksaan di Puskesmas dan BPM (Bidan Praktek Mandiri), karena masa pandemi Covid-19, dan ada juga bumil yang diperiksa di luar wilayah. </t>
  </si>
  <si>
    <t>Cimahi, 5 Januari 2021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</si>
</sst>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1" formatCode="_-* #,##0_-;\-* #,##0_-;_-* &quot;-&quot;_-;_-@_-"/>
  </numFmts>
  <fonts count="12" x14ac:knownFonts="1">
    <font>
      <sz val="11"/>
      <color theme="1"/>
      <name val="Calibri"/>
      <family val="2"/>
      <charset val="1"/>
      <scheme val="minor"/>
    </font>
    <font>
      <sz val="11"/>
      <color theme="1"/>
      <name val="Calibri"/>
      <family val="2"/>
      <scheme val="minor"/>
    </font>
    <font>
      <sz val="11"/>
      <color theme="1"/>
      <name val="Calibri"/>
      <family val="2"/>
      <scheme val="minor"/>
    </font>
    <font>
      <b/>
      <sz val="10"/>
      <color theme="1"/>
      <name val="Tahoma"/>
      <family val="2"/>
    </font>
    <font>
      <sz val="10"/>
      <color theme="1"/>
      <name val="Tahoma"/>
      <family val="2"/>
    </font>
    <font>
      <b/>
      <sz val="10"/>
      <name val="Tahoma"/>
      <family val="2"/>
    </font>
    <font>
      <sz val="10"/>
      <name val="Tahoma"/>
      <family val="2"/>
    </font>
    <font>
      <sz val="10"/>
      <name val="Arial"/>
      <family val="2"/>
    </font>
    <font>
      <u/>
      <sz val="10"/>
      <name val="Arial"/>
      <family val="2"/>
    </font>
    <font>
      <sz val="11"/>
      <color theme="1"/>
      <name val="Calibri"/>
      <family val="2"/>
      <charset val="1"/>
      <scheme val="minor"/>
    </font>
    <font>
      <sz val="12"/>
      <color theme="1"/>
      <name val="Arial"/>
      <family val="2"/>
    </font>
    <font>
      <u/>
      <sz val="10"/>
      <color theme="1"/>
      <name val="Tahoma"/>
      <family val="2"/>
    </font>
  </fonts>
  <fills count="2">
    <fill>
      <patternFill patternType="none"/>
    </fill>
    <fill>
      <patternFill patternType="gray125"/>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s>
  <cellStyleXfs count="5">
    <xf numFmtId="0" fontId="0" fillId="0" borderId="0"/>
    <xf numFmtId="0" fontId="2" fillId="0" borderId="0"/>
    <xf numFmtId="41" fontId="9" fillId="0" borderId="0" applyFont="0" applyFill="0" applyBorder="0" applyAlignment="0" applyProtection="0"/>
    <xf numFmtId="0" fontId="1" fillId="0" borderId="0"/>
    <xf numFmtId="0" fontId="1" fillId="0" borderId="0"/>
  </cellStyleXfs>
  <cellXfs count="66">
    <xf numFmtId="0" fontId="0" fillId="0" borderId="0" xfId="0"/>
    <xf numFmtId="0" fontId="4" fillId="0" borderId="0" xfId="0" applyFont="1"/>
    <xf numFmtId="0" fontId="5" fillId="0" borderId="0" xfId="1" applyFont="1" applyAlignment="1">
      <alignment horizontal="left" vertical="top"/>
    </xf>
    <xf numFmtId="0" fontId="3" fillId="0" borderId="0" xfId="0" applyFont="1" applyAlignment="1">
      <alignment horizontal="left" vertical="top"/>
    </xf>
    <xf numFmtId="0" fontId="4" fillId="0" borderId="1" xfId="0" applyFont="1" applyBorder="1" applyAlignment="1">
      <alignment vertical="top"/>
    </xf>
    <xf numFmtId="0" fontId="4" fillId="0" borderId="1" xfId="0" applyFont="1" applyBorder="1" applyAlignment="1">
      <alignment vertical="top" wrapText="1"/>
    </xf>
    <xf numFmtId="0" fontId="5" fillId="0" borderId="0" xfId="1" applyFont="1" applyAlignment="1">
      <alignment horizontal="center" vertical="center"/>
    </xf>
    <xf numFmtId="0" fontId="3" fillId="0" borderId="0" xfId="1" applyFont="1" applyAlignment="1">
      <alignment horizontal="center"/>
    </xf>
    <xf numFmtId="0" fontId="5" fillId="0" borderId="0" xfId="1" applyFont="1" applyAlignment="1">
      <alignment horizontal="center" vertical="center"/>
    </xf>
    <xf numFmtId="0" fontId="5" fillId="0" borderId="0" xfId="1" applyFont="1" applyAlignment="1">
      <alignment horizontal="left" vertical="center"/>
    </xf>
    <xf numFmtId="0" fontId="3" fillId="0" borderId="0" xfId="0" applyFont="1" applyAlignment="1">
      <alignment horizontal="left"/>
    </xf>
    <xf numFmtId="0" fontId="3" fillId="0" borderId="1" xfId="0" applyFont="1" applyBorder="1" applyAlignment="1">
      <alignment horizontal="center" vertical="center"/>
    </xf>
    <xf numFmtId="0" fontId="4" fillId="0" borderId="1" xfId="3" applyFont="1" applyBorder="1" applyAlignment="1">
      <alignment vertical="top" wrapText="1"/>
    </xf>
    <xf numFmtId="0" fontId="4" fillId="0" borderId="1" xfId="3" applyFont="1" applyBorder="1" applyAlignment="1">
      <alignment horizontal="left" vertical="top" wrapText="1"/>
    </xf>
    <xf numFmtId="0" fontId="4" fillId="0" borderId="1" xfId="3" quotePrefix="1" applyFont="1" applyBorder="1" applyAlignment="1">
      <alignment vertical="top" wrapText="1"/>
    </xf>
    <xf numFmtId="0" fontId="4" fillId="0" borderId="1" xfId="3" quotePrefix="1" applyFont="1" applyBorder="1" applyAlignment="1">
      <alignment horizontal="left" vertical="top" wrapText="1"/>
    </xf>
    <xf numFmtId="0" fontId="4" fillId="0" borderId="1" xfId="0" quotePrefix="1" applyFont="1" applyBorder="1" applyAlignment="1">
      <alignment vertical="top" wrapText="1"/>
    </xf>
    <xf numFmtId="0" fontId="4" fillId="0" borderId="1" xfId="0" applyFont="1" applyBorder="1" applyAlignment="1">
      <alignment horizontal="left" vertical="top" wrapText="1"/>
    </xf>
    <xf numFmtId="0" fontId="4" fillId="0" borderId="1" xfId="0" applyFont="1" applyBorder="1" applyAlignment="1">
      <alignment horizontal="justify" vertical="top"/>
    </xf>
    <xf numFmtId="0" fontId="4" fillId="0" borderId="1" xfId="4" applyFont="1" applyBorder="1" applyAlignment="1">
      <alignment horizontal="left" vertical="top" wrapText="1"/>
    </xf>
    <xf numFmtId="0" fontId="4" fillId="0" borderId="1" xfId="4" applyFont="1" applyBorder="1" applyAlignment="1">
      <alignment vertical="top" wrapText="1"/>
    </xf>
    <xf numFmtId="0" fontId="4" fillId="0" borderId="1" xfId="4" applyFont="1" applyBorder="1" applyAlignment="1">
      <alignment horizontal="left" vertical="top" wrapText="1"/>
    </xf>
    <xf numFmtId="0" fontId="4" fillId="0" borderId="1" xfId="0" applyFont="1" applyBorder="1" applyAlignment="1">
      <alignment horizontal="center" vertical="center"/>
    </xf>
    <xf numFmtId="0" fontId="4" fillId="0" borderId="1" xfId="0" applyFont="1" applyBorder="1" applyAlignment="1">
      <alignment horizontal="center" vertical="center" wrapText="1"/>
    </xf>
    <xf numFmtId="0" fontId="4" fillId="0" borderId="1" xfId="0" applyFont="1" applyBorder="1" applyAlignment="1">
      <alignment horizontal="center"/>
    </xf>
    <xf numFmtId="0" fontId="4" fillId="0" borderId="1" xfId="0" applyFont="1" applyBorder="1" applyAlignment="1">
      <alignment horizontal="center" vertical="top"/>
    </xf>
    <xf numFmtId="41" fontId="6" fillId="0" borderId="1" xfId="2" applyFont="1" applyBorder="1" applyAlignment="1">
      <alignment horizontal="center" vertical="top"/>
    </xf>
    <xf numFmtId="0" fontId="6" fillId="0" borderId="1" xfId="0" applyFont="1" applyBorder="1" applyAlignment="1">
      <alignment horizontal="center" vertical="top"/>
    </xf>
    <xf numFmtId="2" fontId="6" fillId="0" borderId="1" xfId="0" applyNumberFormat="1" applyFont="1" applyBorder="1" applyAlignment="1">
      <alignment horizontal="center" vertical="top"/>
    </xf>
    <xf numFmtId="0" fontId="4" fillId="0" borderId="1" xfId="0" applyFont="1" applyBorder="1" applyAlignment="1">
      <alignment horizontal="center" vertical="top"/>
    </xf>
    <xf numFmtId="0" fontId="4" fillId="0" borderId="1" xfId="0" applyFont="1" applyBorder="1" applyAlignment="1">
      <alignment horizontal="left" vertical="top"/>
    </xf>
    <xf numFmtId="41" fontId="4" fillId="0" borderId="1" xfId="2" applyFont="1" applyBorder="1" applyAlignment="1">
      <alignment horizontal="center" vertical="top"/>
    </xf>
    <xf numFmtId="41" fontId="4" fillId="0" borderId="1" xfId="2" applyFont="1" applyBorder="1" applyAlignment="1">
      <alignment horizontal="center" vertical="top"/>
    </xf>
    <xf numFmtId="0" fontId="4" fillId="0" borderId="0" xfId="0" applyFont="1" applyAlignment="1">
      <alignment horizontal="center" vertical="top"/>
    </xf>
    <xf numFmtId="0" fontId="4" fillId="0" borderId="0" xfId="0" applyFont="1" applyAlignment="1">
      <alignment horizontal="left" vertical="top" wrapText="1"/>
    </xf>
    <xf numFmtId="41" fontId="4" fillId="0" borderId="0" xfId="2" applyFont="1" applyBorder="1" applyAlignment="1">
      <alignment horizontal="center" vertical="top"/>
    </xf>
    <xf numFmtId="0" fontId="6" fillId="0" borderId="0" xfId="0" applyFont="1" applyAlignment="1">
      <alignment horizontal="center" vertical="top"/>
    </xf>
    <xf numFmtId="2" fontId="6" fillId="0" borderId="0" xfId="0" applyNumberFormat="1" applyFont="1" applyAlignment="1">
      <alignment horizontal="center" vertical="top"/>
    </xf>
    <xf numFmtId="0" fontId="4" fillId="0" borderId="0" xfId="4" applyFont="1" applyAlignment="1">
      <alignment horizontal="left" vertical="top" wrapText="1"/>
    </xf>
    <xf numFmtId="0" fontId="4" fillId="0" borderId="0" xfId="4" applyFont="1" applyAlignment="1">
      <alignment horizontal="right" vertical="top" wrapText="1"/>
    </xf>
    <xf numFmtId="0" fontId="4" fillId="0" borderId="0" xfId="0" applyFont="1" applyAlignment="1">
      <alignment vertical="top"/>
    </xf>
    <xf numFmtId="0" fontId="4" fillId="0" borderId="0" xfId="0" applyFont="1" applyAlignment="1">
      <alignment vertical="top" wrapText="1"/>
    </xf>
    <xf numFmtId="0" fontId="4" fillId="0" borderId="0" xfId="0" applyFont="1" applyAlignment="1">
      <alignment wrapText="1"/>
    </xf>
    <xf numFmtId="41" fontId="6" fillId="0" borderId="0" xfId="2" applyFont="1" applyBorder="1" applyAlignment="1">
      <alignment horizontal="center" vertical="top"/>
    </xf>
    <xf numFmtId="0" fontId="7" fillId="0" borderId="0" xfId="0" applyFont="1" applyAlignment="1">
      <alignment horizontal="center" vertical="top"/>
    </xf>
    <xf numFmtId="41" fontId="4" fillId="0" borderId="0" xfId="2" applyFont="1" applyBorder="1" applyAlignment="1">
      <alignment vertical="top"/>
    </xf>
    <xf numFmtId="0" fontId="7" fillId="0" borderId="0" xfId="0" applyFont="1" applyAlignment="1">
      <alignment vertical="top"/>
    </xf>
    <xf numFmtId="0" fontId="8" fillId="0" borderId="0" xfId="0" applyFont="1" applyAlignment="1">
      <alignment horizontal="center" vertical="top"/>
    </xf>
    <xf numFmtId="0" fontId="4" fillId="0" borderId="2" xfId="0" applyFont="1" applyBorder="1" applyAlignment="1">
      <alignment horizontal="center" vertical="top"/>
    </xf>
    <xf numFmtId="0" fontId="4" fillId="0" borderId="3" xfId="0" applyFont="1" applyBorder="1" applyAlignment="1">
      <alignment horizontal="center" vertical="top"/>
    </xf>
    <xf numFmtId="0" fontId="6" fillId="0" borderId="2" xfId="0" applyFont="1" applyBorder="1" applyAlignment="1">
      <alignment horizontal="center" vertical="top"/>
    </xf>
    <xf numFmtId="0" fontId="6" fillId="0" borderId="3" xfId="0" applyFont="1" applyBorder="1" applyAlignment="1">
      <alignment horizontal="center" vertical="top"/>
    </xf>
    <xf numFmtId="2" fontId="6" fillId="0" borderId="2" xfId="0" applyNumberFormat="1" applyFont="1" applyBorder="1" applyAlignment="1">
      <alignment horizontal="center" vertical="top"/>
    </xf>
    <xf numFmtId="2" fontId="6" fillId="0" borderId="3" xfId="0" applyNumberFormat="1" applyFont="1" applyBorder="1" applyAlignment="1">
      <alignment horizontal="center" vertical="top"/>
    </xf>
    <xf numFmtId="0" fontId="6" fillId="0" borderId="4" xfId="0" applyFont="1" applyBorder="1" applyAlignment="1">
      <alignment horizontal="center" vertical="top"/>
    </xf>
    <xf numFmtId="0" fontId="4" fillId="0" borderId="4" xfId="0" applyFont="1" applyBorder="1" applyAlignment="1">
      <alignment horizontal="center" vertical="top"/>
    </xf>
    <xf numFmtId="2" fontId="6" fillId="0" borderId="4" xfId="0" applyNumberFormat="1" applyFont="1" applyBorder="1" applyAlignment="1">
      <alignment horizontal="center" vertical="top"/>
    </xf>
    <xf numFmtId="41" fontId="5" fillId="0" borderId="0" xfId="2" applyFont="1" applyAlignment="1">
      <alignment horizontal="left"/>
    </xf>
    <xf numFmtId="41" fontId="4" fillId="0" borderId="2" xfId="2" applyFont="1" applyBorder="1" applyAlignment="1">
      <alignment horizontal="center" vertical="top"/>
    </xf>
    <xf numFmtId="41" fontId="4" fillId="0" borderId="3" xfId="2" applyFont="1" applyBorder="1" applyAlignment="1">
      <alignment horizontal="center" vertical="top"/>
    </xf>
    <xf numFmtId="0" fontId="4" fillId="0" borderId="2" xfId="0" applyFont="1" applyBorder="1" applyAlignment="1">
      <alignment horizontal="left" vertical="top"/>
    </xf>
    <xf numFmtId="0" fontId="4" fillId="0" borderId="3" xfId="0" applyFont="1" applyBorder="1" applyAlignment="1">
      <alignment horizontal="left" vertical="top"/>
    </xf>
    <xf numFmtId="0" fontId="10" fillId="0" borderId="0" xfId="1" applyFont="1" applyAlignment="1">
      <alignment horizontal="left" vertical="top"/>
    </xf>
    <xf numFmtId="0" fontId="10" fillId="0" borderId="0" xfId="1" applyFont="1"/>
    <xf numFmtId="0" fontId="10" fillId="0" borderId="0" xfId="0" applyFont="1" applyAlignment="1">
      <alignment wrapText="1"/>
    </xf>
    <xf numFmtId="0" fontId="11" fillId="0" borderId="0" xfId="1" applyFont="1" applyAlignment="1">
      <alignment horizontal="left" vertical="top"/>
    </xf>
  </cellXfs>
  <cellStyles count="5">
    <cellStyle name="Comma [0]" xfId="2" builtinId="6"/>
    <cellStyle name="Normal" xfId="0" builtinId="0"/>
    <cellStyle name="Normal 2" xfId="1" xr:uid="{00000000-0005-0000-0000-000001000000}"/>
    <cellStyle name="Normal 3" xfId="3" xr:uid="{42CBE6AD-1217-4C03-8A1C-D9A3A5AD7589}"/>
    <cellStyle name="Normal 4" xfId="4" xr:uid="{5D320756-B24A-4C94-A2C6-2CFD730FD45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5786DB-B832-40A1-BDC9-91B4AE1A5022}">
  <dimension ref="A1:N51"/>
  <sheetViews>
    <sheetView tabSelected="1" topLeftCell="C29" workbookViewId="0">
      <selection activeCell="I33" sqref="I33:I34"/>
    </sheetView>
  </sheetViews>
  <sheetFormatPr defaultColWidth="8.7109375" defaultRowHeight="12.75" x14ac:dyDescent="0.2"/>
  <cols>
    <col min="1" max="1" width="4.42578125" style="1" customWidth="1"/>
    <col min="2" max="2" width="35.85546875" style="1" customWidth="1"/>
    <col min="3" max="3" width="8.28515625" style="1" customWidth="1"/>
    <col min="4" max="4" width="10" style="1" customWidth="1"/>
    <col min="5" max="5" width="12.140625" style="1" customWidth="1"/>
    <col min="6" max="6" width="12.5703125" style="1" customWidth="1"/>
    <col min="7" max="7" width="10.85546875" style="1" customWidth="1"/>
    <col min="8" max="8" width="8.7109375" style="1"/>
    <col min="9" max="9" width="17.7109375" style="1" customWidth="1"/>
    <col min="10" max="10" width="40.7109375" style="1" customWidth="1"/>
    <col min="11" max="11" width="42.28515625" style="1" customWidth="1"/>
    <col min="12" max="16384" width="8.7109375" style="1"/>
  </cols>
  <sheetData>
    <row r="1" spans="1:12" x14ac:dyDescent="0.2">
      <c r="A1" s="7" t="s">
        <v>0</v>
      </c>
      <c r="B1" s="7"/>
      <c r="C1" s="7"/>
      <c r="D1" s="7"/>
      <c r="E1" s="7"/>
      <c r="F1" s="7"/>
      <c r="G1" s="7"/>
      <c r="H1" s="7"/>
      <c r="I1" s="7"/>
      <c r="J1" s="7"/>
      <c r="K1" s="7"/>
      <c r="L1" s="1" t="s">
        <v>40</v>
      </c>
    </row>
    <row r="2" spans="1:12" x14ac:dyDescent="0.2">
      <c r="A2" s="8" t="s">
        <v>28</v>
      </c>
      <c r="B2" s="8"/>
      <c r="C2" s="8"/>
      <c r="D2" s="8"/>
      <c r="E2" s="8"/>
      <c r="F2" s="8"/>
      <c r="G2" s="8"/>
      <c r="H2" s="8"/>
      <c r="I2" s="8"/>
      <c r="J2" s="8"/>
      <c r="K2" s="8"/>
    </row>
    <row r="3" spans="1:12" x14ac:dyDescent="0.2">
      <c r="A3" s="8" t="s">
        <v>29</v>
      </c>
      <c r="B3" s="8"/>
      <c r="C3" s="8"/>
      <c r="D3" s="8"/>
      <c r="E3" s="8"/>
      <c r="F3" s="8"/>
      <c r="G3" s="8"/>
      <c r="H3" s="8"/>
      <c r="I3" s="8"/>
      <c r="J3" s="8"/>
      <c r="K3" s="8"/>
    </row>
    <row r="4" spans="1:12" ht="7.5" customHeight="1" x14ac:dyDescent="0.2">
      <c r="A4" s="6"/>
      <c r="B4" s="6"/>
      <c r="C4" s="6"/>
      <c r="D4" s="6"/>
      <c r="E4" s="6"/>
      <c r="F4" s="6"/>
      <c r="G4" s="6"/>
    </row>
    <row r="5" spans="1:12" x14ac:dyDescent="0.2">
      <c r="A5" s="9" t="s">
        <v>30</v>
      </c>
      <c r="B5" s="9"/>
      <c r="C5" s="2" t="s">
        <v>39</v>
      </c>
      <c r="D5" s="6"/>
      <c r="E5" s="6"/>
      <c r="F5" s="6"/>
      <c r="G5" s="6"/>
    </row>
    <row r="6" spans="1:12" x14ac:dyDescent="0.2">
      <c r="A6" s="10" t="s">
        <v>31</v>
      </c>
      <c r="B6" s="10"/>
      <c r="C6" s="57">
        <v>34125</v>
      </c>
      <c r="D6" s="57"/>
    </row>
    <row r="7" spans="1:12" x14ac:dyDescent="0.2">
      <c r="A7" s="10" t="s">
        <v>32</v>
      </c>
      <c r="B7" s="10"/>
      <c r="C7" s="3" t="s">
        <v>41</v>
      </c>
    </row>
    <row r="8" spans="1:12" ht="4.5" customHeight="1" x14ac:dyDescent="0.2"/>
    <row r="9" spans="1:12" ht="14.45" customHeight="1" x14ac:dyDescent="0.2">
      <c r="A9" s="22" t="s">
        <v>1</v>
      </c>
      <c r="B9" s="23" t="s">
        <v>26</v>
      </c>
      <c r="C9" s="23" t="s">
        <v>33</v>
      </c>
      <c r="D9" s="22" t="s">
        <v>27</v>
      </c>
      <c r="E9" s="24" t="s">
        <v>34</v>
      </c>
      <c r="F9" s="24"/>
      <c r="G9" s="24"/>
      <c r="H9" s="23" t="s">
        <v>38</v>
      </c>
      <c r="I9" s="11" t="s">
        <v>67</v>
      </c>
      <c r="J9" s="11" t="s">
        <v>42</v>
      </c>
      <c r="K9" s="11" t="s">
        <v>43</v>
      </c>
    </row>
    <row r="10" spans="1:12" x14ac:dyDescent="0.2">
      <c r="A10" s="22"/>
      <c r="B10" s="23"/>
      <c r="C10" s="23"/>
      <c r="D10" s="22"/>
      <c r="E10" s="23" t="s">
        <v>36</v>
      </c>
      <c r="F10" s="22" t="s">
        <v>35</v>
      </c>
      <c r="G10" s="23" t="s">
        <v>37</v>
      </c>
      <c r="H10" s="23"/>
      <c r="I10" s="11"/>
      <c r="J10" s="11"/>
      <c r="K10" s="11"/>
    </row>
    <row r="11" spans="1:12" x14ac:dyDescent="0.2">
      <c r="A11" s="22"/>
      <c r="B11" s="23"/>
      <c r="C11" s="23"/>
      <c r="D11" s="22"/>
      <c r="E11" s="23"/>
      <c r="F11" s="22"/>
      <c r="G11" s="23"/>
      <c r="H11" s="23"/>
      <c r="I11" s="11"/>
      <c r="J11" s="11"/>
      <c r="K11" s="11"/>
    </row>
    <row r="12" spans="1:12" ht="117" customHeight="1" x14ac:dyDescent="0.2">
      <c r="A12" s="4" t="s">
        <v>2</v>
      </c>
      <c r="B12" s="4" t="s">
        <v>3</v>
      </c>
      <c r="C12" s="25">
        <v>100</v>
      </c>
      <c r="D12" s="26">
        <v>715</v>
      </c>
      <c r="E12" s="27">
        <v>576</v>
      </c>
      <c r="F12" s="27">
        <v>59</v>
      </c>
      <c r="G12" s="27">
        <f t="shared" ref="G12:G14" si="0">E12+F12</f>
        <v>635</v>
      </c>
      <c r="H12" s="28">
        <f t="shared" ref="H12:H14" si="1">G12/D12*100</f>
        <v>88.811188811188813</v>
      </c>
      <c r="I12" s="12" t="s">
        <v>68</v>
      </c>
      <c r="J12" s="12" t="s">
        <v>44</v>
      </c>
      <c r="K12" s="12" t="s">
        <v>45</v>
      </c>
    </row>
    <row r="13" spans="1:12" ht="30" customHeight="1" x14ac:dyDescent="0.2">
      <c r="A13" s="29" t="s">
        <v>4</v>
      </c>
      <c r="B13" s="30" t="s">
        <v>5</v>
      </c>
      <c r="C13" s="29">
        <v>100</v>
      </c>
      <c r="D13" s="31">
        <v>682</v>
      </c>
      <c r="E13" s="50">
        <v>602</v>
      </c>
      <c r="F13" s="48">
        <v>59</v>
      </c>
      <c r="G13" s="50">
        <f t="shared" si="0"/>
        <v>661</v>
      </c>
      <c r="H13" s="52">
        <f t="shared" si="1"/>
        <v>96.920821114369502</v>
      </c>
      <c r="I13" s="13" t="s">
        <v>68</v>
      </c>
      <c r="J13" s="13" t="s">
        <v>46</v>
      </c>
      <c r="K13" s="14" t="s">
        <v>47</v>
      </c>
    </row>
    <row r="14" spans="1:12" ht="69.75" customHeight="1" x14ac:dyDescent="0.2">
      <c r="A14" s="29"/>
      <c r="B14" s="30"/>
      <c r="C14" s="29"/>
      <c r="D14" s="31"/>
      <c r="E14" s="51"/>
      <c r="F14" s="49"/>
      <c r="G14" s="51"/>
      <c r="H14" s="53"/>
      <c r="I14" s="13"/>
      <c r="J14" s="13"/>
      <c r="K14" s="14" t="s">
        <v>48</v>
      </c>
    </row>
    <row r="15" spans="1:12" ht="66.75" customHeight="1" x14ac:dyDescent="0.2">
      <c r="A15" s="4" t="s">
        <v>6</v>
      </c>
      <c r="B15" s="4" t="s">
        <v>7</v>
      </c>
      <c r="C15" s="25">
        <v>100</v>
      </c>
      <c r="D15" s="32">
        <v>657</v>
      </c>
      <c r="E15" s="27">
        <v>599</v>
      </c>
      <c r="F15" s="25">
        <v>58</v>
      </c>
      <c r="G15" s="27">
        <f t="shared" ref="G15:G17" si="2">E15+F15</f>
        <v>657</v>
      </c>
      <c r="H15" s="28">
        <f t="shared" ref="H15:H17" si="3">G15/D15*100</f>
        <v>100</v>
      </c>
      <c r="I15" s="12"/>
      <c r="J15" s="12"/>
      <c r="K15" s="12"/>
    </row>
    <row r="16" spans="1:12" ht="81.75" customHeight="1" x14ac:dyDescent="0.2">
      <c r="A16" s="29" t="s">
        <v>8</v>
      </c>
      <c r="B16" s="30" t="s">
        <v>9</v>
      </c>
      <c r="C16" s="29">
        <v>100</v>
      </c>
      <c r="D16" s="31">
        <v>2545</v>
      </c>
      <c r="E16" s="50">
        <v>2364</v>
      </c>
      <c r="F16" s="48">
        <v>121</v>
      </c>
      <c r="G16" s="50">
        <f t="shared" si="2"/>
        <v>2485</v>
      </c>
      <c r="H16" s="52">
        <f t="shared" si="3"/>
        <v>97.642436149312374</v>
      </c>
      <c r="I16" s="13" t="s">
        <v>68</v>
      </c>
      <c r="J16" s="15" t="s">
        <v>70</v>
      </c>
      <c r="K16" s="14" t="s">
        <v>49</v>
      </c>
    </row>
    <row r="17" spans="1:11" ht="29.25" customHeight="1" x14ac:dyDescent="0.2">
      <c r="A17" s="29"/>
      <c r="B17" s="30"/>
      <c r="C17" s="29"/>
      <c r="D17" s="31"/>
      <c r="E17" s="51"/>
      <c r="F17" s="49"/>
      <c r="G17" s="51"/>
      <c r="H17" s="53"/>
      <c r="I17" s="13"/>
      <c r="J17" s="15"/>
      <c r="K17" s="14" t="s">
        <v>50</v>
      </c>
    </row>
    <row r="18" spans="1:11" ht="94.5" customHeight="1" x14ac:dyDescent="0.2">
      <c r="A18" s="4" t="s">
        <v>10</v>
      </c>
      <c r="B18" s="5" t="s">
        <v>11</v>
      </c>
      <c r="C18" s="25">
        <v>100</v>
      </c>
      <c r="D18" s="32">
        <v>5875</v>
      </c>
      <c r="E18" s="27">
        <v>1473</v>
      </c>
      <c r="F18" s="25">
        <v>198</v>
      </c>
      <c r="G18" s="27">
        <f t="shared" ref="G18:G20" si="4">E18+F18</f>
        <v>1671</v>
      </c>
      <c r="H18" s="28">
        <f t="shared" ref="H18:H20" si="5">G18/D18*100</f>
        <v>28.44255319148936</v>
      </c>
      <c r="I18" s="12" t="s">
        <v>68</v>
      </c>
      <c r="J18" s="5" t="s">
        <v>71</v>
      </c>
      <c r="K18" s="16" t="s">
        <v>72</v>
      </c>
    </row>
    <row r="19" spans="1:11" ht="60.75" customHeight="1" x14ac:dyDescent="0.2">
      <c r="A19" s="29" t="s">
        <v>12</v>
      </c>
      <c r="B19" s="30" t="s">
        <v>13</v>
      </c>
      <c r="C19" s="29">
        <v>100</v>
      </c>
      <c r="D19" s="31">
        <v>23022</v>
      </c>
      <c r="E19" s="50">
        <v>18731</v>
      </c>
      <c r="F19" s="48">
        <v>1955</v>
      </c>
      <c r="G19" s="50">
        <f t="shared" si="4"/>
        <v>20686</v>
      </c>
      <c r="H19" s="52">
        <f t="shared" si="5"/>
        <v>89.853183911041612</v>
      </c>
      <c r="I19" s="13" t="s">
        <v>68</v>
      </c>
      <c r="J19" s="17" t="s">
        <v>51</v>
      </c>
      <c r="K19" s="5" t="s">
        <v>52</v>
      </c>
    </row>
    <row r="20" spans="1:11" ht="32.25" customHeight="1" x14ac:dyDescent="0.2">
      <c r="A20" s="29"/>
      <c r="B20" s="30"/>
      <c r="C20" s="29"/>
      <c r="D20" s="31"/>
      <c r="E20" s="51"/>
      <c r="F20" s="49"/>
      <c r="G20" s="51"/>
      <c r="H20" s="53"/>
      <c r="I20" s="13"/>
      <c r="J20" s="17"/>
      <c r="K20" s="16" t="s">
        <v>53</v>
      </c>
    </row>
    <row r="21" spans="1:11" ht="30" customHeight="1" x14ac:dyDescent="0.2">
      <c r="A21" s="29" t="s">
        <v>14</v>
      </c>
      <c r="B21" s="30" t="s">
        <v>15</v>
      </c>
      <c r="C21" s="29">
        <v>100</v>
      </c>
      <c r="D21" s="31">
        <v>3050</v>
      </c>
      <c r="E21" s="50">
        <v>1403</v>
      </c>
      <c r="F21" s="48">
        <v>32</v>
      </c>
      <c r="G21" s="50">
        <f t="shared" ref="G21:G24" si="6">E21+F21</f>
        <v>1435</v>
      </c>
      <c r="H21" s="52">
        <f t="shared" ref="H21:H24" si="7">G21/D21*100</f>
        <v>47.049180327868854</v>
      </c>
      <c r="I21" s="17" t="s">
        <v>68</v>
      </c>
      <c r="J21" s="17" t="s">
        <v>54</v>
      </c>
      <c r="K21" s="5" t="s">
        <v>55</v>
      </c>
    </row>
    <row r="22" spans="1:11" ht="56.25" customHeight="1" x14ac:dyDescent="0.2">
      <c r="A22" s="29"/>
      <c r="B22" s="30"/>
      <c r="C22" s="29"/>
      <c r="D22" s="31"/>
      <c r="E22" s="54"/>
      <c r="F22" s="55"/>
      <c r="G22" s="54"/>
      <c r="H22" s="56"/>
      <c r="I22" s="17"/>
      <c r="J22" s="17"/>
      <c r="K22" s="5" t="s">
        <v>56</v>
      </c>
    </row>
    <row r="23" spans="1:11" ht="54" customHeight="1" x14ac:dyDescent="0.2">
      <c r="A23" s="29"/>
      <c r="B23" s="30"/>
      <c r="C23" s="29"/>
      <c r="D23" s="31"/>
      <c r="E23" s="54"/>
      <c r="F23" s="55"/>
      <c r="G23" s="54"/>
      <c r="H23" s="56"/>
      <c r="I23" s="17"/>
      <c r="J23" s="17"/>
      <c r="K23" s="5" t="s">
        <v>57</v>
      </c>
    </row>
    <row r="24" spans="1:11" ht="30" customHeight="1" x14ac:dyDescent="0.2">
      <c r="A24" s="29"/>
      <c r="B24" s="30"/>
      <c r="C24" s="29"/>
      <c r="D24" s="31"/>
      <c r="E24" s="51"/>
      <c r="F24" s="49"/>
      <c r="G24" s="51"/>
      <c r="H24" s="53"/>
      <c r="I24" s="17"/>
      <c r="J24" s="17"/>
      <c r="K24" s="5" t="s">
        <v>58</v>
      </c>
    </row>
    <row r="25" spans="1:11" ht="54" customHeight="1" x14ac:dyDescent="0.2">
      <c r="A25" s="29" t="s">
        <v>16</v>
      </c>
      <c r="B25" s="29" t="s">
        <v>17</v>
      </c>
      <c r="C25" s="29">
        <v>100</v>
      </c>
      <c r="D25" s="31">
        <v>10644</v>
      </c>
      <c r="E25" s="50">
        <v>6290</v>
      </c>
      <c r="F25" s="48">
        <v>338</v>
      </c>
      <c r="G25" s="50">
        <f t="shared" ref="G25:G26" si="8">E25+F25</f>
        <v>6628</v>
      </c>
      <c r="H25" s="52">
        <f t="shared" ref="H25:H26" si="9">G25/D25*100</f>
        <v>62.269823374671176</v>
      </c>
      <c r="I25" s="17" t="s">
        <v>68</v>
      </c>
      <c r="J25" s="18" t="s">
        <v>59</v>
      </c>
      <c r="K25" s="17" t="s">
        <v>60</v>
      </c>
    </row>
    <row r="26" spans="1:11" ht="63.75" customHeight="1" x14ac:dyDescent="0.2">
      <c r="A26" s="29"/>
      <c r="B26" s="29"/>
      <c r="C26" s="29"/>
      <c r="D26" s="31"/>
      <c r="E26" s="51"/>
      <c r="F26" s="49"/>
      <c r="G26" s="51"/>
      <c r="H26" s="53"/>
      <c r="I26" s="17"/>
      <c r="J26" s="18" t="s">
        <v>61</v>
      </c>
      <c r="K26" s="17"/>
    </row>
    <row r="27" spans="1:11" ht="55.5" customHeight="1" x14ac:dyDescent="0.2">
      <c r="A27" s="4" t="s">
        <v>18</v>
      </c>
      <c r="B27" s="5" t="s">
        <v>19</v>
      </c>
      <c r="C27" s="25">
        <v>100</v>
      </c>
      <c r="D27" s="32">
        <v>586</v>
      </c>
      <c r="E27" s="27">
        <v>570</v>
      </c>
      <c r="F27" s="25">
        <v>149</v>
      </c>
      <c r="G27" s="27">
        <f t="shared" ref="G27:G29" si="10">E27+F27</f>
        <v>719</v>
      </c>
      <c r="H27" s="28">
        <f t="shared" ref="H27:H29" si="11">G27/D27*100</f>
        <v>122.69624573378839</v>
      </c>
      <c r="I27" s="5"/>
      <c r="J27" s="18" t="s">
        <v>78</v>
      </c>
      <c r="K27" s="5"/>
    </row>
    <row r="28" spans="1:11" ht="168" customHeight="1" x14ac:dyDescent="0.2">
      <c r="A28" s="4" t="s">
        <v>20</v>
      </c>
      <c r="B28" s="5" t="s">
        <v>21</v>
      </c>
      <c r="C28" s="25">
        <v>100</v>
      </c>
      <c r="D28" s="32">
        <v>48</v>
      </c>
      <c r="E28" s="27">
        <v>36</v>
      </c>
      <c r="F28" s="25">
        <v>10</v>
      </c>
      <c r="G28" s="27">
        <f t="shared" si="10"/>
        <v>46</v>
      </c>
      <c r="H28" s="28">
        <f t="shared" si="11"/>
        <v>95.833333333333343</v>
      </c>
      <c r="I28" s="5" t="s">
        <v>68</v>
      </c>
      <c r="J28" s="5" t="s">
        <v>73</v>
      </c>
      <c r="K28" s="5" t="s">
        <v>74</v>
      </c>
    </row>
    <row r="29" spans="1:11" ht="50.25" customHeight="1" x14ac:dyDescent="0.2">
      <c r="A29" s="48" t="s">
        <v>22</v>
      </c>
      <c r="B29" s="60" t="s">
        <v>23</v>
      </c>
      <c r="C29" s="48">
        <v>100</v>
      </c>
      <c r="D29" s="58">
        <v>520</v>
      </c>
      <c r="E29" s="50">
        <v>305</v>
      </c>
      <c r="F29" s="48">
        <v>19</v>
      </c>
      <c r="G29" s="50">
        <f t="shared" si="10"/>
        <v>324</v>
      </c>
      <c r="H29" s="52">
        <f t="shared" si="11"/>
        <v>62.307692307692307</v>
      </c>
      <c r="I29" s="17" t="s">
        <v>68</v>
      </c>
      <c r="J29" s="19" t="s">
        <v>62</v>
      </c>
      <c r="K29" s="20" t="s">
        <v>75</v>
      </c>
    </row>
    <row r="30" spans="1:11" ht="30" customHeight="1" x14ac:dyDescent="0.2">
      <c r="A30" s="49"/>
      <c r="B30" s="61"/>
      <c r="C30" s="49"/>
      <c r="D30" s="59"/>
      <c r="E30" s="51"/>
      <c r="F30" s="49"/>
      <c r="G30" s="51"/>
      <c r="H30" s="53"/>
      <c r="I30" s="17"/>
      <c r="J30" s="19"/>
      <c r="K30" s="20" t="s">
        <v>63</v>
      </c>
    </row>
    <row r="31" spans="1:11" ht="78" customHeight="1" x14ac:dyDescent="0.2">
      <c r="A31" s="29" t="s">
        <v>24</v>
      </c>
      <c r="B31" s="17" t="s">
        <v>25</v>
      </c>
      <c r="C31" s="29">
        <v>100</v>
      </c>
      <c r="D31" s="31">
        <v>929</v>
      </c>
      <c r="E31" s="50">
        <v>524</v>
      </c>
      <c r="F31" s="48">
        <v>67</v>
      </c>
      <c r="G31" s="50">
        <f t="shared" ref="G31:G32" si="12">E31+F31</f>
        <v>591</v>
      </c>
      <c r="H31" s="52">
        <f t="shared" ref="H31:H32" si="13">G31/D31*100</f>
        <v>63.616792249730892</v>
      </c>
      <c r="I31" s="17" t="s">
        <v>68</v>
      </c>
      <c r="J31" s="21" t="s">
        <v>79</v>
      </c>
      <c r="K31" s="21" t="s">
        <v>64</v>
      </c>
    </row>
    <row r="32" spans="1:11" ht="51" x14ac:dyDescent="0.2">
      <c r="A32" s="29"/>
      <c r="B32" s="17"/>
      <c r="C32" s="29"/>
      <c r="D32" s="31"/>
      <c r="E32" s="51"/>
      <c r="F32" s="49"/>
      <c r="G32" s="51"/>
      <c r="H32" s="53"/>
      <c r="I32" s="17"/>
      <c r="J32" s="21" t="s">
        <v>65</v>
      </c>
      <c r="K32" s="21" t="s">
        <v>66</v>
      </c>
    </row>
    <row r="33" spans="1:14" x14ac:dyDescent="0.2">
      <c r="A33" s="33"/>
      <c r="B33" s="34"/>
      <c r="C33" s="33"/>
      <c r="D33" s="35"/>
      <c r="E33" s="36"/>
      <c r="F33" s="33"/>
      <c r="G33" s="36"/>
      <c r="H33" s="37"/>
      <c r="I33" s="34"/>
      <c r="J33" s="38"/>
      <c r="K33" s="38" t="s">
        <v>80</v>
      </c>
    </row>
    <row r="34" spans="1:14" x14ac:dyDescent="0.2">
      <c r="A34" s="33"/>
      <c r="B34" s="34"/>
      <c r="C34" s="33"/>
      <c r="D34" s="35"/>
      <c r="E34" s="36"/>
      <c r="F34" s="33"/>
      <c r="G34" s="36"/>
      <c r="H34" s="37"/>
      <c r="I34" s="34"/>
      <c r="J34" s="39"/>
      <c r="K34" s="38" t="s">
        <v>69</v>
      </c>
    </row>
    <row r="35" spans="1:14" x14ac:dyDescent="0.2">
      <c r="A35" s="33"/>
      <c r="B35" s="34"/>
      <c r="C35" s="33"/>
      <c r="D35" s="35"/>
      <c r="E35" s="36"/>
      <c r="F35" s="33"/>
      <c r="G35" s="36"/>
      <c r="H35" s="37"/>
      <c r="I35" s="34"/>
      <c r="J35" s="38"/>
      <c r="K35" s="38"/>
    </row>
    <row r="36" spans="1:14" x14ac:dyDescent="0.2">
      <c r="A36" s="33"/>
      <c r="B36" s="34"/>
      <c r="C36" s="33"/>
      <c r="D36" s="35"/>
      <c r="E36" s="36"/>
      <c r="F36" s="33"/>
      <c r="G36" s="36"/>
      <c r="H36" s="37"/>
      <c r="I36" s="34"/>
      <c r="J36" s="38"/>
      <c r="K36" s="38"/>
    </row>
    <row r="37" spans="1:14" x14ac:dyDescent="0.2">
      <c r="A37" s="33"/>
      <c r="B37" s="34"/>
      <c r="C37" s="33"/>
      <c r="D37" s="35"/>
      <c r="E37" s="36"/>
      <c r="F37" s="33"/>
      <c r="G37" s="36"/>
      <c r="H37" s="37"/>
      <c r="I37" s="34"/>
      <c r="J37" s="38"/>
      <c r="K37" s="38"/>
    </row>
    <row r="38" spans="1:14" ht="15" x14ac:dyDescent="0.2">
      <c r="A38" s="40"/>
      <c r="B38" s="40"/>
      <c r="C38" s="40"/>
      <c r="D38" s="40"/>
      <c r="E38" s="40"/>
      <c r="F38" s="40"/>
      <c r="G38" s="40"/>
      <c r="H38" s="40"/>
      <c r="I38" s="41"/>
      <c r="K38" s="65" t="s">
        <v>76</v>
      </c>
      <c r="L38" s="62"/>
      <c r="M38" s="62"/>
      <c r="N38" s="63"/>
    </row>
    <row r="39" spans="1:14" ht="15" x14ac:dyDescent="0.2">
      <c r="A39" s="40"/>
      <c r="B39" s="40"/>
      <c r="C39" s="40"/>
      <c r="D39" s="40"/>
      <c r="E39" s="40"/>
      <c r="F39" s="40"/>
      <c r="G39" s="40"/>
      <c r="H39" s="40"/>
      <c r="I39" s="42"/>
      <c r="K39" s="42" t="s">
        <v>77</v>
      </c>
      <c r="L39" s="64"/>
      <c r="M39" s="64"/>
      <c r="N39" s="64"/>
    </row>
    <row r="40" spans="1:14" ht="15" customHeight="1" x14ac:dyDescent="0.2">
      <c r="A40" s="40"/>
      <c r="B40" s="40"/>
      <c r="C40" s="40"/>
      <c r="D40" s="43"/>
      <c r="H40" s="40"/>
      <c r="I40" s="41"/>
      <c r="K40" s="40"/>
      <c r="L40" s="44"/>
      <c r="M40" s="40"/>
    </row>
    <row r="41" spans="1:14" x14ac:dyDescent="0.2">
      <c r="A41" s="40"/>
      <c r="B41" s="40"/>
      <c r="C41" s="40"/>
      <c r="D41" s="45"/>
      <c r="H41" s="40"/>
      <c r="I41" s="40"/>
      <c r="J41" s="41"/>
      <c r="K41" s="41"/>
    </row>
    <row r="42" spans="1:14" x14ac:dyDescent="0.2">
      <c r="A42" s="40"/>
      <c r="B42" s="40"/>
      <c r="C42" s="40"/>
      <c r="D42" s="35"/>
      <c r="E42" s="40"/>
      <c r="F42" s="46"/>
      <c r="G42" s="40"/>
      <c r="H42" s="40"/>
    </row>
    <row r="43" spans="1:14" x14ac:dyDescent="0.2">
      <c r="A43" s="40"/>
      <c r="B43" s="40"/>
      <c r="C43" s="40"/>
      <c r="D43" s="35"/>
      <c r="E43" s="40"/>
      <c r="F43" s="46"/>
      <c r="G43" s="40"/>
      <c r="H43" s="40"/>
    </row>
    <row r="44" spans="1:14" x14ac:dyDescent="0.2">
      <c r="A44" s="40"/>
      <c r="B44" s="40"/>
      <c r="C44" s="40"/>
      <c r="D44" s="35"/>
      <c r="E44" s="40"/>
      <c r="F44" s="46"/>
      <c r="G44" s="40"/>
      <c r="H44" s="40"/>
    </row>
    <row r="45" spans="1:14" x14ac:dyDescent="0.2">
      <c r="A45" s="40"/>
      <c r="B45" s="40"/>
      <c r="C45" s="40"/>
      <c r="D45" s="45"/>
      <c r="E45" s="40"/>
      <c r="F45" s="47"/>
      <c r="G45" s="40"/>
      <c r="H45" s="40"/>
    </row>
    <row r="46" spans="1:14" x14ac:dyDescent="0.2">
      <c r="A46" s="40"/>
      <c r="B46" s="40"/>
      <c r="C46" s="40"/>
      <c r="D46" s="45"/>
      <c r="E46" s="40"/>
      <c r="F46" s="40"/>
      <c r="G46" s="40"/>
      <c r="H46" s="40"/>
      <c r="I46" s="40"/>
      <c r="J46" s="40"/>
      <c r="K46" s="40"/>
    </row>
    <row r="47" spans="1:14" x14ac:dyDescent="0.2">
      <c r="D47" s="35"/>
    </row>
    <row r="48" spans="1:14" x14ac:dyDescent="0.2">
      <c r="D48" s="35"/>
    </row>
    <row r="49" spans="4:4" x14ac:dyDescent="0.2">
      <c r="D49" s="35"/>
    </row>
    <row r="50" spans="4:4" x14ac:dyDescent="0.2">
      <c r="D50" s="45"/>
    </row>
    <row r="51" spans="4:4" x14ac:dyDescent="0.2">
      <c r="D51" s="45"/>
    </row>
  </sheetData>
  <mergeCells count="88">
    <mergeCell ref="G31:G32"/>
    <mergeCell ref="H31:H32"/>
    <mergeCell ref="I31:I32"/>
    <mergeCell ref="A29:A30"/>
    <mergeCell ref="B29:B30"/>
    <mergeCell ref="C29:C30"/>
    <mergeCell ref="D29:D30"/>
    <mergeCell ref="E29:E30"/>
    <mergeCell ref="F29:F30"/>
    <mergeCell ref="G29:G30"/>
    <mergeCell ref="A31:A32"/>
    <mergeCell ref="B31:B32"/>
    <mergeCell ref="C31:C32"/>
    <mergeCell ref="D31:D32"/>
    <mergeCell ref="E31:E32"/>
    <mergeCell ref="F31:F32"/>
    <mergeCell ref="G25:G26"/>
    <mergeCell ref="H25:H26"/>
    <mergeCell ref="I25:I26"/>
    <mergeCell ref="K25:K26"/>
    <mergeCell ref="I29:I30"/>
    <mergeCell ref="J29:J30"/>
    <mergeCell ref="H29:H30"/>
    <mergeCell ref="G21:G24"/>
    <mergeCell ref="H21:H24"/>
    <mergeCell ref="I21:I24"/>
    <mergeCell ref="J21:J24"/>
    <mergeCell ref="A25:A26"/>
    <mergeCell ref="B25:B26"/>
    <mergeCell ref="C25:C26"/>
    <mergeCell ref="D25:D26"/>
    <mergeCell ref="E25:E26"/>
    <mergeCell ref="F25:F26"/>
    <mergeCell ref="G19:G20"/>
    <mergeCell ref="H19:H20"/>
    <mergeCell ref="I19:I20"/>
    <mergeCell ref="J19:J20"/>
    <mergeCell ref="A21:A24"/>
    <mergeCell ref="B21:B24"/>
    <mergeCell ref="C21:C24"/>
    <mergeCell ref="D21:D24"/>
    <mergeCell ref="E21:E24"/>
    <mergeCell ref="F21:F24"/>
    <mergeCell ref="G16:G17"/>
    <mergeCell ref="H16:H17"/>
    <mergeCell ref="I16:I17"/>
    <mergeCell ref="J16:J17"/>
    <mergeCell ref="A19:A20"/>
    <mergeCell ref="B19:B20"/>
    <mergeCell ref="C19:C20"/>
    <mergeCell ref="D19:D20"/>
    <mergeCell ref="E19:E20"/>
    <mergeCell ref="F19:F20"/>
    <mergeCell ref="G13:G14"/>
    <mergeCell ref="H13:H14"/>
    <mergeCell ref="I13:I14"/>
    <mergeCell ref="J13:J14"/>
    <mergeCell ref="A16:A17"/>
    <mergeCell ref="B16:B17"/>
    <mergeCell ref="C16:C17"/>
    <mergeCell ref="D16:D17"/>
    <mergeCell ref="E16:E17"/>
    <mergeCell ref="F16:F17"/>
    <mergeCell ref="A13:A14"/>
    <mergeCell ref="B13:B14"/>
    <mergeCell ref="C13:C14"/>
    <mergeCell ref="D13:D14"/>
    <mergeCell ref="E13:E14"/>
    <mergeCell ref="F13:F14"/>
    <mergeCell ref="H9:H11"/>
    <mergeCell ref="I9:I11"/>
    <mergeCell ref="J9:J11"/>
    <mergeCell ref="K9:K11"/>
    <mergeCell ref="E10:E11"/>
    <mergeCell ref="F10:F11"/>
    <mergeCell ref="G10:G11"/>
    <mergeCell ref="A7:B7"/>
    <mergeCell ref="A9:A11"/>
    <mergeCell ref="B9:B11"/>
    <mergeCell ref="C9:C11"/>
    <mergeCell ref="D9:D11"/>
    <mergeCell ref="E9:G9"/>
    <mergeCell ref="A1:K1"/>
    <mergeCell ref="A2:K2"/>
    <mergeCell ref="A3:K3"/>
    <mergeCell ref="A5:B5"/>
    <mergeCell ref="A6:B6"/>
    <mergeCell ref="C6:D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SPM DESEMBER </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cp:lastPrinted>2020-10-01T03:03:46Z</cp:lastPrinted>
  <dcterms:created xsi:type="dcterms:W3CDTF">2020-03-24T08:55:50Z</dcterms:created>
  <dcterms:modified xsi:type="dcterms:W3CDTF">2021-01-05T13:29:33Z</dcterms:modified>
</cp:coreProperties>
</file>