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IIDOLA 2020\"/>
    </mc:Choice>
  </mc:AlternateContent>
  <bookViews>
    <workbookView xWindow="720" yWindow="315" windowWidth="22755" windowHeight="9765"/>
  </bookViews>
  <sheets>
    <sheet name="SPM DES 2020" sheetId="1" r:id="rId1"/>
  </sheets>
  <calcPr calcId="152511"/>
</workbook>
</file>

<file path=xl/calcChain.xml><?xml version="1.0" encoding="utf-8"?>
<calcChain xmlns="http://schemas.openxmlformats.org/spreadsheetml/2006/main">
  <c r="G11" i="1" l="1"/>
  <c r="G37" i="1" l="1"/>
  <c r="H37" i="1" s="1"/>
  <c r="H11" i="1"/>
  <c r="G12" i="1"/>
  <c r="G13" i="1"/>
  <c r="G14" i="1"/>
  <c r="G18" i="1"/>
  <c r="H18" i="1" s="1"/>
  <c r="G22" i="1"/>
  <c r="H22" i="1" s="1"/>
  <c r="G24" i="1"/>
  <c r="H24" i="1" s="1"/>
  <c r="G26" i="1"/>
  <c r="H26" i="1" s="1"/>
  <c r="G30" i="1"/>
  <c r="H30" i="1" s="1"/>
  <c r="G31" i="1"/>
  <c r="H31" i="1" s="1"/>
  <c r="G33" i="1"/>
  <c r="H33" i="1" s="1"/>
  <c r="H14" i="1" l="1"/>
  <c r="H13" i="1"/>
  <c r="H12" i="1"/>
</calcChain>
</file>

<file path=xl/sharedStrings.xml><?xml version="1.0" encoding="utf-8"?>
<sst xmlns="http://schemas.openxmlformats.org/spreadsheetml/2006/main" count="103" uniqueCount="103">
  <si>
    <t>NIP.196908062002122003</t>
  </si>
  <si>
    <t>drg. Sekky Intania, MKM</t>
  </si>
  <si>
    <t>Kepala Puskesmas Melong Asih</t>
  </si>
  <si>
    <t>Koordinasi dengan LSM sebagai populasi kunci</t>
  </si>
  <si>
    <t>Revitalisasi kader warga peduli HIV AIDS</t>
  </si>
  <si>
    <t>Kurang koordinasi dengan LSM</t>
  </si>
  <si>
    <t>Pelayanan Kesehatan orang dengan resiko terinfeksi HIV belum mencapai target</t>
  </si>
  <si>
    <t>Pelayanan Kesehatan orang dengan resiko terinfeksi HIV</t>
  </si>
  <si>
    <t>Memasang media cara mengeluarkan sputum yang berkualitas</t>
  </si>
  <si>
    <t>Kualitas sputum yang dikeluarkan oleh pasien</t>
  </si>
  <si>
    <t xml:space="preserve"> </t>
  </si>
  <si>
    <t>Melakukan penyuluhan tidak hanya di kantung TB</t>
  </si>
  <si>
    <t>SITB hanya merekam data yang dilayani di puskesmas dan bagi pasien pindahan yang tidak sesuai prosedur tidak terekam</t>
  </si>
  <si>
    <t>Sosialisasi ke internal untuk melonggarkan pemeriksaan bta</t>
  </si>
  <si>
    <t>Jumlah kunjungan pasien berkurang karena pandemi</t>
  </si>
  <si>
    <t>Melakukan refresing kader</t>
  </si>
  <si>
    <t>Kurangnya penyuluhan</t>
  </si>
  <si>
    <t>capaian Pelayanan kesehatan orang dengan terduga TB belum mencapai target</t>
  </si>
  <si>
    <t>pelayanan kesehatan orang dengan terduga  TB</t>
  </si>
  <si>
    <t>Melakukan sosialisasi ke kader tentang pelacakan ODGJ</t>
  </si>
  <si>
    <t>Pelacakan ODGJ oleh kader belum dilaksanakan</t>
  </si>
  <si>
    <t>Mengoptimalkan Kunjungan Rumah</t>
  </si>
  <si>
    <t>Kunjungan rumah ODGJ belum Optimal</t>
  </si>
  <si>
    <t>pelayanan kesehatan orang dengan gangguan jiwa berat belum mencapai target</t>
  </si>
  <si>
    <t>pelayanan kesehatan orang dengan gangguan jiwa berat</t>
  </si>
  <si>
    <t xml:space="preserve">untuk laporan spm DM menyesuaikan dengan hasil reconsiliasi </t>
  </si>
  <si>
    <t xml:space="preserve">Pelayanan kesehatan penderita diabetes melitus melebihi target </t>
  </si>
  <si>
    <t>Pelayanan kesehatan penderita diabetes melitus</t>
  </si>
  <si>
    <t>Skrinig penderita HT di dalam dan luar gedung belum maksimal</t>
  </si>
  <si>
    <t>Melakukan pengukuran dan pemeriksaan faktro resiko penyakit HT di masyarakat</t>
  </si>
  <si>
    <t>Pembentukan kapten belum maksimal</t>
  </si>
  <si>
    <t>Melakukan evaluasi hasil sosialisasi KAPTEN</t>
  </si>
  <si>
    <t>Kunjungan rumah oleh kader ke masyarakat yang menderita HT belum berjalan</t>
  </si>
  <si>
    <t>Mengupayakan untuk melakukan kunjungan rumah</t>
  </si>
  <si>
    <t>Posbindu PTM tidak berjalan karena pandemi</t>
  </si>
  <si>
    <t xml:space="preserve">Pelayanan Kesehatan penderita hipertensi belum mencapai target </t>
  </si>
  <si>
    <t>Pelayanan Kesehatan penderita hipertensi</t>
  </si>
  <si>
    <t>sasaran riil usia lanjut lebih besar dibandingkan estimasi (riil 3561)</t>
  </si>
  <si>
    <t>Memperbaiki data capaian  di bulan oktober dan november khususnya data kunjungan lansia di puskesmas</t>
  </si>
  <si>
    <t>pelayanan kesehatan pada usia lanjut usia melebihi target</t>
  </si>
  <si>
    <t>pelayanan kesehatan pada usia lanjut usia</t>
  </si>
  <si>
    <t xml:space="preserve">Berkoordinasi dengan PTM dan Perkesmas terkait kunjungan rumah dan skrining </t>
  </si>
  <si>
    <t>skrining kesehatan anak sekolah sudah dilaksanakan melalui google form namun siswa usia produktif yang mengisi google form belum maksimal</t>
  </si>
  <si>
    <t>Melakukan koordinasi dengan pelayanan kesehatan UKS</t>
  </si>
  <si>
    <t xml:space="preserve">Pasien kunjungan usia produktif yang ke puskesmas berkurang </t>
  </si>
  <si>
    <t>Pelayanan Kesehatan pada usia produktif belum mencapai target</t>
  </si>
  <si>
    <t>Pelayanan Kesehatan pada usia produktif</t>
  </si>
  <si>
    <t xml:space="preserve">melakukan sosialisai ke guru uks tentang cara memasukan foto ke file google form untuk kemudian di sosialisasikan kembali  ke siswa/ortu siswa </t>
  </si>
  <si>
    <t>orang tua siswa/siswa mengalami kesulitan dalam memasukan foto ke dalam file google form</t>
  </si>
  <si>
    <t xml:space="preserve">melakukan koordinasi dengan guru sekolah </t>
  </si>
  <si>
    <t>hp orang tua siswa tidak memadai untuk mengisi google form</t>
  </si>
  <si>
    <t>melakukan pemantauan melalui guru UKS dan setiap 2 minggu sekali melakukan update data yang sudah merespon google form</t>
  </si>
  <si>
    <t>Penjaringan dilakukan melalui pengisian google form,sehingga sulit untuk dipantau</t>
  </si>
  <si>
    <t>melakukan penjaringan dengan google form</t>
  </si>
  <si>
    <t>Karena adanya pandemi covid -19 hingga saat ini siswa masih diliburkan sehingga penjaringan tidak dapat dilakukan langsung oleh petugas kesehatan</t>
  </si>
  <si>
    <t>Cakupa pelayanan kesehatan pada usia pendidikan dasar belum mencapai target</t>
  </si>
  <si>
    <t>Pelayanan Kesehatan Pada Usia pendidikan dasar</t>
  </si>
  <si>
    <t xml:space="preserve">Mengajukan anggaran dana untuk program </t>
  </si>
  <si>
    <t>Anggaran dana untuk pelaksanaan kegiatan program masih rendah</t>
  </si>
  <si>
    <t xml:space="preserve">Melakukan perekrutan kader baru </t>
  </si>
  <si>
    <t>Kader memiliki aktivitas dan tugas lain</t>
  </si>
  <si>
    <t>Membuat format kohort baru</t>
  </si>
  <si>
    <t>Format kohort yang digunakan sudah habis</t>
  </si>
  <si>
    <t>Kunjungan balita melakukan kerjasama dengan rekam medis di puskesmas</t>
  </si>
  <si>
    <t>Tidak semua posyandu memiliki APE</t>
  </si>
  <si>
    <t>Pelayanan kesehatan balita belum mencapai target</t>
  </si>
  <si>
    <t>Pelayanan Kesehatan Balita</t>
  </si>
  <si>
    <t>Validasi data ibu hamil ke program gizi</t>
  </si>
  <si>
    <t>Data Bayi baru lahir dari kader belum maksimal</t>
  </si>
  <si>
    <t>Pelayanan Kesehatan Bayi Baru Lahir belum mencapai target</t>
  </si>
  <si>
    <t>Pelayanan Kesehatan Bayi Baru Lahir</t>
  </si>
  <si>
    <t>Validasi data ibu hamil dg program gizi</t>
  </si>
  <si>
    <t>Data ibu bersalin tidak terlaporkan karena pendataan ibu hamil belum dilakasanakan</t>
  </si>
  <si>
    <t>Pelayanan Kesehatan Ibu Bersalin belum mencapai target</t>
  </si>
  <si>
    <t>Pelayanan Kesehatan Ibu Bersalin</t>
  </si>
  <si>
    <t>Melakukan penyuluhan pada ibu hamil tentang kunjungan K1</t>
  </si>
  <si>
    <t>Karena K 1 murni belum mencapai target ( K1 murni yaitu kunjungan pertama bumil ke faskes dibawah 12 minggu)</t>
  </si>
  <si>
    <t xml:space="preserve">Pelayanan Kesehatan Ibu Hamil belum mencapai target </t>
  </si>
  <si>
    <t>Pelayanan Kesehatan Ibu Hamil</t>
  </si>
  <si>
    <t>S/D BLN INI</t>
  </si>
  <si>
    <t>BULAN INI</t>
  </si>
  <si>
    <t>BULAN SEBELUMNYA</t>
  </si>
  <si>
    <t>RENCANA TINDAK LANJUT</t>
  </si>
  <si>
    <t>PENYEBAB MASALAH</t>
  </si>
  <si>
    <t>MASALAH</t>
  </si>
  <si>
    <t>% CAPAIAN</t>
  </si>
  <si>
    <t>PENCAPAIAN</t>
  </si>
  <si>
    <t>SASARAN</t>
  </si>
  <si>
    <t>TARGET</t>
  </si>
  <si>
    <t>INDIKATOR PELAYANAN KESEHATAN</t>
  </si>
  <si>
    <t>NO</t>
  </si>
  <si>
    <t>BULAN</t>
  </si>
  <si>
    <t>: 36.633 ORANG</t>
  </si>
  <si>
    <t>JUMLAH PENDUDUK</t>
  </si>
  <si>
    <t>: MELONG ASIH</t>
  </si>
  <si>
    <t>PUSKESMAS</t>
  </si>
  <si>
    <t>TAHUN 2020</t>
  </si>
  <si>
    <t>PENCAPAIAN PELAKSANAAN SPM DI PUSKESMAS</t>
  </si>
  <si>
    <t>LAPORAN BULANAN</t>
  </si>
  <si>
    <t xml:space="preserve">Adanya kesalahan dalam perhitungan data kunjungan lansia di Puskesmas.pada bulan januari sampai dengan september data kunjungan lansia di dlm gedung untuk yang luar wilayah dimasukan ke dalam capaian sehingga pada capaian SPM bulan september s/d Desember  sudah melebihi target </t>
  </si>
  <si>
    <t>Adanya hasil reconsiliasi tgl 08 Oktober 2020 dengan P2PTM  terdapat perubahan jenis layanan pada indikator ini yaitu :kunjungan baru dan lama di masukan dalam perhitungan sementara pada kaki diabetes tidak dimasukan ke dalam perhitungan hal ini mengakibatkan capaian dari bulan januari s/d bulan oktober bertambah. pada SPM sampai dengan bulan september sebelum ada reconsiliasi capaian DM sampai dengan bulan september sebesar 424 (66,77%)  setelah adanya reconsiliasi capaian SPM DM sampai dengan bulan september menjadi 527 (82,47%) dan sampai dengan bulan Desember capaian DM sebesar 687 (107,51%)</t>
  </si>
  <si>
    <t>: DESEMBER 2020</t>
  </si>
  <si>
    <t>Cimahi, 04 Januari 2021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</si>
</sst>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
      <scheme val="minor"/>
    </font>
    <font>
      <sz val="10"/>
      <color theme="1"/>
      <name val="Calibri"/>
      <family val="2"/>
      <scheme val="minor"/>
    </font>
    <font>
      <sz val="10"/>
      <name val="Calibri"/>
      <family val="2"/>
      <scheme val="minor"/>
    </font>
    <font>
      <u/>
      <sz val="10"/>
      <name val="Calibri"/>
      <family val="2"/>
      <scheme val="minor"/>
    </font>
    <font>
      <b/>
      <sz val="9"/>
      <color theme="1"/>
      <name val="Calibri"/>
      <family val="2"/>
      <scheme val="minor"/>
    </font>
    <font>
      <b/>
      <sz val="11"/>
      <color theme="1"/>
      <name val="Calibri"/>
      <family val="2"/>
      <scheme val="minor"/>
    </font>
  </fonts>
  <fills count="2">
    <fill>
      <patternFill patternType="none"/>
    </fill>
    <fill>
      <patternFill patternType="gray125"/>
    </fill>
  </fills>
  <borders count="35">
    <border>
      <left/>
      <right/>
      <top/>
      <bottom/>
      <diagonal/>
    </border>
    <border>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right/>
      <top/>
      <bottom style="thin">
        <color indexed="64"/>
      </bottom>
      <diagonal/>
    </border>
  </borders>
  <cellStyleXfs count="1">
    <xf numFmtId="0" fontId="0" fillId="0" borderId="0"/>
  </cellStyleXfs>
  <cellXfs count="101">
    <xf numFmtId="0" fontId="0" fillId="0" borderId="0" xfId="0"/>
    <xf numFmtId="0" fontId="1" fillId="0" borderId="0" xfId="0" applyFont="1" applyAlignment="1">
      <alignment wrapText="1"/>
    </xf>
    <xf numFmtId="0" fontId="2" fillId="0" borderId="0" xfId="0" applyFont="1" applyFill="1"/>
    <xf numFmtId="0" fontId="1" fillId="0" borderId="0" xfId="0" applyFont="1" applyAlignment="1">
      <alignment horizontal="left" wrapText="1"/>
    </xf>
    <xf numFmtId="0" fontId="1" fillId="0" borderId="0" xfId="0" applyFont="1" applyAlignment="1">
      <alignment horizontal="center" wrapText="1"/>
    </xf>
    <xf numFmtId="0" fontId="1" fillId="0" borderId="0" xfId="0" applyFont="1"/>
    <xf numFmtId="0" fontId="3" fillId="0" borderId="0" xfId="0" applyFont="1" applyFill="1"/>
    <xf numFmtId="20" fontId="1" fillId="0" borderId="1" xfId="0" applyNumberFormat="1" applyFont="1" applyBorder="1" applyAlignment="1">
      <alignment wrapText="1"/>
    </xf>
    <xf numFmtId="0" fontId="1" fillId="0" borderId="2" xfId="0" applyFont="1" applyBorder="1" applyAlignment="1">
      <alignment horizontal="left" vertical="center" wrapText="1"/>
    </xf>
    <xf numFmtId="0" fontId="1" fillId="0" borderId="6" xfId="0" applyFont="1" applyBorder="1" applyAlignment="1">
      <alignment vertical="center" wrapText="1"/>
    </xf>
    <xf numFmtId="0" fontId="1" fillId="0" borderId="7" xfId="0" applyFont="1" applyBorder="1" applyAlignment="1">
      <alignment horizontal="lef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horizontal="center" vertical="center" wrapText="1"/>
    </xf>
    <xf numFmtId="0" fontId="1" fillId="0" borderId="0" xfId="0" applyFont="1" applyBorder="1" applyAlignment="1">
      <alignment vertical="center" wrapText="1"/>
    </xf>
    <xf numFmtId="0" fontId="1" fillId="0" borderId="17" xfId="0" applyFont="1" applyBorder="1" applyAlignment="1">
      <alignment vertical="center" wrapText="1"/>
    </xf>
    <xf numFmtId="0" fontId="1" fillId="0" borderId="0" xfId="0" applyFont="1" applyBorder="1" applyAlignment="1">
      <alignment horizontal="center" vertical="center" wrapText="1"/>
    </xf>
    <xf numFmtId="0" fontId="1" fillId="0" borderId="8" xfId="0" applyFont="1" applyBorder="1" applyAlignment="1">
      <alignment vertical="center" wrapText="1"/>
    </xf>
    <xf numFmtId="0" fontId="1" fillId="0" borderId="14" xfId="0" applyFont="1" applyBorder="1" applyAlignment="1">
      <alignment vertical="center" wrapText="1"/>
    </xf>
    <xf numFmtId="20" fontId="1" fillId="0" borderId="13" xfId="0" applyNumberFormat="1" applyFont="1" applyBorder="1" applyAlignment="1">
      <alignment vertical="center" wrapText="1"/>
    </xf>
    <xf numFmtId="0" fontId="1" fillId="0" borderId="22" xfId="0" applyFont="1" applyBorder="1" applyAlignment="1">
      <alignment vertical="center" wrapText="1"/>
    </xf>
    <xf numFmtId="0" fontId="1" fillId="0" borderId="7" xfId="0" applyFont="1" applyBorder="1" applyAlignment="1">
      <alignment vertical="center" wrapText="1"/>
    </xf>
    <xf numFmtId="20" fontId="1" fillId="0" borderId="8" xfId="0" applyNumberFormat="1" applyFont="1" applyBorder="1" applyAlignment="1">
      <alignment vertical="center" wrapText="1"/>
    </xf>
    <xf numFmtId="0" fontId="1" fillId="0" borderId="9" xfId="0" applyFont="1" applyBorder="1" applyAlignment="1">
      <alignment horizontal="left" vertical="center" wrapText="1"/>
    </xf>
    <xf numFmtId="2" fontId="1" fillId="0" borderId="9" xfId="0"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1" fillId="0" borderId="17" xfId="0" applyFont="1" applyFill="1" applyBorder="1" applyAlignment="1">
      <alignment vertical="center" wrapText="1"/>
    </xf>
    <xf numFmtId="0" fontId="1" fillId="0" borderId="12" xfId="0" applyFont="1" applyBorder="1" applyAlignment="1">
      <alignment horizontal="center" vertical="center" wrapText="1"/>
    </xf>
    <xf numFmtId="0" fontId="1" fillId="0" borderId="13" xfId="0" quotePrefix="1" applyFont="1" applyBorder="1" applyAlignment="1">
      <alignment vertical="center" wrapText="1"/>
    </xf>
    <xf numFmtId="0" fontId="1" fillId="0" borderId="17" xfId="0" quotePrefix="1" applyFont="1" applyBorder="1" applyAlignment="1">
      <alignment vertical="center" wrapText="1"/>
    </xf>
    <xf numFmtId="20" fontId="1" fillId="0" borderId="6" xfId="0" applyNumberFormat="1" applyFont="1" applyBorder="1" applyAlignment="1">
      <alignment vertical="center" wrapText="1"/>
    </xf>
    <xf numFmtId="0" fontId="1" fillId="0" borderId="25" xfId="0" applyNumberFormat="1" applyFont="1" applyBorder="1" applyAlignment="1">
      <alignment vertical="center" wrapText="1"/>
    </xf>
    <xf numFmtId="0" fontId="1" fillId="0" borderId="15" xfId="0" applyFont="1" applyBorder="1" applyAlignment="1">
      <alignment horizontal="center" vertical="center" wrapText="1"/>
    </xf>
    <xf numFmtId="0" fontId="1" fillId="0" borderId="15" xfId="0" applyFont="1" applyBorder="1" applyAlignment="1">
      <alignment horizontal="left" vertical="center" wrapText="1"/>
    </xf>
    <xf numFmtId="2" fontId="1" fillId="0" borderId="15" xfId="0" applyNumberFormat="1" applyFont="1" applyBorder="1" applyAlignment="1">
      <alignment horizontal="center" vertical="center" wrapText="1"/>
    </xf>
    <xf numFmtId="0" fontId="1" fillId="0" borderId="16" xfId="0" applyFont="1" applyBorder="1" applyAlignment="1">
      <alignment horizontal="center" vertical="center"/>
    </xf>
    <xf numFmtId="0" fontId="4" fillId="0" borderId="4" xfId="0" applyFont="1" applyBorder="1" applyAlignment="1">
      <alignment horizontal="center" vertical="center" wrapText="1"/>
    </xf>
    <xf numFmtId="0" fontId="5" fillId="0" borderId="0" xfId="0" applyFont="1" applyBorder="1" applyAlignment="1">
      <alignment wrapText="1"/>
    </xf>
    <xf numFmtId="0" fontId="5" fillId="0" borderId="0" xfId="0" applyFont="1" applyBorder="1" applyAlignment="1">
      <alignment horizontal="left" wrapText="1"/>
    </xf>
    <xf numFmtId="0" fontId="5" fillId="0" borderId="0" xfId="0" applyFont="1" applyBorder="1" applyAlignment="1">
      <alignment horizontal="center" wrapText="1"/>
    </xf>
    <xf numFmtId="0" fontId="5" fillId="0" borderId="0" xfId="0" applyFont="1" applyBorder="1" applyAlignment="1"/>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horizontal="center" wrapText="1"/>
    </xf>
    <xf numFmtId="0" fontId="5" fillId="0" borderId="0" xfId="0" applyFont="1"/>
    <xf numFmtId="0" fontId="5" fillId="0" borderId="0" xfId="0" applyFont="1" applyBorder="1" applyAlignment="1">
      <alignment horizontal="center"/>
    </xf>
    <xf numFmtId="0" fontId="5" fillId="0" borderId="34" xfId="0" applyFont="1" applyBorder="1" applyAlignment="1">
      <alignment horizontal="center"/>
    </xf>
    <xf numFmtId="0" fontId="0" fillId="0" borderId="0" xfId="0" applyBorder="1" applyAlignment="1">
      <alignment horizontal="center"/>
    </xf>
    <xf numFmtId="0" fontId="4" fillId="0" borderId="33" xfId="0" applyFont="1" applyBorder="1" applyAlignment="1">
      <alignment horizontal="center" vertical="center"/>
    </xf>
    <xf numFmtId="0" fontId="4" fillId="0" borderId="5" xfId="0" applyFont="1" applyBorder="1" applyAlignment="1">
      <alignment horizontal="center" vertical="center"/>
    </xf>
    <xf numFmtId="0" fontId="4" fillId="0" borderId="3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1" xfId="0" applyFont="1" applyBorder="1" applyAlignment="1">
      <alignment horizontal="center" vertical="center" wrapText="1"/>
    </xf>
    <xf numFmtId="0" fontId="1" fillId="0" borderId="14" xfId="0" applyFont="1" applyBorder="1" applyAlignment="1">
      <alignment horizontal="left" vertical="center" wrapText="1"/>
    </xf>
    <xf numFmtId="0" fontId="1" fillId="0" borderId="13" xfId="0" applyFont="1" applyBorder="1" applyAlignment="1">
      <alignment horizontal="left"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6" xfId="0" applyFont="1" applyBorder="1" applyAlignment="1">
      <alignment horizontal="left" vertical="center" wrapText="1"/>
    </xf>
    <xf numFmtId="0" fontId="1" fillId="0" borderId="24" xfId="0" applyFont="1" applyBorder="1" applyAlignment="1">
      <alignment horizontal="left" vertical="center" wrapText="1"/>
    </xf>
    <xf numFmtId="0" fontId="1" fillId="0" borderId="26"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0"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alignment horizontal="left" vertical="center" wrapText="1"/>
    </xf>
    <xf numFmtId="0" fontId="1" fillId="0" borderId="21" xfId="0" applyFont="1" applyBorder="1" applyAlignment="1">
      <alignment horizontal="center" vertical="center"/>
    </xf>
    <xf numFmtId="0" fontId="1" fillId="0" borderId="19" xfId="0" applyFont="1" applyBorder="1" applyAlignment="1">
      <alignment horizontal="center" vertical="center"/>
    </xf>
    <xf numFmtId="0" fontId="1" fillId="0" borderId="16" xfId="0" applyFont="1" applyBorder="1" applyAlignment="1">
      <alignment horizontal="center" vertical="center"/>
    </xf>
    <xf numFmtId="0" fontId="1" fillId="0" borderId="20"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5" xfId="0" applyFont="1" applyBorder="1" applyAlignment="1">
      <alignment horizontal="center" vertical="center" wrapText="1"/>
    </xf>
    <xf numFmtId="2" fontId="1" fillId="0" borderId="20" xfId="0" applyNumberFormat="1" applyFont="1" applyBorder="1" applyAlignment="1">
      <alignment horizontal="center" vertical="center" wrapText="1"/>
    </xf>
    <xf numFmtId="2" fontId="1" fillId="0" borderId="18" xfId="0" applyNumberFormat="1" applyFont="1" applyBorder="1" applyAlignment="1">
      <alignment horizontal="center" vertical="center" wrapText="1"/>
    </xf>
    <xf numFmtId="2" fontId="1" fillId="0" borderId="15" xfId="0" applyNumberFormat="1" applyFont="1" applyBorder="1" applyAlignment="1">
      <alignment horizontal="center" vertical="center" wrapText="1"/>
    </xf>
    <xf numFmtId="0" fontId="1" fillId="0" borderId="9" xfId="0" applyFont="1" applyBorder="1" applyAlignment="1">
      <alignment horizontal="center" vertical="center" wrapText="1"/>
    </xf>
    <xf numFmtId="2" fontId="1" fillId="0" borderId="9" xfId="0" applyNumberFormat="1" applyFont="1" applyBorder="1" applyAlignment="1">
      <alignment horizontal="center" vertical="center" wrapText="1"/>
    </xf>
    <xf numFmtId="0" fontId="1" fillId="0" borderId="9" xfId="0" applyFont="1" applyBorder="1" applyAlignment="1">
      <alignment horizontal="center" vertical="center"/>
    </xf>
    <xf numFmtId="0" fontId="1" fillId="0" borderId="7"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4" xfId="0" applyFont="1" applyBorder="1" applyAlignment="1">
      <alignment horizontal="center" vertical="center" wrapText="1"/>
    </xf>
    <xf numFmtId="2" fontId="1" fillId="0" borderId="4" xfId="0" applyNumberFormat="1" applyFont="1" applyBorder="1" applyAlignment="1">
      <alignment horizontal="center" vertical="center" wrapText="1"/>
    </xf>
    <xf numFmtId="0" fontId="1" fillId="0" borderId="7" xfId="0" applyFont="1" applyBorder="1" applyAlignment="1">
      <alignment horizontal="left" vertical="center" wrapText="1"/>
    </xf>
    <xf numFmtId="0" fontId="1" fillId="0" borderId="9" xfId="0" applyFont="1" applyBorder="1" applyAlignment="1">
      <alignment horizontal="left" vertical="center" wrapText="1"/>
    </xf>
    <xf numFmtId="0" fontId="1" fillId="0" borderId="4" xfId="0" applyFont="1" applyBorder="1" applyAlignment="1">
      <alignment horizontal="left" vertical="center" wrapText="1"/>
    </xf>
    <xf numFmtId="0" fontId="1" fillId="0" borderId="8"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2" fillId="0" borderId="20"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tabSelected="1" topLeftCell="A37" workbookViewId="0">
      <selection activeCell="M46" sqref="M46"/>
    </sheetView>
  </sheetViews>
  <sheetFormatPr defaultRowHeight="15" x14ac:dyDescent="0.25"/>
  <cols>
    <col min="1" max="1" width="4" customWidth="1"/>
    <col min="2" max="2" width="27.85546875" customWidth="1"/>
    <col min="5" max="5" width="10.5703125" customWidth="1"/>
    <col min="9" max="9" width="22.7109375" customWidth="1"/>
    <col min="10" max="10" width="2.5703125" customWidth="1"/>
    <col min="11" max="11" width="26.140625" customWidth="1"/>
    <col min="12" max="12" width="1.85546875" customWidth="1"/>
    <col min="13" max="13" width="28.140625" customWidth="1"/>
  </cols>
  <sheetData>
    <row r="1" spans="1:13" x14ac:dyDescent="0.25">
      <c r="A1" s="47" t="s">
        <v>98</v>
      </c>
      <c r="B1" s="47"/>
      <c r="C1" s="47"/>
      <c r="D1" s="47"/>
      <c r="E1" s="47"/>
      <c r="F1" s="47"/>
      <c r="G1" s="47"/>
      <c r="H1" s="47"/>
      <c r="I1" s="47"/>
      <c r="J1" s="47"/>
      <c r="K1" s="47"/>
      <c r="L1" s="47"/>
      <c r="M1" s="47"/>
    </row>
    <row r="2" spans="1:13" x14ac:dyDescent="0.25">
      <c r="A2" s="48" t="s">
        <v>97</v>
      </c>
      <c r="B2" s="48"/>
      <c r="C2" s="48"/>
      <c r="D2" s="48"/>
      <c r="E2" s="48"/>
      <c r="F2" s="48"/>
      <c r="G2" s="48"/>
      <c r="H2" s="48"/>
      <c r="I2" s="48"/>
      <c r="J2" s="48"/>
      <c r="K2" s="48"/>
      <c r="L2" s="48"/>
      <c r="M2" s="48"/>
    </row>
    <row r="3" spans="1:13" x14ac:dyDescent="0.25">
      <c r="A3" s="48" t="s">
        <v>96</v>
      </c>
      <c r="B3" s="48"/>
      <c r="C3" s="48"/>
      <c r="D3" s="48"/>
      <c r="E3" s="48"/>
      <c r="F3" s="48"/>
      <c r="G3" s="48"/>
      <c r="H3" s="48"/>
      <c r="I3" s="48"/>
      <c r="J3" s="48"/>
      <c r="K3" s="48"/>
      <c r="L3" s="48"/>
      <c r="M3" s="48"/>
    </row>
    <row r="4" spans="1:13" x14ac:dyDescent="0.25">
      <c r="A4" s="46"/>
      <c r="B4" s="43"/>
      <c r="C4" s="45"/>
      <c r="D4" s="45"/>
      <c r="E4" s="45"/>
      <c r="F4" s="45"/>
      <c r="G4" s="45"/>
      <c r="H4" s="45"/>
      <c r="I4" s="44"/>
      <c r="J4" s="43"/>
      <c r="K4" s="43"/>
      <c r="L4" s="43"/>
      <c r="M4" s="43"/>
    </row>
    <row r="5" spans="1:13" x14ac:dyDescent="0.25">
      <c r="A5" s="42" t="s">
        <v>95</v>
      </c>
      <c r="B5" s="39"/>
      <c r="C5" s="42" t="s">
        <v>94</v>
      </c>
      <c r="D5" s="41"/>
      <c r="E5" s="41"/>
      <c r="F5" s="41"/>
      <c r="G5" s="41"/>
      <c r="H5" s="41"/>
      <c r="I5" s="40"/>
      <c r="J5" s="39"/>
      <c r="K5" s="39"/>
      <c r="L5" s="39"/>
      <c r="M5" s="39"/>
    </row>
    <row r="6" spans="1:13" x14ac:dyDescent="0.25">
      <c r="A6" s="42" t="s">
        <v>93</v>
      </c>
      <c r="B6" s="39"/>
      <c r="C6" s="42" t="s">
        <v>92</v>
      </c>
      <c r="D6" s="41"/>
      <c r="E6" s="41"/>
      <c r="F6" s="41"/>
      <c r="G6" s="41"/>
      <c r="H6" s="41"/>
      <c r="I6" s="40"/>
      <c r="J6" s="39"/>
      <c r="K6" s="39"/>
      <c r="L6" s="39"/>
      <c r="M6" s="39"/>
    </row>
    <row r="7" spans="1:13" x14ac:dyDescent="0.25">
      <c r="A7" s="42" t="s">
        <v>91</v>
      </c>
      <c r="B7" s="39"/>
      <c r="C7" s="42" t="s">
        <v>101</v>
      </c>
      <c r="D7" s="41"/>
      <c r="E7" s="41"/>
      <c r="F7" s="41"/>
      <c r="G7" s="41"/>
      <c r="H7" s="41"/>
      <c r="I7" s="40"/>
      <c r="J7" s="39"/>
      <c r="K7" s="39"/>
      <c r="L7" s="39"/>
      <c r="M7" s="39"/>
    </row>
    <row r="8" spans="1:13" ht="15.75" thickBot="1" x14ac:dyDescent="0.3">
      <c r="A8" s="49"/>
      <c r="B8" s="49"/>
      <c r="C8" s="49"/>
      <c r="D8" s="49"/>
      <c r="E8" s="49"/>
      <c r="F8" s="49"/>
      <c r="G8" s="49"/>
      <c r="H8" s="49"/>
      <c r="I8" s="49"/>
      <c r="J8" s="49"/>
      <c r="K8" s="49"/>
      <c r="L8" s="49"/>
      <c r="M8" s="49"/>
    </row>
    <row r="9" spans="1:13" ht="18" customHeight="1" x14ac:dyDescent="0.25">
      <c r="A9" s="50" t="s">
        <v>90</v>
      </c>
      <c r="B9" s="52" t="s">
        <v>89</v>
      </c>
      <c r="C9" s="52" t="s">
        <v>88</v>
      </c>
      <c r="D9" s="52" t="s">
        <v>87</v>
      </c>
      <c r="E9" s="52" t="s">
        <v>86</v>
      </c>
      <c r="F9" s="52"/>
      <c r="G9" s="52"/>
      <c r="H9" s="54" t="s">
        <v>85</v>
      </c>
      <c r="I9" s="52" t="s">
        <v>84</v>
      </c>
      <c r="J9" s="56" t="s">
        <v>83</v>
      </c>
      <c r="K9" s="57"/>
      <c r="L9" s="56" t="s">
        <v>82</v>
      </c>
      <c r="M9" s="60"/>
    </row>
    <row r="10" spans="1:13" ht="36.75" thickBot="1" x14ac:dyDescent="0.3">
      <c r="A10" s="51"/>
      <c r="B10" s="53"/>
      <c r="C10" s="53"/>
      <c r="D10" s="53"/>
      <c r="E10" s="38" t="s">
        <v>81</v>
      </c>
      <c r="F10" s="38" t="s">
        <v>80</v>
      </c>
      <c r="G10" s="38" t="s">
        <v>79</v>
      </c>
      <c r="H10" s="55"/>
      <c r="I10" s="53"/>
      <c r="J10" s="58"/>
      <c r="K10" s="59"/>
      <c r="L10" s="58"/>
      <c r="M10" s="61"/>
    </row>
    <row r="11" spans="1:13" ht="57" customHeight="1" x14ac:dyDescent="0.25">
      <c r="A11" s="37">
        <v>1</v>
      </c>
      <c r="B11" s="35" t="s">
        <v>78</v>
      </c>
      <c r="C11" s="34">
        <v>100</v>
      </c>
      <c r="D11" s="34">
        <v>775</v>
      </c>
      <c r="E11" s="34">
        <v>633</v>
      </c>
      <c r="F11" s="34">
        <v>58</v>
      </c>
      <c r="G11" s="34">
        <f>E11+F11</f>
        <v>691</v>
      </c>
      <c r="H11" s="36">
        <f>G11/D11*100</f>
        <v>89.161290322580641</v>
      </c>
      <c r="I11" s="35" t="s">
        <v>77</v>
      </c>
      <c r="J11" s="62" t="s">
        <v>76</v>
      </c>
      <c r="K11" s="63"/>
      <c r="L11" s="64" t="s">
        <v>75</v>
      </c>
      <c r="M11" s="65"/>
    </row>
    <row r="12" spans="1:13" ht="46.5" customHeight="1" x14ac:dyDescent="0.25">
      <c r="A12" s="27">
        <v>2</v>
      </c>
      <c r="B12" s="24" t="s">
        <v>74</v>
      </c>
      <c r="C12" s="26">
        <v>100</v>
      </c>
      <c r="D12" s="26">
        <v>741</v>
      </c>
      <c r="E12" s="26">
        <v>662</v>
      </c>
      <c r="F12" s="26">
        <v>59</v>
      </c>
      <c r="G12" s="34">
        <f>E12+F12</f>
        <v>721</v>
      </c>
      <c r="H12" s="25">
        <f>G12/D12*100</f>
        <v>97.30094466936572</v>
      </c>
      <c r="I12" s="24" t="s">
        <v>73</v>
      </c>
      <c r="J12" s="66" t="s">
        <v>72</v>
      </c>
      <c r="K12" s="67"/>
      <c r="L12" s="68" t="s">
        <v>71</v>
      </c>
      <c r="M12" s="69"/>
    </row>
    <row r="13" spans="1:13" ht="40.5" customHeight="1" x14ac:dyDescent="0.25">
      <c r="A13" s="27">
        <v>3</v>
      </c>
      <c r="B13" s="24" t="s">
        <v>70</v>
      </c>
      <c r="C13" s="26">
        <v>100</v>
      </c>
      <c r="D13" s="26">
        <v>706</v>
      </c>
      <c r="E13" s="26">
        <v>631</v>
      </c>
      <c r="F13" s="26">
        <v>58</v>
      </c>
      <c r="G13" s="34">
        <f>E13+F13</f>
        <v>689</v>
      </c>
      <c r="H13" s="25">
        <f>G13/D13*100</f>
        <v>97.592067988668546</v>
      </c>
      <c r="I13" s="24" t="s">
        <v>69</v>
      </c>
      <c r="J13" s="66" t="s">
        <v>68</v>
      </c>
      <c r="K13" s="67"/>
      <c r="L13" s="68" t="s">
        <v>67</v>
      </c>
      <c r="M13" s="69"/>
    </row>
    <row r="14" spans="1:13" ht="42.75" customHeight="1" x14ac:dyDescent="0.25">
      <c r="A14" s="73">
        <v>4</v>
      </c>
      <c r="B14" s="70" t="s">
        <v>66</v>
      </c>
      <c r="C14" s="76">
        <v>100</v>
      </c>
      <c r="D14" s="76">
        <v>2731</v>
      </c>
      <c r="E14" s="76">
        <v>1983</v>
      </c>
      <c r="F14" s="76">
        <v>283</v>
      </c>
      <c r="G14" s="76">
        <f>E14+F14</f>
        <v>2266</v>
      </c>
      <c r="H14" s="79">
        <f>G14/D14*100</f>
        <v>82.9732698645185</v>
      </c>
      <c r="I14" s="70" t="s">
        <v>65</v>
      </c>
      <c r="J14" s="29">
        <v>1</v>
      </c>
      <c r="K14" s="23" t="s">
        <v>64</v>
      </c>
      <c r="L14" s="33">
        <v>1</v>
      </c>
      <c r="M14" s="21" t="s">
        <v>63</v>
      </c>
    </row>
    <row r="15" spans="1:13" ht="31.5" customHeight="1" x14ac:dyDescent="0.25">
      <c r="A15" s="74"/>
      <c r="B15" s="71"/>
      <c r="C15" s="77"/>
      <c r="D15" s="77"/>
      <c r="E15" s="77"/>
      <c r="F15" s="77"/>
      <c r="G15" s="77"/>
      <c r="H15" s="80"/>
      <c r="I15" s="71"/>
      <c r="J15" s="29">
        <v>2</v>
      </c>
      <c r="K15" s="16" t="s">
        <v>62</v>
      </c>
      <c r="L15" s="15">
        <v>2</v>
      </c>
      <c r="M15" s="32" t="s">
        <v>61</v>
      </c>
    </row>
    <row r="16" spans="1:13" ht="37.5" customHeight="1" x14ac:dyDescent="0.25">
      <c r="A16" s="74"/>
      <c r="B16" s="71"/>
      <c r="C16" s="77"/>
      <c r="D16" s="77"/>
      <c r="E16" s="77"/>
      <c r="F16" s="77"/>
      <c r="G16" s="77"/>
      <c r="H16" s="80"/>
      <c r="I16" s="71"/>
      <c r="J16" s="29">
        <v>3</v>
      </c>
      <c r="K16" s="16" t="s">
        <v>60</v>
      </c>
      <c r="L16" s="15">
        <v>3</v>
      </c>
      <c r="M16" s="32" t="s">
        <v>59</v>
      </c>
    </row>
    <row r="17" spans="1:13" ht="43.5" customHeight="1" x14ac:dyDescent="0.25">
      <c r="A17" s="75"/>
      <c r="B17" s="72"/>
      <c r="C17" s="78"/>
      <c r="D17" s="78"/>
      <c r="E17" s="78"/>
      <c r="F17" s="78"/>
      <c r="G17" s="78"/>
      <c r="H17" s="81"/>
      <c r="I17" s="72"/>
      <c r="J17" s="29">
        <v>4</v>
      </c>
      <c r="K17" s="16" t="s">
        <v>58</v>
      </c>
      <c r="L17" s="12">
        <v>4</v>
      </c>
      <c r="M17" s="32" t="s">
        <v>57</v>
      </c>
    </row>
    <row r="18" spans="1:13" ht="86.25" customHeight="1" x14ac:dyDescent="0.25">
      <c r="A18" s="73">
        <v>5</v>
      </c>
      <c r="B18" s="70" t="s">
        <v>56</v>
      </c>
      <c r="C18" s="76">
        <v>100</v>
      </c>
      <c r="D18" s="76">
        <v>6408</v>
      </c>
      <c r="E18" s="76">
        <v>2711</v>
      </c>
      <c r="F18" s="76">
        <v>0</v>
      </c>
      <c r="G18" s="76">
        <f>E18+F18</f>
        <v>2711</v>
      </c>
      <c r="H18" s="79">
        <f>G18/D18*100</f>
        <v>42.306491885143572</v>
      </c>
      <c r="I18" s="70" t="s">
        <v>55</v>
      </c>
      <c r="J18" s="22">
        <v>1</v>
      </c>
      <c r="K18" s="18" t="s">
        <v>54</v>
      </c>
      <c r="L18" s="22">
        <v>1</v>
      </c>
      <c r="M18" s="21" t="s">
        <v>53</v>
      </c>
    </row>
    <row r="19" spans="1:13" ht="54" customHeight="1" x14ac:dyDescent="0.25">
      <c r="A19" s="74"/>
      <c r="B19" s="71"/>
      <c r="C19" s="77"/>
      <c r="D19" s="77"/>
      <c r="E19" s="77"/>
      <c r="F19" s="77"/>
      <c r="G19" s="77"/>
      <c r="H19" s="80"/>
      <c r="I19" s="71"/>
      <c r="J19" s="12">
        <v>2</v>
      </c>
      <c r="K19" s="16" t="s">
        <v>52</v>
      </c>
      <c r="L19" s="12">
        <v>2</v>
      </c>
      <c r="M19" s="9" t="s">
        <v>51</v>
      </c>
    </row>
    <row r="20" spans="1:13" ht="44.25" customHeight="1" x14ac:dyDescent="0.25">
      <c r="A20" s="74"/>
      <c r="B20" s="71"/>
      <c r="C20" s="77"/>
      <c r="D20" s="77"/>
      <c r="E20" s="77"/>
      <c r="F20" s="77"/>
      <c r="G20" s="77"/>
      <c r="H20" s="80"/>
      <c r="I20" s="71"/>
      <c r="J20" s="12">
        <v>3</v>
      </c>
      <c r="K20" s="16" t="s">
        <v>50</v>
      </c>
      <c r="L20" s="12">
        <v>3</v>
      </c>
      <c r="M20" s="9" t="s">
        <v>49</v>
      </c>
    </row>
    <row r="21" spans="1:13" ht="70.5" customHeight="1" x14ac:dyDescent="0.25">
      <c r="A21" s="75"/>
      <c r="B21" s="72"/>
      <c r="C21" s="78"/>
      <c r="D21" s="78"/>
      <c r="E21" s="78"/>
      <c r="F21" s="78"/>
      <c r="G21" s="78"/>
      <c r="H21" s="81"/>
      <c r="I21" s="72"/>
      <c r="J21" s="19">
        <v>4</v>
      </c>
      <c r="K21" s="13" t="s">
        <v>48</v>
      </c>
      <c r="L21" s="19">
        <v>4</v>
      </c>
      <c r="M21" s="11" t="s">
        <v>47</v>
      </c>
    </row>
    <row r="22" spans="1:13" ht="50.25" customHeight="1" x14ac:dyDescent="0.25">
      <c r="A22" s="84">
        <v>6</v>
      </c>
      <c r="B22" s="82" t="s">
        <v>46</v>
      </c>
      <c r="C22" s="82">
        <v>100</v>
      </c>
      <c r="D22" s="82">
        <v>24276</v>
      </c>
      <c r="E22" s="82">
        <v>15044</v>
      </c>
      <c r="F22" s="82">
        <v>1698</v>
      </c>
      <c r="G22" s="82">
        <f>E22+F22</f>
        <v>16742</v>
      </c>
      <c r="H22" s="83">
        <f>G22/D22*100</f>
        <v>68.965233152084366</v>
      </c>
      <c r="I22" s="82" t="s">
        <v>45</v>
      </c>
      <c r="J22" s="29">
        <v>1</v>
      </c>
      <c r="K22" s="31" t="s">
        <v>44</v>
      </c>
      <c r="L22" s="15">
        <v>1</v>
      </c>
      <c r="M22" s="9" t="s">
        <v>43</v>
      </c>
    </row>
    <row r="23" spans="1:13" ht="87.75" customHeight="1" x14ac:dyDescent="0.25">
      <c r="A23" s="84"/>
      <c r="B23" s="82"/>
      <c r="C23" s="82"/>
      <c r="D23" s="82"/>
      <c r="E23" s="82"/>
      <c r="F23" s="82"/>
      <c r="G23" s="82"/>
      <c r="H23" s="83"/>
      <c r="I23" s="82"/>
      <c r="J23" s="14">
        <v>2</v>
      </c>
      <c r="K23" s="30" t="s">
        <v>42</v>
      </c>
      <c r="L23" s="19">
        <v>2</v>
      </c>
      <c r="M23" s="11" t="s">
        <v>41</v>
      </c>
    </row>
    <row r="24" spans="1:13" ht="146.25" customHeight="1" x14ac:dyDescent="0.25">
      <c r="A24" s="73">
        <v>7</v>
      </c>
      <c r="B24" s="70" t="s">
        <v>40</v>
      </c>
      <c r="C24" s="76">
        <v>100</v>
      </c>
      <c r="D24" s="76">
        <v>3276</v>
      </c>
      <c r="E24" s="76">
        <v>3733</v>
      </c>
      <c r="F24" s="97">
        <v>71</v>
      </c>
      <c r="G24" s="76">
        <f>E24+F24</f>
        <v>3804</v>
      </c>
      <c r="H24" s="79">
        <f>G24/D24*100</f>
        <v>116.11721611721613</v>
      </c>
      <c r="I24" s="70" t="s">
        <v>39</v>
      </c>
      <c r="J24" s="29">
        <v>1</v>
      </c>
      <c r="K24" s="16" t="s">
        <v>99</v>
      </c>
      <c r="L24" s="85" t="s">
        <v>38</v>
      </c>
      <c r="M24" s="86"/>
    </row>
    <row r="25" spans="1:13" ht="59.25" customHeight="1" x14ac:dyDescent="0.25">
      <c r="A25" s="74"/>
      <c r="B25" s="71"/>
      <c r="C25" s="77"/>
      <c r="D25" s="77"/>
      <c r="E25" s="77"/>
      <c r="F25" s="98"/>
      <c r="G25" s="77"/>
      <c r="H25" s="80"/>
      <c r="I25" s="71"/>
      <c r="J25" s="14">
        <v>2</v>
      </c>
      <c r="K25" s="28" t="s">
        <v>37</v>
      </c>
      <c r="L25" s="64"/>
      <c r="M25" s="65"/>
    </row>
    <row r="26" spans="1:13" ht="111" customHeight="1" x14ac:dyDescent="0.25">
      <c r="A26" s="73">
        <v>8</v>
      </c>
      <c r="B26" s="70" t="s">
        <v>36</v>
      </c>
      <c r="C26" s="76">
        <v>100</v>
      </c>
      <c r="D26" s="76">
        <v>11621</v>
      </c>
      <c r="E26" s="76">
        <v>5346</v>
      </c>
      <c r="F26" s="76">
        <v>572</v>
      </c>
      <c r="G26" s="76">
        <f>E26+F26</f>
        <v>5918</v>
      </c>
      <c r="H26" s="79">
        <f>G26/D26*100</f>
        <v>50.925049479390758</v>
      </c>
      <c r="I26" s="70" t="s">
        <v>35</v>
      </c>
      <c r="J26" s="15">
        <v>1</v>
      </c>
      <c r="K26" s="18" t="s">
        <v>34</v>
      </c>
      <c r="L26" s="15">
        <v>1</v>
      </c>
      <c r="M26" s="9" t="s">
        <v>33</v>
      </c>
    </row>
    <row r="27" spans="1:13" ht="48.75" customHeight="1" x14ac:dyDescent="0.25">
      <c r="A27" s="74"/>
      <c r="B27" s="71"/>
      <c r="C27" s="77"/>
      <c r="D27" s="77"/>
      <c r="E27" s="77"/>
      <c r="F27" s="77"/>
      <c r="G27" s="77"/>
      <c r="H27" s="80"/>
      <c r="I27" s="71"/>
      <c r="J27" s="15">
        <v>2</v>
      </c>
      <c r="K27" s="16" t="s">
        <v>32</v>
      </c>
      <c r="L27" s="15">
        <v>2</v>
      </c>
      <c r="M27" s="9" t="s">
        <v>31</v>
      </c>
    </row>
    <row r="28" spans="1:13" ht="48" customHeight="1" x14ac:dyDescent="0.25">
      <c r="A28" s="74"/>
      <c r="B28" s="71"/>
      <c r="C28" s="77"/>
      <c r="D28" s="77"/>
      <c r="E28" s="77"/>
      <c r="F28" s="77"/>
      <c r="G28" s="77"/>
      <c r="H28" s="80"/>
      <c r="I28" s="71"/>
      <c r="J28" s="15">
        <v>3</v>
      </c>
      <c r="K28" s="16" t="s">
        <v>30</v>
      </c>
      <c r="L28" s="15">
        <v>3</v>
      </c>
      <c r="M28" s="9" t="s">
        <v>29</v>
      </c>
    </row>
    <row r="29" spans="1:13" ht="57.75" customHeight="1" x14ac:dyDescent="0.25">
      <c r="A29" s="74"/>
      <c r="B29" s="71"/>
      <c r="C29" s="77"/>
      <c r="D29" s="77"/>
      <c r="E29" s="77"/>
      <c r="F29" s="77"/>
      <c r="G29" s="77"/>
      <c r="H29" s="80"/>
      <c r="I29" s="71"/>
      <c r="J29" s="19">
        <v>4</v>
      </c>
      <c r="K29" s="13" t="s">
        <v>28</v>
      </c>
      <c r="L29" s="19"/>
      <c r="M29" s="11"/>
    </row>
    <row r="30" spans="1:13" ht="264" customHeight="1" x14ac:dyDescent="0.25">
      <c r="A30" s="27">
        <v>9</v>
      </c>
      <c r="B30" s="24" t="s">
        <v>27</v>
      </c>
      <c r="C30" s="26">
        <v>100</v>
      </c>
      <c r="D30" s="26">
        <v>639</v>
      </c>
      <c r="E30" s="26">
        <v>667</v>
      </c>
      <c r="F30" s="26">
        <v>20</v>
      </c>
      <c r="G30" s="26">
        <f>E30+F30</f>
        <v>687</v>
      </c>
      <c r="H30" s="25">
        <f>G30/D30*100</f>
        <v>107.51173708920187</v>
      </c>
      <c r="I30" s="24" t="s">
        <v>26</v>
      </c>
      <c r="J30" s="62" t="s">
        <v>100</v>
      </c>
      <c r="K30" s="67"/>
      <c r="L30" s="64" t="s">
        <v>25</v>
      </c>
      <c r="M30" s="69"/>
    </row>
    <row r="31" spans="1:13" ht="30" customHeight="1" x14ac:dyDescent="0.25">
      <c r="A31" s="73">
        <v>10</v>
      </c>
      <c r="B31" s="70" t="s">
        <v>24</v>
      </c>
      <c r="C31" s="76">
        <v>100</v>
      </c>
      <c r="D31" s="76">
        <v>51</v>
      </c>
      <c r="E31" s="76">
        <v>49</v>
      </c>
      <c r="F31" s="76">
        <v>1</v>
      </c>
      <c r="G31" s="76">
        <f>E31+F31</f>
        <v>50</v>
      </c>
      <c r="H31" s="79">
        <f>G31/D31*100</f>
        <v>98.039215686274503</v>
      </c>
      <c r="I31" s="89" t="s">
        <v>23</v>
      </c>
      <c r="J31" s="22">
        <v>1</v>
      </c>
      <c r="K31" s="23" t="s">
        <v>22</v>
      </c>
      <c r="L31" s="22">
        <v>1</v>
      </c>
      <c r="M31" s="21" t="s">
        <v>21</v>
      </c>
    </row>
    <row r="32" spans="1:13" ht="107.25" customHeight="1" x14ac:dyDescent="0.25">
      <c r="A32" s="75"/>
      <c r="B32" s="72"/>
      <c r="C32" s="78"/>
      <c r="D32" s="78"/>
      <c r="E32" s="78"/>
      <c r="F32" s="78"/>
      <c r="G32" s="78"/>
      <c r="H32" s="81"/>
      <c r="I32" s="62"/>
      <c r="J32" s="19">
        <v>2</v>
      </c>
      <c r="K32" s="20" t="s">
        <v>20</v>
      </c>
      <c r="L32" s="19">
        <v>2</v>
      </c>
      <c r="M32" s="11" t="s">
        <v>19</v>
      </c>
    </row>
    <row r="33" spans="1:14" ht="21" customHeight="1" x14ac:dyDescent="0.25">
      <c r="A33" s="73">
        <v>11</v>
      </c>
      <c r="B33" s="70" t="s">
        <v>18</v>
      </c>
      <c r="C33" s="76">
        <v>100</v>
      </c>
      <c r="D33" s="76">
        <v>269</v>
      </c>
      <c r="E33" s="76">
        <v>177</v>
      </c>
      <c r="F33" s="76">
        <v>12</v>
      </c>
      <c r="G33" s="76">
        <f>E33+F33</f>
        <v>189</v>
      </c>
      <c r="H33" s="79">
        <f>G33/D33*100</f>
        <v>70.260223048327148</v>
      </c>
      <c r="I33" s="70" t="s">
        <v>17</v>
      </c>
      <c r="J33" s="17">
        <v>1</v>
      </c>
      <c r="K33" s="18" t="s">
        <v>16</v>
      </c>
      <c r="L33" s="15">
        <v>1</v>
      </c>
      <c r="M33" s="9" t="s">
        <v>15</v>
      </c>
    </row>
    <row r="34" spans="1:14" ht="30" customHeight="1" x14ac:dyDescent="0.25">
      <c r="A34" s="74"/>
      <c r="B34" s="71"/>
      <c r="C34" s="77"/>
      <c r="D34" s="77"/>
      <c r="E34" s="77"/>
      <c r="F34" s="77"/>
      <c r="G34" s="77"/>
      <c r="H34" s="80"/>
      <c r="I34" s="71"/>
      <c r="J34" s="17">
        <v>2</v>
      </c>
      <c r="K34" s="16" t="s">
        <v>14</v>
      </c>
      <c r="L34" s="15">
        <v>2</v>
      </c>
      <c r="M34" s="9" t="s">
        <v>13</v>
      </c>
    </row>
    <row r="35" spans="1:14" ht="63.75" x14ac:dyDescent="0.25">
      <c r="A35" s="74"/>
      <c r="B35" s="71"/>
      <c r="C35" s="77"/>
      <c r="D35" s="77"/>
      <c r="E35" s="77"/>
      <c r="F35" s="77"/>
      <c r="G35" s="77"/>
      <c r="H35" s="80"/>
      <c r="I35" s="71"/>
      <c r="J35" s="17">
        <v>3</v>
      </c>
      <c r="K35" s="16" t="s">
        <v>12</v>
      </c>
      <c r="L35" s="15">
        <v>3</v>
      </c>
      <c r="M35" s="9" t="s">
        <v>11</v>
      </c>
      <c r="N35" t="s">
        <v>10</v>
      </c>
    </row>
    <row r="36" spans="1:14" ht="38.25" x14ac:dyDescent="0.25">
      <c r="A36" s="75"/>
      <c r="B36" s="72"/>
      <c r="C36" s="78"/>
      <c r="D36" s="78"/>
      <c r="E36" s="78"/>
      <c r="F36" s="78"/>
      <c r="G36" s="78"/>
      <c r="H36" s="81"/>
      <c r="I36" s="72"/>
      <c r="J36" s="14">
        <v>4</v>
      </c>
      <c r="K36" s="13" t="s">
        <v>9</v>
      </c>
      <c r="L36" s="12">
        <v>4</v>
      </c>
      <c r="M36" s="11" t="s">
        <v>8</v>
      </c>
    </row>
    <row r="37" spans="1:14" ht="25.5" customHeight="1" x14ac:dyDescent="0.25">
      <c r="A37" s="95">
        <v>12</v>
      </c>
      <c r="B37" s="90" t="s">
        <v>7</v>
      </c>
      <c r="C37" s="82">
        <v>100</v>
      </c>
      <c r="D37" s="82">
        <v>953</v>
      </c>
      <c r="E37" s="82">
        <v>475</v>
      </c>
      <c r="F37" s="99">
        <v>38</v>
      </c>
      <c r="G37" s="82">
        <f>E37+F37</f>
        <v>513</v>
      </c>
      <c r="H37" s="83">
        <f>G37/D37*100</f>
        <v>53.830010493179437</v>
      </c>
      <c r="I37" s="90" t="s">
        <v>6</v>
      </c>
      <c r="J37" s="89" t="s">
        <v>5</v>
      </c>
      <c r="K37" s="92"/>
      <c r="L37" s="10">
        <v>1</v>
      </c>
      <c r="M37" s="9" t="s">
        <v>4</v>
      </c>
    </row>
    <row r="38" spans="1:14" ht="27" thickBot="1" x14ac:dyDescent="0.3">
      <c r="A38" s="96"/>
      <c r="B38" s="91"/>
      <c r="C38" s="87"/>
      <c r="D38" s="87"/>
      <c r="E38" s="87"/>
      <c r="F38" s="100"/>
      <c r="G38" s="87"/>
      <c r="H38" s="88"/>
      <c r="I38" s="91"/>
      <c r="J38" s="93"/>
      <c r="K38" s="94"/>
      <c r="L38" s="8">
        <v>2</v>
      </c>
      <c r="M38" s="7" t="s">
        <v>3</v>
      </c>
    </row>
    <row r="39" spans="1:14" x14ac:dyDescent="0.25">
      <c r="A39" s="5"/>
      <c r="B39" s="1"/>
      <c r="C39" s="4"/>
      <c r="D39" s="4"/>
      <c r="E39" s="4"/>
      <c r="F39" s="4"/>
      <c r="G39" s="4"/>
      <c r="H39" s="4"/>
      <c r="I39" s="3"/>
      <c r="J39" s="1"/>
      <c r="K39" s="1"/>
      <c r="L39" s="1"/>
      <c r="M39" s="1"/>
    </row>
    <row r="40" spans="1:14" x14ac:dyDescent="0.25">
      <c r="A40" s="5"/>
      <c r="B40" s="1"/>
      <c r="C40" s="4"/>
      <c r="D40" s="4"/>
      <c r="E40" s="4"/>
      <c r="F40" s="4"/>
      <c r="G40" s="4"/>
      <c r="H40" s="4"/>
      <c r="I40" s="3"/>
      <c r="J40" s="1"/>
      <c r="K40" s="2" t="s">
        <v>102</v>
      </c>
      <c r="L40" s="1"/>
      <c r="M40" s="1"/>
    </row>
    <row r="41" spans="1:14" x14ac:dyDescent="0.25">
      <c r="A41" s="5"/>
      <c r="B41" s="1"/>
      <c r="C41" s="4"/>
      <c r="D41" s="4"/>
      <c r="E41" s="4"/>
      <c r="F41" s="4"/>
      <c r="G41" s="4"/>
      <c r="H41" s="4"/>
      <c r="I41" s="3"/>
      <c r="J41" s="1"/>
      <c r="K41" s="2" t="s">
        <v>2</v>
      </c>
      <c r="L41" s="1"/>
      <c r="M41" s="1"/>
    </row>
    <row r="42" spans="1:14" x14ac:dyDescent="0.25">
      <c r="A42" s="5"/>
      <c r="B42" s="1"/>
      <c r="C42" s="4"/>
      <c r="D42" s="4"/>
      <c r="E42" s="4"/>
      <c r="F42" s="4"/>
      <c r="G42" s="4"/>
      <c r="H42" s="4"/>
      <c r="I42" s="3"/>
      <c r="J42" s="1"/>
      <c r="K42" s="2"/>
      <c r="L42" s="1"/>
      <c r="M42" s="1"/>
    </row>
    <row r="43" spans="1:14" x14ac:dyDescent="0.25">
      <c r="A43" s="5"/>
      <c r="B43" s="1"/>
      <c r="C43" s="4"/>
      <c r="D43" s="4"/>
      <c r="E43" s="4"/>
      <c r="F43" s="4"/>
      <c r="G43" s="4"/>
      <c r="H43" s="4"/>
      <c r="I43" s="3"/>
      <c r="J43" s="1"/>
      <c r="K43" s="2"/>
      <c r="L43" s="1"/>
      <c r="M43" s="1"/>
    </row>
    <row r="44" spans="1:14" x14ac:dyDescent="0.25">
      <c r="A44" s="5"/>
      <c r="B44" s="1"/>
      <c r="C44" s="4"/>
      <c r="D44" s="4"/>
      <c r="E44" s="4"/>
      <c r="F44" s="4"/>
      <c r="G44" s="4"/>
      <c r="H44" s="4"/>
      <c r="I44" s="3"/>
      <c r="J44" s="1"/>
      <c r="K44" s="2"/>
      <c r="L44" s="1"/>
      <c r="M44" s="1"/>
    </row>
    <row r="45" spans="1:14" x14ac:dyDescent="0.25">
      <c r="A45" s="5"/>
      <c r="B45" s="1"/>
      <c r="C45" s="4"/>
      <c r="D45" s="4"/>
      <c r="E45" s="4"/>
      <c r="F45" s="4"/>
      <c r="G45" s="4"/>
      <c r="H45" s="4"/>
      <c r="I45" s="3"/>
      <c r="J45" s="1"/>
      <c r="K45" s="6" t="s">
        <v>1</v>
      </c>
      <c r="L45" s="1"/>
      <c r="M45" s="1"/>
    </row>
    <row r="46" spans="1:14" x14ac:dyDescent="0.25">
      <c r="A46" s="5"/>
      <c r="B46" s="1"/>
      <c r="C46" s="4"/>
      <c r="D46" s="4"/>
      <c r="E46" s="4"/>
      <c r="F46" s="4"/>
      <c r="G46" s="4"/>
      <c r="H46" s="4"/>
      <c r="I46" s="3"/>
      <c r="J46" s="1"/>
      <c r="K46" s="2" t="s">
        <v>0</v>
      </c>
      <c r="L46" s="1"/>
      <c r="M46" s="1"/>
    </row>
  </sheetData>
  <mergeCells count="95">
    <mergeCell ref="F37:F38"/>
    <mergeCell ref="A37:A38"/>
    <mergeCell ref="B37:B38"/>
    <mergeCell ref="C37:C38"/>
    <mergeCell ref="D37:D38"/>
    <mergeCell ref="E37:E38"/>
    <mergeCell ref="A33:A36"/>
    <mergeCell ref="B33:B36"/>
    <mergeCell ref="C33:C36"/>
    <mergeCell ref="D33:D36"/>
    <mergeCell ref="E33:E36"/>
    <mergeCell ref="J30:K30"/>
    <mergeCell ref="L30:M30"/>
    <mergeCell ref="G37:G38"/>
    <mergeCell ref="H37:H38"/>
    <mergeCell ref="G31:G32"/>
    <mergeCell ref="H31:H32"/>
    <mergeCell ref="I31:I32"/>
    <mergeCell ref="I37:I38"/>
    <mergeCell ref="J37:K38"/>
    <mergeCell ref="H33:H36"/>
    <mergeCell ref="I33:I36"/>
    <mergeCell ref="F31:F32"/>
    <mergeCell ref="F33:F36"/>
    <mergeCell ref="G33:G36"/>
    <mergeCell ref="H26:H29"/>
    <mergeCell ref="I26:I29"/>
    <mergeCell ref="A31:A32"/>
    <mergeCell ref="B31:B32"/>
    <mergeCell ref="C31:C32"/>
    <mergeCell ref="D31:D32"/>
    <mergeCell ref="E31:E32"/>
    <mergeCell ref="L24:M25"/>
    <mergeCell ref="A26:A29"/>
    <mergeCell ref="B26:B29"/>
    <mergeCell ref="C26:C29"/>
    <mergeCell ref="D26:D29"/>
    <mergeCell ref="E26:E29"/>
    <mergeCell ref="F26:F29"/>
    <mergeCell ref="G26:G29"/>
    <mergeCell ref="I22:I23"/>
    <mergeCell ref="A24:A25"/>
    <mergeCell ref="B24:B25"/>
    <mergeCell ref="C24:C25"/>
    <mergeCell ref="D24:D25"/>
    <mergeCell ref="E24:E25"/>
    <mergeCell ref="F24:F25"/>
    <mergeCell ref="G24:G25"/>
    <mergeCell ref="H24:H25"/>
    <mergeCell ref="I24:I25"/>
    <mergeCell ref="A22:A23"/>
    <mergeCell ref="B22:B23"/>
    <mergeCell ref="C22:C23"/>
    <mergeCell ref="D22:D23"/>
    <mergeCell ref="E22:E23"/>
    <mergeCell ref="F14:F17"/>
    <mergeCell ref="G14:G17"/>
    <mergeCell ref="H14:H17"/>
    <mergeCell ref="F22:F23"/>
    <mergeCell ref="G22:G23"/>
    <mergeCell ref="H22:H23"/>
    <mergeCell ref="I14:I17"/>
    <mergeCell ref="A18:A21"/>
    <mergeCell ref="B18:B21"/>
    <mergeCell ref="C18:C21"/>
    <mergeCell ref="D18:D21"/>
    <mergeCell ref="E18:E21"/>
    <mergeCell ref="F18:F21"/>
    <mergeCell ref="G18:G21"/>
    <mergeCell ref="H18:H21"/>
    <mergeCell ref="I18:I21"/>
    <mergeCell ref="A14:A17"/>
    <mergeCell ref="B14:B17"/>
    <mergeCell ref="C14:C17"/>
    <mergeCell ref="D14:D17"/>
    <mergeCell ref="E14:E17"/>
    <mergeCell ref="J11:K11"/>
    <mergeCell ref="L11:M11"/>
    <mergeCell ref="J12:K12"/>
    <mergeCell ref="L12:M12"/>
    <mergeCell ref="J13:K13"/>
    <mergeCell ref="L13:M13"/>
    <mergeCell ref="A1:M1"/>
    <mergeCell ref="A2:M2"/>
    <mergeCell ref="A3:M3"/>
    <mergeCell ref="A8:M8"/>
    <mergeCell ref="A9:A10"/>
    <mergeCell ref="B9:B10"/>
    <mergeCell ref="C9:C10"/>
    <mergeCell ref="D9:D10"/>
    <mergeCell ref="E9:G9"/>
    <mergeCell ref="H9:H10"/>
    <mergeCell ref="I9:I10"/>
    <mergeCell ref="J9:K10"/>
    <mergeCell ref="L9:M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SPM DES 2020</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Asus</cp:lastModifiedBy>
  <dcterms:created xsi:type="dcterms:W3CDTF">2020-12-04T02:39:19Z</dcterms:created>
  <dcterms:modified xsi:type="dcterms:W3CDTF">2021-01-05T11:45:58Z</dcterms:modified>
</cp:coreProperties>
</file>