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U\Documents\LAPORAN SIIDOLA\"/>
    </mc:Choice>
  </mc:AlternateContent>
  <bookViews>
    <workbookView xWindow="0" yWindow="0" windowWidth="28800" windowHeight="12435"/>
  </bookViews>
  <sheets>
    <sheet name="NOV"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 l="1"/>
  <c r="H19" i="1" s="1"/>
  <c r="G18" i="1"/>
  <c r="H18" i="1" s="1"/>
  <c r="G17" i="1"/>
  <c r="H17" i="1" s="1"/>
  <c r="G16" i="1"/>
  <c r="H16" i="1" s="1"/>
  <c r="G15" i="1"/>
  <c r="H15" i="1" s="1"/>
  <c r="G14" i="1"/>
  <c r="H14" i="1" s="1"/>
  <c r="G13" i="1"/>
  <c r="H13" i="1" s="1"/>
  <c r="G12" i="1"/>
  <c r="H12" i="1" s="1"/>
  <c r="G11" i="1"/>
  <c r="H11" i="1" s="1"/>
  <c r="G10" i="1"/>
  <c r="H10" i="1" s="1"/>
  <c r="G9" i="1"/>
  <c r="H9" i="1" s="1"/>
  <c r="G8" i="1"/>
  <c r="H8" i="1" s="1"/>
</calcChain>
</file>

<file path=xl/sharedStrings.xml><?xml version="1.0" encoding="utf-8"?>
<sst xmlns="http://schemas.openxmlformats.org/spreadsheetml/2006/main" count="81" uniqueCount="79">
  <si>
    <t>CAPAIAN KINERJA</t>
  </si>
  <si>
    <t>STANDAR PELAYANAN MINIMAL (SPM) BIDANG KESEHATAN TAHUN 2020</t>
  </si>
  <si>
    <t>PUSKESMAS : CIPAGERAN</t>
  </si>
  <si>
    <t>BULAN : NOVEMBER</t>
  </si>
  <si>
    <t>NO</t>
  </si>
  <si>
    <t>INDIKATOR SPM</t>
  </si>
  <si>
    <t>TARGET</t>
  </si>
  <si>
    <t>SASARAN</t>
  </si>
  <si>
    <t>PENCAPAIAN (%)</t>
  </si>
  <si>
    <t>Penjelasan/ Definisi Operasional</t>
  </si>
  <si>
    <t>S/D BULAN LALU</t>
  </si>
  <si>
    <t>BULAN INI</t>
  </si>
  <si>
    <t>S/D BULAN INI</t>
  </si>
  <si>
    <t>MASALAH</t>
  </si>
  <si>
    <t>PENYEBAB MASALAH</t>
  </si>
  <si>
    <t>RENCANA TINDAK LANJUT</t>
  </si>
  <si>
    <t>Pelayanan kesehatan ibu hamil</t>
  </si>
  <si>
    <t>Sama dengan Definisi operasional K4</t>
  </si>
  <si>
    <t>kunjungan K4 masih kurang dr target di tw IV</t>
  </si>
  <si>
    <t>di masa pandemi covid-19 ibu hamil yang memeriksakan kehamilannya berkurang dengan alasan takut untuk berkunjung ke puskesmas, selain itu kegiatan kelas ibu hamil saat pandemi belum bisa dilaksanakan</t>
  </si>
  <si>
    <t>jemput bola ke wilayah termasuk ke posyandu untuk dapat meningkatkan cakupan K4 serta menggiatkan kembali kelas ibu hamil bila kondisi sudah memungkinkan</t>
  </si>
  <si>
    <t>Pelayanan kesehatan ibu bersalin</t>
  </si>
  <si>
    <t xml:space="preserve">Linakes di fasilitas pelayanan kesehatan </t>
  </si>
  <si>
    <t>linakes masih kurang dari target</t>
  </si>
  <si>
    <t>tidak terlaporkannya linakes di wilayah dimana yg melahirkan di luar wilayah akhirnya tdk tercatatkan</t>
  </si>
  <si>
    <t>edukasi mengenai persalinan terhadap ibu hamil, serta koordinasi dan pelaporan dari wilayah ditingkatkan</t>
  </si>
  <si>
    <t>Pelayanan kesehatan bayi baru lahir</t>
  </si>
  <si>
    <t>Kunjungan Neonatus 0 - 28 hari</t>
  </si>
  <si>
    <t>KN3 masih kurang dari target</t>
  </si>
  <si>
    <t>sama seperti K4, banyak ibu yang merasa takut untuk kontrol dan memeriksakan kesehatan bayinya ke puskesmas ataupun BPM karena takut tertular covid-19</t>
  </si>
  <si>
    <t>edukasi terhadap ibu dan pemantauan terhadap neonatus melalui kunjungan rumah</t>
  </si>
  <si>
    <t>Pelayanan Kesehatan Balita</t>
  </si>
  <si>
    <t>Pelayanan kesehatan balita (0-59 bulan)</t>
  </si>
  <si>
    <t>kunjungan balita kurang dari target</t>
  </si>
  <si>
    <t>kunjungan balita didapat dari pelayanan di dalam gedung dan  di luar gedung yaitu di posyandu, dan di saat pandemi Covid-19 kunjungan balita di posyandu berkurang serta tdk semua posyandu bisa buka setiap bulannya dikarenakan kejadiankkasus di wilayah</t>
  </si>
  <si>
    <t>jemput bola ke wilayah dengan melakukan sweeping terhadap balita yang tidak melakukan kunjungan ke posyandu apabila memungkinkan atau dengan menerima laporan kesehatan balita dari orang tua nya</t>
  </si>
  <si>
    <t>Pelayanan kesehatan pada usia pendidikan dasar</t>
  </si>
  <si>
    <t>Penjaringan anak sekolah (kelas 1 s/d kelas 9)</t>
  </si>
  <si>
    <t>pelayanan kesehatan pada usia pendidikan dasar masih jauh dari target</t>
  </si>
  <si>
    <t>di masa pandemi sekolah tidak melakukan kegiatan tatap muka sehingga kegiatan penjaringan anak sekolah dilakukan secara online dan kendala di lapangan belum semua orang tua siswa melaporkan kondisi kesehatan anaknya</t>
  </si>
  <si>
    <t>penjaringan anak sekolah melalui online terus dilakukan sampai semua sasaran tercapai</t>
  </si>
  <si>
    <t>Pelayanan kesehatan pada usia produktif</t>
  </si>
  <si>
    <t>Pelayanan kesehatan usia 15-59 tahun (skrining pelayanan kesehatan)</t>
  </si>
  <si>
    <t>pelayanan kesehatan pada usia produktif masih jauh dari target</t>
  </si>
  <si>
    <t xml:space="preserve">di masa pandemi kunjungan sehat dan sakit ke fasilitas pelayanan kesehatan berkurang, selain itu posbindu PTM juga belum bisa dilaksanakan </t>
  </si>
  <si>
    <t>posbindu PTM digiatkan kembali apabila kondisi sudah memungkinkan</t>
  </si>
  <si>
    <t>Pelayanan kesehatan pada usia lanjut usia</t>
  </si>
  <si>
    <t>Jumlah pengunjung berusia 60 tahun ke atas yang mendapat skrining kesehatan sesuai standar minimal 1 kali dalam kurun waktu 1 tahun</t>
  </si>
  <si>
    <t>pelayanan kesehatan pada usia lanjut masih jauh dari target</t>
  </si>
  <si>
    <t xml:space="preserve">kunjungan lansia  baik kunjungan sehat maupun sakit ke fasyankes berkurang saat pandemi dikarenakan ada ketakutan dari lansia untuk berobat ke puskesmas begitupun dengan posbindu lansia yang belum dilaksanakan kembali di wilayah </t>
  </si>
  <si>
    <t>posbindu lansia dilaksanakan apabila kondisi sudah memungkinkan, selain itu  kunjungan rumah lansia oleh petugas kesehatan ditingkatkan</t>
  </si>
  <si>
    <t>Pelayanan kesehatan penderita hipertensi</t>
  </si>
  <si>
    <t>penderita hipertensi yang mendapatkan pelayanan std dlm kurun wkt 1 tahun dibagi jml estimasi penderita hipertensi  berdasarkan angka prevalensi (riskesdasa 2013)</t>
  </si>
  <si>
    <t>cakupan pelayanan penderita hipertensi masih jauh dari target</t>
  </si>
  <si>
    <t>penjaringan kasus hipertensi di wilayah kurang, baik dikarenakan kunjungan pasien yang berobat ke fasyankes berkurang maupun karena belum dilaksanakannya posbindu PTM dan posbindu lansia di wilayah. Selain itu intervensi terhadap kasus hipertensi hasil dari pendataan PIS PK belum bisa dilakukan maksimal karena kurangnya SDM dan kondisi pandemi yg belum memungkinkan untuk turun ke secara maksimal ke masyarakat</t>
  </si>
  <si>
    <t>posbindu PTM dilaksanakan kembali di wilayah kerja puskesmas apabila kondisi sudah memungkinkan</t>
  </si>
  <si>
    <t>Pelayanan kesehatan penderita diabetes melitus</t>
  </si>
  <si>
    <t>Jml penyandang DM yang mendapatkan pelayanan kesehatan  sesuai std dibagi jml penyandang DM berdasarkan prevalensi nasional</t>
  </si>
  <si>
    <t>cakupan pelayanan penderita diabetes mellitus masih jauh dari target</t>
  </si>
  <si>
    <t>penjaringan kasus diabetes mellitus di wilayah kurang, baik dikarenakan kunjungan pasien yang berobat ke fasyankes berkurang maupun karena belum dilaksanakannya posbindu PTM dan posbindu lansia di wilayah</t>
  </si>
  <si>
    <t>Pelayanan kesehatan orang dengan gangguan jiwa berat</t>
  </si>
  <si>
    <t>Jumlah ODGJ berat (psikotik)di wilayah kerja kab/kota yang mendapat pelayanan kesehatan jiwa promotif preventif sesuai std dibagi Jumlah ODGJ berat (psikotik) yang ada di wilayah kerja kab/kota dalam kurun waktu satu tahun yang sama</t>
  </si>
  <si>
    <t>cakupan pelayanan kesehatan orang dengan gangguan  jiwa berat  di wilayah sudah memenuhi target</t>
  </si>
  <si>
    <t>kasus orang dengan gangguan jiwa berat di wilayah kerja cukup tinggi dan akhirnya ditemukan kasus baru dengan seringnya melakukan penjaringan kasus ke lapangan</t>
  </si>
  <si>
    <t>penjaringan kasus jiwa di wilayah kerja terus ditingkatkan</t>
  </si>
  <si>
    <t>Pelayanan kesehatan orang dengan TB</t>
  </si>
  <si>
    <t>Jumlah orang terduga TB yang mendapatkan pelayanan TB sesuai standar dalam kurun waktu satu tahun yang sama dibagi Jumlah orang terduga TB yang ada di wilayah kerja pada kurun waktu satu tahun yang sama</t>
  </si>
  <si>
    <t>cakupan pelayanan kesehatan orang dengan TB masih kurang dari target</t>
  </si>
  <si>
    <t xml:space="preserve">masih banyaknya warga yang enggan memeriksakan kesehatannya walaupun dengan keluhan ke arah TB, selain itu masih kurangnya penjaringan kasus di wilayah baik di dalam maupun di luar gedung. Penjaringan di wilayah terkendala oleh pandemi </t>
  </si>
  <si>
    <t>edukasi pasien, penjaringan kasus TB di wilayah ditingkatkan, koordinasi dengan kader PMO untuk bisa melakukan penjaringan kasus di wilayah</t>
  </si>
  <si>
    <t>Pelayanan kesehatan orang dengan resiko terinfeksi HIV</t>
  </si>
  <si>
    <t>Jumlah orang berisiko terinfeksi HIV yang mendapatkan pemeriksaan HIV sesuai standar difasyankes dalam kurun waktu satu tahun dibagi Jumlah orang berisiko terinfeksi HIV yang ada di satu wilayah kerjapada kurun waktu satu tahun yang sama</t>
  </si>
  <si>
    <t>cakupan pelayanan kesehatan orang dengan resiko terinfeksi HIV masih kurang dari target</t>
  </si>
  <si>
    <t xml:space="preserve">masih adanya populasi beresiko yang enggan untuk dilakukan pemeriksaan serta belum semua ibu hamil dilakukan screening pemeriksaan HIV, selain itu kegiatan mobile VCT belum dapat dilakukan di wilayah dikarenakan situasi pandemi yang belum berakhir </t>
  </si>
  <si>
    <t>edukasi terhadap populasi beresiko, penjaringan kasus di wilayah ditingkatkan, screening ibu hamil ditingkatkan, dilaksanakannya kembali mobile VCT di wilayah kerja apabila kondisi sudah memungkinkan</t>
  </si>
  <si>
    <t>Cimahi,                  November 2020</t>
  </si>
  <si>
    <t>Ka. Puskesmas Cipageran</t>
  </si>
  <si>
    <t>drg. Irmawati Puspita Dewi</t>
  </si>
  <si>
    <t>NIP. 19750929 200604 2008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</si>
</sst>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_(* \(#,##0.00\);_(* &quot;-&quot;??_);_(@_)"/>
  </numFmts>
  <fonts count="10">
    <font>
      <sz val="11"/>
      <color theme="1"/>
      <name val="Calibri"/>
      <charset val="134"/>
      <scheme val="minor"/>
    </font>
    <font>
      <sz val="11"/>
      <color theme="1"/>
      <name val="Calibri"/>
      <family val="2"/>
      <scheme val="minor"/>
    </font>
    <font>
      <b/>
      <sz val="11"/>
      <color theme="1"/>
      <name val="Calibri"/>
      <family val="2"/>
      <scheme val="minor"/>
    </font>
    <font>
      <b/>
      <sz val="10"/>
      <name val="Arial"/>
      <family val="2"/>
    </font>
    <font>
      <b/>
      <sz val="10"/>
      <color theme="1"/>
      <name val="Arial"/>
      <family val="2"/>
    </font>
    <font>
      <b/>
      <sz val="9"/>
      <name val="Arial"/>
      <family val="2"/>
    </font>
    <font>
      <b/>
      <sz val="9"/>
      <color theme="1"/>
      <name val="Arial"/>
      <family val="2"/>
    </font>
    <font>
      <sz val="10"/>
      <name val="Arial"/>
      <family val="2"/>
    </font>
    <font>
      <sz val="10"/>
      <color theme="1"/>
      <name val="Arial"/>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45">
    <xf numFmtId="0" fontId="0" fillId="0" borderId="0" xfId="0"/>
    <xf numFmtId="0" fontId="3" fillId="2" borderId="0" xfId="0" applyFont="1" applyFill="1" applyAlignment="1">
      <alignment horizontal="center"/>
    </xf>
    <xf numFmtId="0" fontId="4" fillId="2" borderId="0" xfId="0" applyFont="1" applyFill="1" applyAlignment="1">
      <alignment horizontal="center"/>
    </xf>
    <xf numFmtId="1" fontId="4" fillId="2" borderId="0" xfId="0" applyNumberFormat="1" applyFont="1" applyFill="1" applyAlignment="1">
      <alignment horizontal="center"/>
    </xf>
    <xf numFmtId="0" fontId="4" fillId="2" borderId="0" xfId="0" applyNumberFormat="1" applyFont="1" applyFill="1" applyAlignment="1">
      <alignment horizontal="center"/>
    </xf>
    <xf numFmtId="164" fontId="4" fillId="2" borderId="0" xfId="0" applyNumberFormat="1" applyFont="1" applyFill="1" applyAlignment="1">
      <alignment horizontal="right"/>
    </xf>
    <xf numFmtId="0" fontId="3" fillId="2" borderId="0" xfId="0" applyFont="1" applyFill="1" applyAlignment="1">
      <alignment horizontal="left" vertical="center"/>
    </xf>
    <xf numFmtId="0" fontId="2" fillId="0" borderId="0" xfId="0" applyFont="1" applyFill="1"/>
    <xf numFmtId="0" fontId="0" fillId="0" borderId="2" xfId="0" applyBorder="1" applyAlignment="1">
      <alignment wrapText="1"/>
    </xf>
    <xf numFmtId="0" fontId="0" fillId="0" borderId="3" xfId="0" applyBorder="1" applyAlignment="1">
      <alignment wrapText="1"/>
    </xf>
    <xf numFmtId="0" fontId="6" fillId="2" borderId="1" xfId="0" applyNumberFormat="1" applyFont="1" applyFill="1" applyBorder="1" applyAlignment="1">
      <alignment horizontal="center" vertical="center" wrapText="1"/>
    </xf>
    <xf numFmtId="0" fontId="6" fillId="2" borderId="5"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6" xfId="0" applyFont="1" applyBorder="1" applyAlignment="1">
      <alignment horizontal="center" vertical="top" wrapText="1"/>
    </xf>
    <xf numFmtId="0" fontId="7" fillId="0" borderId="1" xfId="0" applyFont="1" applyFill="1" applyBorder="1" applyAlignment="1">
      <alignment horizontal="center" vertical="top"/>
    </xf>
    <xf numFmtId="0" fontId="8" fillId="0" borderId="4" xfId="0" applyFont="1" applyBorder="1" applyAlignment="1">
      <alignment horizontal="left" vertical="top" wrapText="1"/>
    </xf>
    <xf numFmtId="9" fontId="7" fillId="0" borderId="1" xfId="0" applyNumberFormat="1" applyFont="1" applyFill="1" applyBorder="1" applyAlignment="1">
      <alignment horizontal="right" vertical="top" wrapText="1"/>
    </xf>
    <xf numFmtId="1" fontId="7" fillId="0" borderId="4" xfId="1" applyNumberFormat="1" applyFont="1" applyFill="1" applyBorder="1" applyAlignment="1">
      <alignment vertical="top"/>
    </xf>
    <xf numFmtId="0" fontId="7" fillId="0" borderId="4" xfId="1" applyNumberFormat="1" applyFont="1" applyFill="1" applyBorder="1" applyAlignment="1">
      <alignment vertical="top"/>
    </xf>
    <xf numFmtId="0" fontId="7" fillId="0" borderId="1" xfId="1" applyNumberFormat="1" applyFont="1" applyFill="1" applyBorder="1" applyAlignment="1">
      <alignment vertical="top"/>
    </xf>
    <xf numFmtId="164" fontId="7" fillId="0" borderId="4" xfId="1" applyNumberFormat="1" applyFont="1" applyFill="1" applyBorder="1" applyAlignment="1">
      <alignment horizontal="right" vertical="top"/>
    </xf>
    <xf numFmtId="0" fontId="1" fillId="0" borderId="4" xfId="0" applyFont="1" applyBorder="1" applyAlignment="1">
      <alignment wrapText="1"/>
    </xf>
    <xf numFmtId="1" fontId="7" fillId="0" borderId="1" xfId="1" applyNumberFormat="1" applyFont="1" applyFill="1" applyBorder="1" applyAlignment="1">
      <alignment vertical="top"/>
    </xf>
    <xf numFmtId="0" fontId="8" fillId="0" borderId="1" xfId="0" applyFont="1" applyBorder="1" applyAlignment="1">
      <alignment horizontal="left" vertical="top" wrapText="1"/>
    </xf>
    <xf numFmtId="0" fontId="1" fillId="0" borderId="1" xfId="0" applyFont="1" applyBorder="1" applyAlignment="1">
      <alignment wrapText="1"/>
    </xf>
    <xf numFmtId="0" fontId="8" fillId="0" borderId="1" xfId="0" applyFont="1" applyBorder="1" applyAlignment="1">
      <alignment horizontal="left" vertical="top"/>
    </xf>
    <xf numFmtId="9" fontId="7" fillId="0" borderId="1" xfId="0" applyNumberFormat="1" applyFont="1" applyFill="1" applyBorder="1" applyAlignment="1">
      <alignment horizontal="right" vertical="top"/>
    </xf>
    <xf numFmtId="1" fontId="7" fillId="0" borderId="1" xfId="2" applyNumberFormat="1" applyFont="1" applyFill="1" applyBorder="1" applyAlignment="1">
      <alignment vertical="top"/>
    </xf>
    <xf numFmtId="1" fontId="0" fillId="0" borderId="0" xfId="0" applyNumberFormat="1" applyAlignment="1">
      <alignment horizontal="right" vertical="top"/>
    </xf>
    <xf numFmtId="0" fontId="7" fillId="0" borderId="1" xfId="1" applyNumberFormat="1" applyFont="1" applyFill="1" applyBorder="1" applyAlignment="1">
      <alignment horizontal="right" vertical="top"/>
    </xf>
    <xf numFmtId="0" fontId="9" fillId="0" borderId="0" xfId="0" applyFont="1"/>
    <xf numFmtId="1" fontId="0" fillId="0" borderId="0" xfId="0" applyNumberFormat="1"/>
    <xf numFmtId="164" fontId="0" fillId="0" borderId="0" xfId="0" applyNumberFormat="1"/>
    <xf numFmtId="0" fontId="8" fillId="0" borderId="0" xfId="0" applyFont="1" applyFill="1" applyBorder="1" applyAlignment="1">
      <alignment horizontal="left" vertical="top" wrapText="1"/>
    </xf>
    <xf numFmtId="0" fontId="3" fillId="2" borderId="0" xfId="0" applyFont="1" applyFill="1" applyAlignment="1">
      <alignment horizontal="center"/>
    </xf>
    <xf numFmtId="0" fontId="4" fillId="2" borderId="0" xfId="0" applyFont="1" applyFill="1" applyAlignment="1">
      <alignment horizontal="center"/>
    </xf>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1" fontId="5" fillId="2" borderId="2" xfId="0" applyNumberFormat="1" applyFont="1" applyFill="1" applyBorder="1" applyAlignment="1">
      <alignment horizontal="center" vertical="center"/>
    </xf>
    <xf numFmtId="1" fontId="5" fillId="2" borderId="4"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4" xfId="0" applyNumberFormat="1" applyFont="1" applyFill="1" applyBorder="1" applyAlignment="1">
      <alignment horizontal="center" vertical="center"/>
    </xf>
    <xf numFmtId="0" fontId="4" fillId="2" borderId="1" xfId="0" applyFont="1" applyFill="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123825</xdr:colOff>
      <xdr:row>22</xdr:row>
      <xdr:rowOff>57150</xdr:rowOff>
    </xdr:from>
    <xdr:to>
      <xdr:col>8</xdr:col>
      <xdr:colOff>1257300</xdr:colOff>
      <xdr:row>25</xdr:row>
      <xdr:rowOff>165735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0" y="17830800"/>
          <a:ext cx="1133475" cy="68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171450</xdr:colOff>
      <xdr:row>20</xdr:row>
      <xdr:rowOff>28575</xdr:rowOff>
    </xdr:from>
    <xdr:to>
      <xdr:col>8</xdr:col>
      <xdr:colOff>647700</xdr:colOff>
      <xdr:row>27</xdr:row>
      <xdr:rowOff>123825</xdr:rowOff>
    </xdr:to>
    <xdr:pic>
      <xdr:nvPicPr>
        <xdr:cNvPr id="3" name="Picture 2" descr="Image (174)"/>
        <xdr:cNvPicPr/>
      </xdr:nvPicPr>
      <xdr:blipFill>
        <a:blip xmlns:r="http://schemas.openxmlformats.org/officeDocument/2006/relationships" r:embed="rId2" cstate="print">
          <a:clrChange>
            <a:clrFrom>
              <a:srgbClr val="E8EAF9"/>
            </a:clrFrom>
            <a:clrTo>
              <a:srgbClr val="E8EAF9">
                <a:alpha val="0"/>
              </a:srgbClr>
            </a:clrTo>
          </a:clrChange>
          <a:extLst>
            <a:ext uri="{28A0092B-C50C-407E-A947-70E740481C1C}">
              <a14:useLocalDpi xmlns:a14="http://schemas.microsoft.com/office/drawing/2010/main" val="0"/>
            </a:ext>
          </a:extLst>
        </a:blip>
        <a:srcRect/>
        <a:stretch>
          <a:fillRect/>
        </a:stretch>
      </xdr:blipFill>
      <xdr:spPr bwMode="auto">
        <a:xfrm>
          <a:off x="5838825" y="17421225"/>
          <a:ext cx="1543050"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topLeftCell="A16" workbookViewId="0">
      <selection activeCell="J25" sqref="J25"/>
    </sheetView>
  </sheetViews>
  <sheetFormatPr defaultColWidth="9" defaultRowHeight="15"/>
  <cols>
    <col min="1" max="1" width="5.5703125" style="30" customWidth="1"/>
    <col min="2" max="2" width="32.42578125" customWidth="1"/>
    <col min="4" max="4" width="11" customWidth="1"/>
    <col min="8" max="8" width="16" customWidth="1"/>
    <col min="9" max="9" width="35.28515625" customWidth="1"/>
    <col min="10" max="10" width="37.85546875" customWidth="1"/>
    <col min="11" max="11" width="37" customWidth="1"/>
    <col min="12" max="12" width="45.42578125" customWidth="1"/>
  </cols>
  <sheetData>
    <row r="1" spans="1:12">
      <c r="A1" s="34" t="s">
        <v>0</v>
      </c>
      <c r="B1" s="35"/>
      <c r="C1" s="35"/>
      <c r="D1" s="35"/>
      <c r="E1" s="35"/>
      <c r="F1" s="35"/>
      <c r="G1" s="35"/>
      <c r="H1" s="35"/>
      <c r="I1" s="35"/>
    </row>
    <row r="2" spans="1:12">
      <c r="A2" s="34" t="s">
        <v>1</v>
      </c>
      <c r="B2" s="35"/>
      <c r="C2" s="35"/>
      <c r="D2" s="35"/>
      <c r="E2" s="35"/>
      <c r="F2" s="35"/>
      <c r="G2" s="35"/>
      <c r="H2" s="35"/>
      <c r="I2" s="35"/>
    </row>
    <row r="3" spans="1:12">
      <c r="A3" s="1"/>
      <c r="B3" s="2"/>
      <c r="C3" s="2"/>
      <c r="D3" s="3"/>
      <c r="E3" s="4"/>
      <c r="F3" s="4"/>
      <c r="G3" s="4"/>
      <c r="H3" s="5"/>
      <c r="I3" s="2"/>
    </row>
    <row r="4" spans="1:12">
      <c r="A4" s="6" t="s">
        <v>2</v>
      </c>
      <c r="B4" s="7"/>
      <c r="C4" s="2"/>
      <c r="D4" s="3"/>
      <c r="E4" s="4"/>
      <c r="F4" s="4"/>
      <c r="G4" s="4"/>
      <c r="H4" s="5"/>
      <c r="I4" s="2"/>
    </row>
    <row r="5" spans="1:12">
      <c r="A5" s="6" t="s">
        <v>3</v>
      </c>
      <c r="B5" s="7"/>
      <c r="C5" s="2"/>
      <c r="D5" s="3"/>
      <c r="E5" s="4"/>
      <c r="F5" s="4"/>
      <c r="G5" s="4"/>
      <c r="H5" s="5"/>
      <c r="I5" s="2"/>
    </row>
    <row r="6" spans="1:12" ht="15" customHeight="1">
      <c r="A6" s="36" t="s">
        <v>4</v>
      </c>
      <c r="B6" s="37" t="s">
        <v>5</v>
      </c>
      <c r="C6" s="38" t="s">
        <v>6</v>
      </c>
      <c r="D6" s="39" t="s">
        <v>7</v>
      </c>
      <c r="E6" s="41" t="s">
        <v>0</v>
      </c>
      <c r="F6" s="41"/>
      <c r="G6" s="41"/>
      <c r="H6" s="42" t="s">
        <v>8</v>
      </c>
      <c r="I6" s="44" t="s">
        <v>9</v>
      </c>
      <c r="J6" s="8"/>
      <c r="K6" s="8"/>
      <c r="L6" s="9"/>
    </row>
    <row r="7" spans="1:12" ht="36">
      <c r="A7" s="36"/>
      <c r="B7" s="37"/>
      <c r="C7" s="38"/>
      <c r="D7" s="40"/>
      <c r="E7" s="10" t="s">
        <v>10</v>
      </c>
      <c r="F7" s="11" t="s">
        <v>11</v>
      </c>
      <c r="G7" s="11" t="s">
        <v>12</v>
      </c>
      <c r="H7" s="43"/>
      <c r="I7" s="44"/>
      <c r="J7" s="12" t="s">
        <v>13</v>
      </c>
      <c r="K7" s="12" t="s">
        <v>14</v>
      </c>
      <c r="L7" s="13" t="s">
        <v>15</v>
      </c>
    </row>
    <row r="8" spans="1:12" ht="109.5" customHeight="1">
      <c r="A8" s="14">
        <v>1</v>
      </c>
      <c r="B8" s="15" t="s">
        <v>16</v>
      </c>
      <c r="C8" s="16">
        <v>1</v>
      </c>
      <c r="D8" s="17">
        <v>1019</v>
      </c>
      <c r="E8" s="18">
        <v>809</v>
      </c>
      <c r="F8" s="19">
        <v>94</v>
      </c>
      <c r="G8" s="18">
        <f>E8+F8</f>
        <v>903</v>
      </c>
      <c r="H8" s="20">
        <f>G8/D8*100</f>
        <v>88.616290480863597</v>
      </c>
      <c r="I8" s="15" t="s">
        <v>17</v>
      </c>
      <c r="J8" s="21" t="s">
        <v>18</v>
      </c>
      <c r="K8" s="21" t="s">
        <v>19</v>
      </c>
      <c r="L8" s="21" t="s">
        <v>20</v>
      </c>
    </row>
    <row r="9" spans="1:12" ht="75" customHeight="1">
      <c r="A9" s="14">
        <v>2</v>
      </c>
      <c r="B9" s="15" t="s">
        <v>21</v>
      </c>
      <c r="C9" s="16">
        <v>1</v>
      </c>
      <c r="D9" s="22">
        <v>973</v>
      </c>
      <c r="E9" s="18">
        <v>744</v>
      </c>
      <c r="F9" s="19">
        <v>92</v>
      </c>
      <c r="G9" s="18">
        <f t="shared" ref="G9:G19" si="0">E9+F9</f>
        <v>836</v>
      </c>
      <c r="H9" s="20">
        <f t="shared" ref="H9:H19" si="1">G9/D9*100</f>
        <v>85.919835560123332</v>
      </c>
      <c r="I9" s="23" t="s">
        <v>22</v>
      </c>
      <c r="J9" s="24" t="s">
        <v>23</v>
      </c>
      <c r="K9" s="24" t="s">
        <v>24</v>
      </c>
      <c r="L9" s="24" t="s">
        <v>25</v>
      </c>
    </row>
    <row r="10" spans="1:12" ht="78.75" customHeight="1">
      <c r="A10" s="14">
        <v>3</v>
      </c>
      <c r="B10" s="15" t="s">
        <v>26</v>
      </c>
      <c r="C10" s="16">
        <v>1</v>
      </c>
      <c r="D10" s="22">
        <v>945</v>
      </c>
      <c r="E10" s="18">
        <v>740</v>
      </c>
      <c r="F10" s="19">
        <v>92</v>
      </c>
      <c r="G10" s="18">
        <f t="shared" si="0"/>
        <v>832</v>
      </c>
      <c r="H10" s="20">
        <f t="shared" si="1"/>
        <v>88.042328042328037</v>
      </c>
      <c r="I10" s="25" t="s">
        <v>27</v>
      </c>
      <c r="J10" s="24" t="s">
        <v>28</v>
      </c>
      <c r="K10" s="24" t="s">
        <v>29</v>
      </c>
      <c r="L10" s="24" t="s">
        <v>30</v>
      </c>
    </row>
    <row r="11" spans="1:12" ht="108.75" customHeight="1">
      <c r="A11" s="14">
        <v>4</v>
      </c>
      <c r="B11" s="15" t="s">
        <v>31</v>
      </c>
      <c r="C11" s="16">
        <v>1</v>
      </c>
      <c r="D11" s="22">
        <v>3644</v>
      </c>
      <c r="E11" s="18">
        <v>1967</v>
      </c>
      <c r="F11" s="19">
        <v>259</v>
      </c>
      <c r="G11" s="18">
        <f t="shared" si="0"/>
        <v>2226</v>
      </c>
      <c r="H11" s="20">
        <f t="shared" si="1"/>
        <v>61.086717892425902</v>
      </c>
      <c r="I11" s="23" t="s">
        <v>32</v>
      </c>
      <c r="J11" s="24" t="s">
        <v>33</v>
      </c>
      <c r="K11" s="24" t="s">
        <v>34</v>
      </c>
      <c r="L11" s="24" t="s">
        <v>35</v>
      </c>
    </row>
    <row r="12" spans="1:12" ht="93" customHeight="1">
      <c r="A12" s="14">
        <v>5</v>
      </c>
      <c r="B12" s="15" t="s">
        <v>36</v>
      </c>
      <c r="C12" s="16">
        <v>1</v>
      </c>
      <c r="D12" s="22">
        <v>7181</v>
      </c>
      <c r="E12" s="18">
        <v>1449</v>
      </c>
      <c r="F12" s="19">
        <v>2200</v>
      </c>
      <c r="G12" s="18">
        <f t="shared" si="0"/>
        <v>3649</v>
      </c>
      <c r="H12" s="20">
        <f t="shared" si="1"/>
        <v>50.814649770226985</v>
      </c>
      <c r="I12" s="23" t="s">
        <v>37</v>
      </c>
      <c r="J12" s="24" t="s">
        <v>38</v>
      </c>
      <c r="K12" s="24" t="s">
        <v>39</v>
      </c>
      <c r="L12" s="24" t="s">
        <v>40</v>
      </c>
    </row>
    <row r="13" spans="1:12" ht="71.25" customHeight="1">
      <c r="A13" s="14">
        <v>6</v>
      </c>
      <c r="B13" s="15" t="s">
        <v>41</v>
      </c>
      <c r="C13" s="26">
        <v>1</v>
      </c>
      <c r="D13" s="22">
        <v>32397</v>
      </c>
      <c r="E13" s="18">
        <v>16787</v>
      </c>
      <c r="F13" s="19">
        <v>2054</v>
      </c>
      <c r="G13" s="18">
        <f t="shared" si="0"/>
        <v>18841</v>
      </c>
      <c r="H13" s="20">
        <f t="shared" si="1"/>
        <v>58.156619440071609</v>
      </c>
      <c r="I13" s="23" t="s">
        <v>42</v>
      </c>
      <c r="J13" s="24" t="s">
        <v>43</v>
      </c>
      <c r="K13" s="24" t="s">
        <v>44</v>
      </c>
      <c r="L13" s="24" t="s">
        <v>45</v>
      </c>
    </row>
    <row r="14" spans="1:12" ht="89.25" customHeight="1">
      <c r="A14" s="14">
        <v>7</v>
      </c>
      <c r="B14" s="15" t="s">
        <v>46</v>
      </c>
      <c r="C14" s="16">
        <v>1</v>
      </c>
      <c r="D14" s="22">
        <v>5524</v>
      </c>
      <c r="E14" s="18">
        <v>1794</v>
      </c>
      <c r="F14" s="19">
        <v>170</v>
      </c>
      <c r="G14" s="18">
        <f t="shared" si="0"/>
        <v>1964</v>
      </c>
      <c r="H14" s="20">
        <f t="shared" si="1"/>
        <v>35.553946415640844</v>
      </c>
      <c r="I14" s="23" t="s">
        <v>47</v>
      </c>
      <c r="J14" s="24" t="s">
        <v>48</v>
      </c>
      <c r="K14" s="24" t="s">
        <v>49</v>
      </c>
      <c r="L14" s="24" t="s">
        <v>50</v>
      </c>
    </row>
    <row r="15" spans="1:12" ht="188.25" customHeight="1">
      <c r="A15" s="14">
        <v>8</v>
      </c>
      <c r="B15" s="15" t="s">
        <v>51</v>
      </c>
      <c r="C15" s="16">
        <v>1</v>
      </c>
      <c r="D15" s="27">
        <v>9226</v>
      </c>
      <c r="E15" s="18">
        <v>2881</v>
      </c>
      <c r="F15" s="28">
        <v>319</v>
      </c>
      <c r="G15" s="18">
        <f t="shared" si="0"/>
        <v>3200</v>
      </c>
      <c r="H15" s="20">
        <f t="shared" si="1"/>
        <v>34.684587036635591</v>
      </c>
      <c r="I15" s="23" t="s">
        <v>52</v>
      </c>
      <c r="J15" s="24" t="s">
        <v>53</v>
      </c>
      <c r="K15" s="24" t="s">
        <v>54</v>
      </c>
      <c r="L15" s="24" t="s">
        <v>55</v>
      </c>
    </row>
    <row r="16" spans="1:12" ht="99" customHeight="1">
      <c r="A16" s="14">
        <v>9</v>
      </c>
      <c r="B16" s="15" t="s">
        <v>56</v>
      </c>
      <c r="C16" s="16">
        <v>1</v>
      </c>
      <c r="D16" s="27">
        <v>842</v>
      </c>
      <c r="E16" s="18">
        <v>529</v>
      </c>
      <c r="F16" s="29">
        <v>55</v>
      </c>
      <c r="G16" s="18">
        <f t="shared" si="0"/>
        <v>584</v>
      </c>
      <c r="H16" s="20">
        <f t="shared" si="1"/>
        <v>69.358669833729209</v>
      </c>
      <c r="I16" s="23" t="s">
        <v>57</v>
      </c>
      <c r="J16" s="24" t="s">
        <v>58</v>
      </c>
      <c r="K16" s="24" t="s">
        <v>59</v>
      </c>
      <c r="L16" s="24" t="s">
        <v>55</v>
      </c>
    </row>
    <row r="17" spans="1:12" ht="88.5" customHeight="1">
      <c r="A17" s="14">
        <v>10</v>
      </c>
      <c r="B17" s="15" t="s">
        <v>60</v>
      </c>
      <c r="C17" s="16">
        <v>1</v>
      </c>
      <c r="D17" s="22">
        <v>67</v>
      </c>
      <c r="E17" s="18">
        <v>71</v>
      </c>
      <c r="F17" s="19">
        <v>1</v>
      </c>
      <c r="G17" s="18">
        <f t="shared" si="0"/>
        <v>72</v>
      </c>
      <c r="H17" s="20">
        <f t="shared" si="1"/>
        <v>107.46268656716418</v>
      </c>
      <c r="I17" s="23" t="s">
        <v>61</v>
      </c>
      <c r="J17" s="24" t="s">
        <v>62</v>
      </c>
      <c r="K17" s="24" t="s">
        <v>63</v>
      </c>
      <c r="L17" s="24" t="s">
        <v>64</v>
      </c>
    </row>
    <row r="18" spans="1:12" ht="112.5" customHeight="1">
      <c r="A18" s="14">
        <v>11</v>
      </c>
      <c r="B18" s="15" t="s">
        <v>65</v>
      </c>
      <c r="C18" s="16">
        <v>1</v>
      </c>
      <c r="D18" s="22">
        <v>285</v>
      </c>
      <c r="E18" s="18">
        <v>161</v>
      </c>
      <c r="F18" s="19">
        <v>9</v>
      </c>
      <c r="G18" s="18">
        <f t="shared" si="0"/>
        <v>170</v>
      </c>
      <c r="H18" s="20">
        <f t="shared" si="1"/>
        <v>59.649122807017541</v>
      </c>
      <c r="I18" s="23" t="s">
        <v>66</v>
      </c>
      <c r="J18" s="24" t="s">
        <v>67</v>
      </c>
      <c r="K18" s="24" t="s">
        <v>68</v>
      </c>
      <c r="L18" s="24" t="s">
        <v>69</v>
      </c>
    </row>
    <row r="19" spans="1:12" ht="114.75" customHeight="1">
      <c r="A19" s="14">
        <v>12</v>
      </c>
      <c r="B19" s="15" t="s">
        <v>70</v>
      </c>
      <c r="C19" s="16">
        <v>1</v>
      </c>
      <c r="D19" s="22">
        <v>1123</v>
      </c>
      <c r="E19" s="18">
        <v>301</v>
      </c>
      <c r="F19" s="19">
        <v>100</v>
      </c>
      <c r="G19" s="18">
        <f t="shared" si="0"/>
        <v>401</v>
      </c>
      <c r="H19" s="20">
        <f t="shared" si="1"/>
        <v>35.707925200356186</v>
      </c>
      <c r="I19" s="23" t="s">
        <v>71</v>
      </c>
      <c r="J19" s="24" t="s">
        <v>72</v>
      </c>
      <c r="K19" s="24" t="s">
        <v>73</v>
      </c>
      <c r="L19" s="24" t="s">
        <v>74</v>
      </c>
    </row>
    <row r="20" spans="1:12">
      <c r="D20" s="31"/>
      <c r="H20" s="32"/>
    </row>
    <row r="21" spans="1:12">
      <c r="D21" s="31"/>
      <c r="H21" s="32"/>
      <c r="I21" s="33" t="s">
        <v>75</v>
      </c>
    </row>
    <row r="22" spans="1:12">
      <c r="D22" s="31"/>
      <c r="H22" s="32"/>
    </row>
    <row r="23" spans="1:12">
      <c r="D23" s="31"/>
      <c r="H23" s="32"/>
      <c r="I23" s="33" t="s">
        <v>76</v>
      </c>
    </row>
    <row r="24" spans="1:12">
      <c r="D24" s="31"/>
      <c r="H24" s="32"/>
    </row>
    <row r="25" spans="1:12">
      <c r="D25" s="31"/>
      <c r="H25" s="32"/>
    </row>
    <row r="26" spans="1:12">
      <c r="D26" s="31"/>
      <c r="H26" s="32"/>
      <c r="I26" t="s">
        <v>77</v>
      </c>
    </row>
    <row r="27" spans="1:12">
      <c r="D27" s="31"/>
      <c r="H27" s="32"/>
      <c r="I27" t="s">
        <v>78</v>
      </c>
    </row>
    <row r="28" spans="1:12">
      <c r="D28" s="31"/>
      <c r="H28" s="32"/>
    </row>
    <row r="29" spans="1:12">
      <c r="D29" s="31"/>
      <c r="H29" s="32"/>
    </row>
  </sheetData>
  <mergeCells count="9">
    <mergeCell ref="A1:I1"/>
    <mergeCell ref="A2:I2"/>
    <mergeCell ref="A6:A7"/>
    <mergeCell ref="B6:B7"/>
    <mergeCell ref="C6:C7"/>
    <mergeCell ref="D6:D7"/>
    <mergeCell ref="E6:G6"/>
    <mergeCell ref="H6:H7"/>
    <mergeCell ref="I6:I7"/>
  </mergeCells>
  <pageMargins left="0.23622047244094499" right="0.23622047244094499" top="0.74803149606299202" bottom="0.74803149606299202" header="0.31496062992126" footer="0.31496062992126"/>
  <pageSetup paperSize="5"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c:creator>
  <cp:lastModifiedBy>TU</cp:lastModifiedBy>
  <cp:lastPrinted>2021-01-05T04:34:07Z</cp:lastPrinted>
  <dcterms:created xsi:type="dcterms:W3CDTF">2021-01-05T04:26:49Z</dcterms:created>
  <dcterms:modified xsi:type="dcterms:W3CDTF">2021-01-05T04:40:53Z</dcterms:modified>
</cp:coreProperties>
</file>