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730" windowHeight="10680" firstSheet="2" activeTab="2"/>
  </bookViews>
  <sheets>
    <sheet name="Sheet2" sheetId="2" state="hidden" r:id="rId1"/>
    <sheet name="Sheet3" sheetId="3" state="hidden" r:id="rId2"/>
    <sheet name="November" sheetId="57" r:id="rId3"/>
  </sheets>
  <calcPr calcId="144525"/>
</workbook>
</file>

<file path=xl/calcChain.xml><?xml version="1.0" encoding="utf-8"?>
<calcChain xmlns="http://schemas.openxmlformats.org/spreadsheetml/2006/main">
  <c r="M10" i="57" l="1"/>
  <c r="M11" i="57"/>
  <c r="M12" i="57"/>
  <c r="M13" i="57"/>
  <c r="M14" i="57"/>
  <c r="M15" i="57"/>
  <c r="M16" i="57"/>
  <c r="M17" i="57"/>
  <c r="M18" i="57"/>
  <c r="M19" i="57"/>
  <c r="M20" i="57"/>
  <c r="L11" i="57"/>
  <c r="L12" i="57"/>
  <c r="L13" i="57"/>
  <c r="L14" i="57"/>
  <c r="L15" i="57"/>
  <c r="L16" i="57"/>
  <c r="L17" i="57"/>
  <c r="L18" i="57"/>
  <c r="L19" i="57"/>
  <c r="L20" i="57"/>
  <c r="L10" i="57"/>
  <c r="M26" i="57" l="1"/>
  <c r="L26" i="57"/>
  <c r="K26" i="57"/>
  <c r="J26" i="57"/>
  <c r="M25" i="57"/>
  <c r="L25" i="57"/>
  <c r="M24" i="57"/>
  <c r="L24" i="57"/>
  <c r="M23" i="57"/>
  <c r="N23" i="57" s="1"/>
  <c r="L23" i="57"/>
  <c r="K23" i="57"/>
  <c r="J23" i="57"/>
  <c r="M22" i="57"/>
  <c r="L22" i="57"/>
  <c r="L21" i="57" s="1"/>
  <c r="K22" i="57"/>
  <c r="K21" i="57" s="1"/>
  <c r="J22" i="57"/>
  <c r="J21" i="57" s="1"/>
  <c r="M21" i="57"/>
  <c r="I21" i="57"/>
  <c r="I14" i="57" s="1"/>
  <c r="H21" i="57"/>
  <c r="G21" i="57"/>
  <c r="F21" i="57"/>
  <c r="E21" i="57"/>
  <c r="E14" i="57" s="1"/>
  <c r="D21" i="57"/>
  <c r="K20" i="57"/>
  <c r="J20" i="57"/>
  <c r="K19" i="57"/>
  <c r="J19" i="57"/>
  <c r="K18" i="57"/>
  <c r="J18" i="57"/>
  <c r="N17" i="57"/>
  <c r="K17" i="57"/>
  <c r="J17" i="57"/>
  <c r="K16" i="57"/>
  <c r="J16" i="57"/>
  <c r="K15" i="57"/>
  <c r="K14" i="57" s="1"/>
  <c r="J15" i="57"/>
  <c r="J14" i="57" s="1"/>
  <c r="H14" i="57"/>
  <c r="G14" i="57"/>
  <c r="F14" i="57"/>
  <c r="D14" i="57"/>
  <c r="K12" i="57"/>
  <c r="K11" i="57" s="1"/>
  <c r="J12" i="57"/>
  <c r="J11" i="57" s="1"/>
  <c r="I11" i="57"/>
  <c r="H11" i="57"/>
  <c r="G11" i="57"/>
  <c r="F11" i="57"/>
  <c r="E11" i="57"/>
  <c r="D11" i="57"/>
  <c r="N10" i="57"/>
  <c r="N24" i="57" l="1"/>
  <c r="N18" i="57"/>
  <c r="N22" i="57"/>
  <c r="N12" i="57"/>
  <c r="N20" i="57"/>
  <c r="N25" i="57"/>
  <c r="N26" i="57"/>
  <c r="N15" i="57"/>
  <c r="N19" i="57"/>
  <c r="N16" i="57"/>
  <c r="N21" i="57"/>
  <c r="N13" i="57"/>
  <c r="N11" i="57" l="1"/>
  <c r="N14" i="57"/>
</calcChain>
</file>

<file path=xl/sharedStrings.xml><?xml version="1.0" encoding="utf-8"?>
<sst xmlns="http://schemas.openxmlformats.org/spreadsheetml/2006/main" count="65" uniqueCount="43">
  <si>
    <t>LAPORAN KUNJUNGAN</t>
  </si>
  <si>
    <t>NO</t>
  </si>
  <si>
    <t>KEGIATAN</t>
  </si>
  <si>
    <t>SATUAN</t>
  </si>
  <si>
    <t>PBI</t>
  </si>
  <si>
    <t>PPU</t>
  </si>
  <si>
    <t>PBPU (Mandiri)</t>
  </si>
  <si>
    <t>Jamkesda</t>
  </si>
  <si>
    <t>JUMLAH</t>
  </si>
  <si>
    <t>JML TOTAL</t>
  </si>
  <si>
    <t>L</t>
  </si>
  <si>
    <t>P</t>
  </si>
  <si>
    <t>KUNJUNGAN PUSKESMAS</t>
  </si>
  <si>
    <t>Jml Penduduk. Wilayah Kerja PKM</t>
  </si>
  <si>
    <t>I</t>
  </si>
  <si>
    <t>Kontak Rate</t>
  </si>
  <si>
    <t>Orang</t>
  </si>
  <si>
    <t>IV</t>
  </si>
  <si>
    <t>Jml yg dirujuk ke : RS Cibabat</t>
  </si>
  <si>
    <t>Jml yg dirujuk ke : RS Mitra Kasih</t>
  </si>
  <si>
    <t>Jml yg dirujuk ke : RS MAL</t>
  </si>
  <si>
    <t>Jml yg dirujuk ke : RS Kasih Bunda</t>
  </si>
  <si>
    <t>Jml yg dirujuk ke : RS Dustira</t>
  </si>
  <si>
    <t>Jml yg dirujuk ke : RS Avisena</t>
  </si>
  <si>
    <t>Jml yg dirujuk ke : RSJ Cisarua</t>
  </si>
  <si>
    <t>NIP. 19840702 201001 1 005</t>
  </si>
  <si>
    <t>Mengetahui</t>
  </si>
  <si>
    <t>Kepala Puskesmas Cimahi Tengah</t>
  </si>
  <si>
    <t>Pembuat laporan</t>
  </si>
  <si>
    <t>dr. Sri utari</t>
  </si>
  <si>
    <t>Yayan Mulyaraharja, Amd. Pik</t>
  </si>
  <si>
    <t>NIP. 19770621 200604 2 002</t>
  </si>
  <si>
    <t>PUSKESMAS  CIMAHI TENGAH</t>
  </si>
  <si>
    <t>Sakit</t>
  </si>
  <si>
    <t>Sehat</t>
  </si>
  <si>
    <t xml:space="preserve">Jumlah Kunjungan  </t>
  </si>
  <si>
    <t>Total Rujukan</t>
  </si>
  <si>
    <t>Jml yg dirujuk ke RS Kharisma</t>
  </si>
  <si>
    <t>Jml yg dirujuk ke : RSCK</t>
  </si>
  <si>
    <t>Jml yg dirujuk ke : Luar Kota Cimahi</t>
  </si>
  <si>
    <t xml:space="preserve">Jml yg dirujuk ke : RS IMC </t>
  </si>
  <si>
    <t>Jml yg dirujuk ke : Santosa Bandung</t>
  </si>
  <si>
    <t>BULAN NOVEMBER TAHUN :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</si>
</sst>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4" xfId="0" applyFont="1" applyBorder="1"/>
    <xf numFmtId="0" fontId="5" fillId="0" borderId="4" xfId="0" applyFont="1" applyBorder="1" applyAlignment="1">
      <alignment horizontal="center" vertical="center"/>
    </xf>
    <xf numFmtId="0" fontId="7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41" fontId="5" fillId="0" borderId="4" xfId="0" applyNumberFormat="1" applyFont="1" applyBorder="1" applyAlignment="1">
      <alignment vertical="center"/>
    </xf>
    <xf numFmtId="41" fontId="5" fillId="0" borderId="5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1" fontId="0" fillId="0" borderId="0" xfId="0" applyNumberFormat="1"/>
    <xf numFmtId="0" fontId="5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/>
    </xf>
    <xf numFmtId="41" fontId="7" fillId="0" borderId="0" xfId="0" applyNumberFormat="1" applyFont="1" applyBorder="1"/>
    <xf numFmtId="0" fontId="0" fillId="2" borderId="0" xfId="0" applyFill="1"/>
    <xf numFmtId="0" fontId="0" fillId="2" borderId="0" xfId="0" applyFill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1" fontId="5" fillId="0" borderId="1" xfId="0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7" xfId="1" applyNumberFormat="1" applyFont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2" borderId="1" xfId="1" applyNumberFormat="1" applyFont="1" applyFill="1" applyBorder="1" applyAlignment="1">
      <alignment horizontal="right" vertical="center"/>
    </xf>
    <xf numFmtId="165" fontId="7" fillId="2" borderId="1" xfId="1" applyNumberFormat="1" applyFont="1" applyFill="1" applyBorder="1" applyAlignment="1">
      <alignment horizontal="right"/>
    </xf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selection activeCell="V16" sqref="V16"/>
    </sheetView>
  </sheetViews>
  <sheetFormatPr defaultRowHeight="15" x14ac:dyDescent="0.25"/>
  <cols>
    <col min="1" max="1" width="4.140625" customWidth="1"/>
    <col min="2" max="2" width="25.28515625" customWidth="1"/>
    <col min="4" max="9" width="5.7109375" customWidth="1"/>
    <col min="10" max="11" width="5.7109375" hidden="1" customWidth="1"/>
    <col min="12" max="14" width="5.7109375" customWidth="1"/>
  </cols>
  <sheetData>
    <row r="1" spans="1:25" ht="15.75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25" ht="15.75" x14ac:dyDescent="0.25">
      <c r="A2" s="40" t="s">
        <v>32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25" ht="15.75" x14ac:dyDescent="0.25">
      <c r="A3" s="39" t="s">
        <v>42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25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5" x14ac:dyDescent="0.25">
      <c r="A5" s="41" t="s">
        <v>1</v>
      </c>
      <c r="B5" s="42" t="s">
        <v>2</v>
      </c>
      <c r="C5" s="5"/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25" x14ac:dyDescent="0.25">
      <c r="A6" s="41"/>
      <c r="B6" s="42"/>
      <c r="C6" s="6" t="s">
        <v>3</v>
      </c>
      <c r="D6" s="46" t="s">
        <v>4</v>
      </c>
      <c r="E6" s="45"/>
      <c r="F6" s="46" t="s">
        <v>5</v>
      </c>
      <c r="G6" s="45"/>
      <c r="H6" s="47" t="s">
        <v>6</v>
      </c>
      <c r="I6" s="48"/>
      <c r="J6" s="46" t="s">
        <v>7</v>
      </c>
      <c r="K6" s="45"/>
      <c r="L6" s="51" t="s">
        <v>8</v>
      </c>
      <c r="M6" s="52"/>
      <c r="N6" s="49" t="s">
        <v>9</v>
      </c>
    </row>
    <row r="7" spans="1:25" x14ac:dyDescent="0.25">
      <c r="A7" s="37"/>
      <c r="B7" s="38"/>
      <c r="C7" s="7"/>
      <c r="D7" s="8" t="s">
        <v>10</v>
      </c>
      <c r="E7" s="8" t="s">
        <v>11</v>
      </c>
      <c r="F7" s="8" t="s">
        <v>10</v>
      </c>
      <c r="G7" s="8" t="s">
        <v>11</v>
      </c>
      <c r="H7" s="8" t="s">
        <v>10</v>
      </c>
      <c r="I7" s="8" t="s">
        <v>11</v>
      </c>
      <c r="J7" s="37" t="s">
        <v>10</v>
      </c>
      <c r="K7" s="8" t="s">
        <v>11</v>
      </c>
      <c r="L7" s="8" t="s">
        <v>10</v>
      </c>
      <c r="M7" s="8" t="s">
        <v>11</v>
      </c>
      <c r="N7" s="50"/>
    </row>
    <row r="8" spans="1:25" x14ac:dyDescent="0.25">
      <c r="A8" s="9"/>
      <c r="B8" s="10" t="s">
        <v>12</v>
      </c>
      <c r="C8" s="11"/>
      <c r="D8" s="12"/>
      <c r="E8" s="12"/>
      <c r="F8" s="12"/>
      <c r="G8" s="12"/>
      <c r="H8" s="12"/>
      <c r="I8" s="12"/>
      <c r="J8" s="13"/>
      <c r="K8" s="12"/>
      <c r="L8" s="12"/>
      <c r="M8" s="12"/>
      <c r="N8" s="14"/>
    </row>
    <row r="9" spans="1:25" x14ac:dyDescent="0.25">
      <c r="A9" s="15"/>
      <c r="B9" s="16" t="s">
        <v>13</v>
      </c>
      <c r="C9" s="17"/>
      <c r="D9" s="53"/>
      <c r="E9" s="53"/>
      <c r="F9" s="53"/>
      <c r="G9" s="53"/>
      <c r="H9" s="53"/>
      <c r="I9" s="53"/>
      <c r="J9" s="53"/>
      <c r="K9" s="53"/>
      <c r="L9" s="18"/>
      <c r="M9" s="19"/>
      <c r="N9" s="19"/>
    </row>
    <row r="10" spans="1:25" x14ac:dyDescent="0.25">
      <c r="A10" s="9" t="s">
        <v>14</v>
      </c>
      <c r="B10" s="10" t="s">
        <v>15</v>
      </c>
      <c r="C10" s="11" t="s">
        <v>16</v>
      </c>
      <c r="D10" s="54">
        <v>55</v>
      </c>
      <c r="E10" s="54">
        <v>73</v>
      </c>
      <c r="F10" s="54">
        <v>105</v>
      </c>
      <c r="G10" s="54">
        <v>198</v>
      </c>
      <c r="H10" s="54">
        <v>54</v>
      </c>
      <c r="I10" s="54">
        <v>88</v>
      </c>
      <c r="J10" s="54"/>
      <c r="K10" s="54"/>
      <c r="L10" s="55">
        <f>D10+F10+H10</f>
        <v>214</v>
      </c>
      <c r="M10" s="55">
        <f>E10+G10+I10</f>
        <v>359</v>
      </c>
      <c r="N10" s="56">
        <f>L10+M10</f>
        <v>573</v>
      </c>
      <c r="P10" s="28"/>
    </row>
    <row r="11" spans="1:25" x14ac:dyDescent="0.25">
      <c r="A11" s="9"/>
      <c r="B11" s="10" t="s">
        <v>35</v>
      </c>
      <c r="C11" s="11"/>
      <c r="D11" s="54">
        <f>D12+D13</f>
        <v>859</v>
      </c>
      <c r="E11" s="54">
        <f t="shared" ref="E11:N11" si="0">E12+E13</f>
        <v>1269</v>
      </c>
      <c r="F11" s="54">
        <f t="shared" si="0"/>
        <v>577</v>
      </c>
      <c r="G11" s="54">
        <f t="shared" si="0"/>
        <v>844</v>
      </c>
      <c r="H11" s="54">
        <f t="shared" si="0"/>
        <v>258</v>
      </c>
      <c r="I11" s="54">
        <f t="shared" si="0"/>
        <v>365</v>
      </c>
      <c r="J11" s="54" t="e">
        <f t="shared" si="0"/>
        <v>#REF!</v>
      </c>
      <c r="K11" s="54" t="e">
        <f t="shared" si="0"/>
        <v>#REF!</v>
      </c>
      <c r="L11" s="55">
        <f t="shared" ref="L11:M20" si="1">D11+F11+H11</f>
        <v>1694</v>
      </c>
      <c r="M11" s="55">
        <f t="shared" si="1"/>
        <v>2478</v>
      </c>
      <c r="N11" s="54">
        <f t="shared" si="0"/>
        <v>4172</v>
      </c>
    </row>
    <row r="12" spans="1:25" x14ac:dyDescent="0.25">
      <c r="A12" s="9"/>
      <c r="B12" s="10" t="s">
        <v>34</v>
      </c>
      <c r="C12" s="11" t="s">
        <v>16</v>
      </c>
      <c r="D12" s="57">
        <v>732</v>
      </c>
      <c r="E12" s="57">
        <v>1065</v>
      </c>
      <c r="F12" s="57">
        <v>199</v>
      </c>
      <c r="G12" s="57">
        <v>327</v>
      </c>
      <c r="H12" s="57">
        <v>116</v>
      </c>
      <c r="I12" s="57">
        <v>178</v>
      </c>
      <c r="J12" s="54" t="e">
        <f>#REF!+#REF!+#REF!+#REF!+#REF!+#REF!+#REF!+#REF!+#REF!+#REF!+#REF!+#REF!</f>
        <v>#REF!</v>
      </c>
      <c r="K12" s="54" t="e">
        <f>#REF!+#REF!+#REF!+#REF!+#REF!+#REF!+#REF!+#REF!+#REF!+#REF!+#REF!+#REF!</f>
        <v>#REF!</v>
      </c>
      <c r="L12" s="55">
        <f t="shared" si="1"/>
        <v>1047</v>
      </c>
      <c r="M12" s="55">
        <f t="shared" si="1"/>
        <v>1570</v>
      </c>
      <c r="N12" s="54">
        <f>L12+M12</f>
        <v>2617</v>
      </c>
    </row>
    <row r="13" spans="1:25" x14ac:dyDescent="0.25">
      <c r="A13" s="9"/>
      <c r="B13" s="10" t="s">
        <v>33</v>
      </c>
      <c r="C13" s="11" t="s">
        <v>16</v>
      </c>
      <c r="D13" s="54">
        <v>127</v>
      </c>
      <c r="E13" s="54">
        <v>204</v>
      </c>
      <c r="F13" s="54">
        <v>378</v>
      </c>
      <c r="G13" s="54">
        <v>517</v>
      </c>
      <c r="H13" s="54">
        <v>142</v>
      </c>
      <c r="I13" s="54">
        <v>187</v>
      </c>
      <c r="J13" s="54"/>
      <c r="K13" s="54"/>
      <c r="L13" s="55">
        <f t="shared" si="1"/>
        <v>647</v>
      </c>
      <c r="M13" s="55">
        <f t="shared" si="1"/>
        <v>908</v>
      </c>
      <c r="N13" s="54">
        <f>L13+M13</f>
        <v>1555</v>
      </c>
    </row>
    <row r="14" spans="1:25" ht="20.100000000000001" customHeight="1" x14ac:dyDescent="0.25">
      <c r="A14" s="37" t="s">
        <v>17</v>
      </c>
      <c r="B14" s="20" t="s">
        <v>36</v>
      </c>
      <c r="C14" s="21"/>
      <c r="D14" s="57">
        <f t="shared" ref="D14:K14" si="2">SUM(D15:D21)</f>
        <v>25</v>
      </c>
      <c r="E14" s="57">
        <f t="shared" si="2"/>
        <v>49</v>
      </c>
      <c r="F14" s="57">
        <f t="shared" si="2"/>
        <v>64</v>
      </c>
      <c r="G14" s="57">
        <f t="shared" si="2"/>
        <v>149</v>
      </c>
      <c r="H14" s="57">
        <f t="shared" si="2"/>
        <v>34</v>
      </c>
      <c r="I14" s="57">
        <f t="shared" si="2"/>
        <v>56</v>
      </c>
      <c r="J14" s="57" t="e">
        <f t="shared" si="2"/>
        <v>#REF!</v>
      </c>
      <c r="K14" s="57" t="e">
        <f t="shared" si="2"/>
        <v>#REF!</v>
      </c>
      <c r="L14" s="55">
        <f t="shared" si="1"/>
        <v>123</v>
      </c>
      <c r="M14" s="55">
        <f t="shared" si="1"/>
        <v>254</v>
      </c>
      <c r="N14" s="58">
        <f>L14+M14</f>
        <v>377</v>
      </c>
      <c r="Q14" s="28"/>
      <c r="V14" s="34"/>
      <c r="W14" s="34"/>
      <c r="X14" s="34"/>
      <c r="Y14" s="35"/>
    </row>
    <row r="15" spans="1:25" ht="20.100000000000001" customHeight="1" x14ac:dyDescent="0.25">
      <c r="A15" s="36"/>
      <c r="B15" s="20" t="s">
        <v>18</v>
      </c>
      <c r="C15" s="21" t="s">
        <v>16</v>
      </c>
      <c r="D15" s="57">
        <v>5</v>
      </c>
      <c r="E15" s="57">
        <v>10</v>
      </c>
      <c r="F15" s="57">
        <v>12</v>
      </c>
      <c r="G15" s="57">
        <v>21</v>
      </c>
      <c r="H15" s="57">
        <v>4</v>
      </c>
      <c r="I15" s="57">
        <v>6</v>
      </c>
      <c r="J15" s="57" t="e">
        <f>#REF!+#REF!+#REF!+#REF!+#REF!+#REF!+#REF!+#REF!+#REF!+#REF!+#REF!+#REF!</f>
        <v>#REF!</v>
      </c>
      <c r="K15" s="57" t="e">
        <f>#REF!+#REF!+#REF!+#REF!+#REF!+#REF!+#REF!+#REF!+#REF!+#REF!+#REF!+#REF!</f>
        <v>#REF!</v>
      </c>
      <c r="L15" s="55">
        <f t="shared" si="1"/>
        <v>21</v>
      </c>
      <c r="M15" s="55">
        <f t="shared" si="1"/>
        <v>37</v>
      </c>
      <c r="N15" s="58">
        <f>L15+M15</f>
        <v>58</v>
      </c>
    </row>
    <row r="16" spans="1:25" x14ac:dyDescent="0.25">
      <c r="A16" s="36"/>
      <c r="B16" s="20" t="s">
        <v>19</v>
      </c>
      <c r="C16" s="21" t="s">
        <v>16</v>
      </c>
      <c r="D16" s="57">
        <v>9</v>
      </c>
      <c r="E16" s="57">
        <v>20</v>
      </c>
      <c r="F16" s="57">
        <v>28</v>
      </c>
      <c r="G16" s="57">
        <v>69</v>
      </c>
      <c r="H16" s="57">
        <v>14</v>
      </c>
      <c r="I16" s="57">
        <v>27</v>
      </c>
      <c r="J16" s="57" t="e">
        <f>#REF!+#REF!+#REF!+#REF!+#REF!+#REF!+#REF!+#REF!+#REF!+#REF!+#REF!+#REF!</f>
        <v>#REF!</v>
      </c>
      <c r="K16" s="57" t="e">
        <f>#REF!+#REF!+#REF!+#REF!+#REF!+#REF!+#REF!+#REF!+#REF!+#REF!+#REF!+#REF!</f>
        <v>#REF!</v>
      </c>
      <c r="L16" s="55">
        <f t="shared" si="1"/>
        <v>51</v>
      </c>
      <c r="M16" s="55">
        <f t="shared" si="1"/>
        <v>116</v>
      </c>
      <c r="N16" s="58">
        <f t="shared" ref="N16:N20" si="3">L16+M16</f>
        <v>167</v>
      </c>
    </row>
    <row r="17" spans="1:21" x14ac:dyDescent="0.25">
      <c r="A17" s="36"/>
      <c r="B17" s="20" t="s">
        <v>20</v>
      </c>
      <c r="C17" s="21" t="s">
        <v>16</v>
      </c>
      <c r="D17" s="57"/>
      <c r="E17" s="57"/>
      <c r="F17" s="57"/>
      <c r="G17" s="57">
        <v>2</v>
      </c>
      <c r="H17" s="57"/>
      <c r="I17" s="57">
        <v>1</v>
      </c>
      <c r="J17" s="57" t="e">
        <f>#REF!+#REF!+#REF!+#REF!+#REF!+#REF!+#REF!+#REF!+#REF!+#REF!+#REF!+#REF!</f>
        <v>#REF!</v>
      </c>
      <c r="K17" s="57" t="e">
        <f>#REF!+#REF!+#REF!+#REF!+#REF!+#REF!+#REF!+#REF!+#REF!+#REF!+#REF!+#REF!</f>
        <v>#REF!</v>
      </c>
      <c r="L17" s="55">
        <f t="shared" si="1"/>
        <v>0</v>
      </c>
      <c r="M17" s="55">
        <f t="shared" si="1"/>
        <v>3</v>
      </c>
      <c r="N17" s="58">
        <f t="shared" si="3"/>
        <v>3</v>
      </c>
    </row>
    <row r="18" spans="1:21" x14ac:dyDescent="0.25">
      <c r="A18" s="36"/>
      <c r="B18" s="20" t="s">
        <v>21</v>
      </c>
      <c r="C18" s="21" t="s">
        <v>16</v>
      </c>
      <c r="D18" s="57">
        <v>5</v>
      </c>
      <c r="E18" s="57">
        <v>9</v>
      </c>
      <c r="F18" s="57">
        <v>10</v>
      </c>
      <c r="G18" s="57">
        <v>27</v>
      </c>
      <c r="H18" s="57">
        <v>8</v>
      </c>
      <c r="I18" s="57">
        <v>6</v>
      </c>
      <c r="J18" s="57" t="e">
        <f>#REF!+#REF!+#REF!+#REF!+#REF!+#REF!+#REF!+#REF!+#REF!+#REF!+#REF!+#REF!</f>
        <v>#REF!</v>
      </c>
      <c r="K18" s="57" t="e">
        <f>#REF!+#REF!+#REF!+#REF!+#REF!+#REF!+#REF!+#REF!+#REF!+#REF!+#REF!+#REF!</f>
        <v>#REF!</v>
      </c>
      <c r="L18" s="55">
        <f t="shared" si="1"/>
        <v>23</v>
      </c>
      <c r="M18" s="55">
        <f t="shared" si="1"/>
        <v>42</v>
      </c>
      <c r="N18" s="58">
        <f t="shared" si="3"/>
        <v>65</v>
      </c>
    </row>
    <row r="19" spans="1:21" x14ac:dyDescent="0.25">
      <c r="A19" s="36"/>
      <c r="B19" s="20" t="s">
        <v>22</v>
      </c>
      <c r="C19" s="21" t="s">
        <v>16</v>
      </c>
      <c r="D19" s="57">
        <v>6</v>
      </c>
      <c r="E19" s="57">
        <v>10</v>
      </c>
      <c r="F19" s="57">
        <v>12</v>
      </c>
      <c r="G19" s="57">
        <v>27</v>
      </c>
      <c r="H19" s="57">
        <v>6</v>
      </c>
      <c r="I19" s="57">
        <v>12</v>
      </c>
      <c r="J19" s="57" t="e">
        <f>#REF!+#REF!+#REF!+#REF!+#REF!+#REF!+#REF!+#REF!+#REF!+#REF!+#REF!+#REF!</f>
        <v>#REF!</v>
      </c>
      <c r="K19" s="57" t="e">
        <f>#REF!+#REF!+#REF!+#REF!+#REF!+#REF!+#REF!+#REF!+#REF!+#REF!+#REF!+#REF!</f>
        <v>#REF!</v>
      </c>
      <c r="L19" s="55">
        <f t="shared" si="1"/>
        <v>24</v>
      </c>
      <c r="M19" s="55">
        <f t="shared" si="1"/>
        <v>49</v>
      </c>
      <c r="N19" s="58">
        <f t="shared" si="3"/>
        <v>73</v>
      </c>
    </row>
    <row r="20" spans="1:21" x14ac:dyDescent="0.25">
      <c r="A20" s="15"/>
      <c r="B20" s="20" t="s">
        <v>23</v>
      </c>
      <c r="C20" s="21" t="s">
        <v>16</v>
      </c>
      <c r="D20" s="59"/>
      <c r="E20" s="59"/>
      <c r="F20" s="59"/>
      <c r="G20" s="59"/>
      <c r="H20" s="59"/>
      <c r="I20" s="59"/>
      <c r="J20" s="54" t="e">
        <f>#REF!+#REF!+#REF!+#REF!+#REF!+#REF!+#REF!+#REF!+#REF!+#REF!+#REF!+#REF!</f>
        <v>#REF!</v>
      </c>
      <c r="K20" s="54" t="e">
        <f>#REF!+#REF!+#REF!+#REF!+#REF!+#REF!+#REF!+#REF!+#REF!+#REF!+#REF!+#REF!</f>
        <v>#REF!</v>
      </c>
      <c r="L20" s="55">
        <f t="shared" si="1"/>
        <v>0</v>
      </c>
      <c r="M20" s="55">
        <f t="shared" si="1"/>
        <v>0</v>
      </c>
      <c r="N20" s="56">
        <f t="shared" si="3"/>
        <v>0</v>
      </c>
      <c r="P20" s="32"/>
      <c r="Q20" s="32"/>
      <c r="R20" s="32"/>
      <c r="S20" s="32"/>
      <c r="T20" s="32"/>
      <c r="U20" s="32"/>
    </row>
    <row r="21" spans="1:21" ht="27" x14ac:dyDescent="0.25">
      <c r="A21" s="15"/>
      <c r="B21" s="20" t="s">
        <v>39</v>
      </c>
      <c r="C21" s="21" t="s">
        <v>16</v>
      </c>
      <c r="D21" s="54">
        <f t="shared" ref="D21:M21" si="4">D22+D23+D24+D25+D26</f>
        <v>0</v>
      </c>
      <c r="E21" s="54">
        <f t="shared" si="4"/>
        <v>0</v>
      </c>
      <c r="F21" s="54">
        <f t="shared" si="4"/>
        <v>2</v>
      </c>
      <c r="G21" s="54">
        <f t="shared" si="4"/>
        <v>3</v>
      </c>
      <c r="H21" s="54">
        <f t="shared" si="4"/>
        <v>2</v>
      </c>
      <c r="I21" s="54">
        <f t="shared" si="4"/>
        <v>4</v>
      </c>
      <c r="J21" s="54" t="e">
        <f t="shared" si="4"/>
        <v>#REF!</v>
      </c>
      <c r="K21" s="54" t="e">
        <f t="shared" si="4"/>
        <v>#REF!</v>
      </c>
      <c r="L21" s="54">
        <f t="shared" si="4"/>
        <v>4</v>
      </c>
      <c r="M21" s="54">
        <f t="shared" si="4"/>
        <v>7</v>
      </c>
      <c r="N21" s="54">
        <f>M21+L21</f>
        <v>11</v>
      </c>
    </row>
    <row r="22" spans="1:21" ht="27" x14ac:dyDescent="0.25">
      <c r="A22" s="15"/>
      <c r="B22" s="20" t="s">
        <v>41</v>
      </c>
      <c r="C22" s="21" t="s">
        <v>16</v>
      </c>
      <c r="D22" s="54"/>
      <c r="E22" s="54"/>
      <c r="F22" s="54"/>
      <c r="G22" s="54"/>
      <c r="H22" s="54"/>
      <c r="I22" s="54"/>
      <c r="J22" s="54" t="e">
        <f>#REF!+#REF!+#REF!+#REF!+#REF!+#REF!+#REF!+#REF!+#REF!+#REF!+#REF!+#REF!</f>
        <v>#REF!</v>
      </c>
      <c r="K22" s="54" t="e">
        <f>#REF!+#REF!+#REF!+#REF!+#REF!+#REF!+#REF!+#REF!+#REF!+#REF!+#REF!+#REF!</f>
        <v>#REF!</v>
      </c>
      <c r="L22" s="54">
        <f>D22+F22+H22</f>
        <v>0</v>
      </c>
      <c r="M22" s="54">
        <f>E22+G22+I22</f>
        <v>0</v>
      </c>
      <c r="N22" s="54">
        <f t="shared" ref="N22:N26" si="5">M22+L22</f>
        <v>0</v>
      </c>
    </row>
    <row r="23" spans="1:21" x14ac:dyDescent="0.25">
      <c r="A23" s="15"/>
      <c r="B23" s="20" t="s">
        <v>24</v>
      </c>
      <c r="C23" s="21" t="s">
        <v>16</v>
      </c>
      <c r="D23" s="54"/>
      <c r="E23" s="54"/>
      <c r="F23" s="54"/>
      <c r="G23" s="54"/>
      <c r="H23" s="54"/>
      <c r="I23" s="54"/>
      <c r="J23" s="54" t="e">
        <f>#REF!+#REF!+#REF!+#REF!+#REF!+#REF!+#REF!+#REF!+#REF!+#REF!+#REF!+#REF!</f>
        <v>#REF!</v>
      </c>
      <c r="K23" s="54" t="e">
        <f>#REF!+#REF!+#REF!+#REF!+#REF!+#REF!+#REF!+#REF!+#REF!+#REF!+#REF!+#REF!</f>
        <v>#REF!</v>
      </c>
      <c r="L23" s="54">
        <f t="shared" ref="L23:M26" si="6">D23+F23+H23</f>
        <v>0</v>
      </c>
      <c r="M23" s="54">
        <f t="shared" si="6"/>
        <v>0</v>
      </c>
      <c r="N23" s="54">
        <f t="shared" si="5"/>
        <v>0</v>
      </c>
    </row>
    <row r="24" spans="1:21" x14ac:dyDescent="0.25">
      <c r="A24" s="15"/>
      <c r="B24" s="20" t="s">
        <v>38</v>
      </c>
      <c r="C24" s="21" t="s">
        <v>16</v>
      </c>
      <c r="D24" s="54"/>
      <c r="E24" s="54"/>
      <c r="F24" s="54">
        <v>1</v>
      </c>
      <c r="G24" s="54">
        <v>2</v>
      </c>
      <c r="H24" s="54">
        <v>1</v>
      </c>
      <c r="I24" s="54">
        <v>3</v>
      </c>
      <c r="J24" s="54"/>
      <c r="K24" s="54"/>
      <c r="L24" s="54">
        <f t="shared" si="6"/>
        <v>2</v>
      </c>
      <c r="M24" s="54">
        <f t="shared" si="6"/>
        <v>5</v>
      </c>
      <c r="N24" s="54">
        <f t="shared" si="5"/>
        <v>7</v>
      </c>
    </row>
    <row r="25" spans="1:21" x14ac:dyDescent="0.25">
      <c r="A25" s="15"/>
      <c r="B25" s="20" t="s">
        <v>40</v>
      </c>
      <c r="C25" s="21" t="s">
        <v>16</v>
      </c>
      <c r="D25" s="54"/>
      <c r="E25" s="54"/>
      <c r="F25" s="54"/>
      <c r="G25" s="54">
        <v>1</v>
      </c>
      <c r="H25" s="54"/>
      <c r="I25" s="54"/>
      <c r="J25" s="54"/>
      <c r="K25" s="54"/>
      <c r="L25" s="54">
        <f t="shared" si="6"/>
        <v>0</v>
      </c>
      <c r="M25" s="54">
        <f t="shared" si="6"/>
        <v>1</v>
      </c>
      <c r="N25" s="54">
        <f t="shared" si="5"/>
        <v>1</v>
      </c>
    </row>
    <row r="26" spans="1:21" x14ac:dyDescent="0.25">
      <c r="A26" s="15"/>
      <c r="B26" s="20" t="s">
        <v>37</v>
      </c>
      <c r="C26" s="21" t="s">
        <v>16</v>
      </c>
      <c r="D26" s="54"/>
      <c r="E26" s="54"/>
      <c r="F26" s="54">
        <v>1</v>
      </c>
      <c r="G26" s="54"/>
      <c r="H26" s="54">
        <v>1</v>
      </c>
      <c r="I26" s="54">
        <v>1</v>
      </c>
      <c r="J26" s="54" t="e">
        <f>#REF!+#REF!+#REF!+#REF!+#REF!+#REF!+#REF!+#REF!+#REF!+#REF!+#REF!+#REF!</f>
        <v>#REF!</v>
      </c>
      <c r="K26" s="54" t="e">
        <f>#REF!+#REF!+#REF!+#REF!+#REF!+#REF!+#REF!+#REF!+#REF!+#REF!+#REF!+#REF!</f>
        <v>#REF!</v>
      </c>
      <c r="L26" s="54">
        <f t="shared" si="6"/>
        <v>2</v>
      </c>
      <c r="M26" s="54">
        <f t="shared" si="6"/>
        <v>1</v>
      </c>
      <c r="N26" s="54">
        <f t="shared" si="5"/>
        <v>3</v>
      </c>
    </row>
    <row r="27" spans="1:21" x14ac:dyDescent="0.25">
      <c r="A27" s="29"/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3"/>
      <c r="M27" s="33"/>
      <c r="N27" s="33"/>
      <c r="R27" s="28"/>
    </row>
    <row r="29" spans="1:21" ht="15.75" x14ac:dyDescent="0.25">
      <c r="B29" s="23" t="s">
        <v>26</v>
      </c>
      <c r="C29" s="22"/>
      <c r="D29" s="22"/>
      <c r="E29" s="22"/>
      <c r="F29" s="22"/>
      <c r="G29" s="22"/>
      <c r="H29" s="22"/>
      <c r="I29" s="22"/>
      <c r="J29" s="22"/>
      <c r="K29" s="22"/>
    </row>
    <row r="30" spans="1:21" ht="15.75" x14ac:dyDescent="0.25">
      <c r="B30" s="23" t="s">
        <v>27</v>
      </c>
      <c r="C30" s="22"/>
      <c r="D30" s="22"/>
      <c r="E30" s="22"/>
      <c r="J30" s="25" t="s">
        <v>28</v>
      </c>
      <c r="K30" s="22"/>
      <c r="L30" s="22"/>
    </row>
    <row r="31" spans="1:21" ht="15.75" x14ac:dyDescent="0.25">
      <c r="B31" s="23"/>
      <c r="C31" s="22"/>
      <c r="D31" s="22"/>
      <c r="E31" s="22"/>
      <c r="J31" s="22"/>
      <c r="K31" s="22"/>
      <c r="L31" s="22"/>
    </row>
    <row r="32" spans="1:21" ht="15.75" x14ac:dyDescent="0.25">
      <c r="B32" s="23"/>
      <c r="C32" s="22"/>
      <c r="D32" s="22"/>
      <c r="E32" s="22"/>
      <c r="J32" s="22"/>
      <c r="K32" s="22"/>
      <c r="L32" s="22"/>
    </row>
    <row r="33" spans="2:12" x14ac:dyDescent="0.25">
      <c r="C33" s="22"/>
      <c r="D33" s="22"/>
      <c r="E33" s="22"/>
      <c r="J33" s="22"/>
      <c r="K33" s="22"/>
      <c r="L33" s="22"/>
    </row>
    <row r="34" spans="2:12" ht="15.75" x14ac:dyDescent="0.25">
      <c r="B34" s="26" t="s">
        <v>29</v>
      </c>
      <c r="C34" s="22"/>
      <c r="D34" s="22"/>
      <c r="E34" s="22"/>
      <c r="J34" s="27" t="s">
        <v>30</v>
      </c>
      <c r="K34" s="22"/>
      <c r="L34" s="22"/>
    </row>
    <row r="35" spans="2:12" ht="15.75" x14ac:dyDescent="0.25">
      <c r="B35" s="23" t="s">
        <v>31</v>
      </c>
      <c r="C35" s="22"/>
      <c r="D35" s="22"/>
      <c r="E35" s="22"/>
      <c r="J35" s="24" t="s">
        <v>25</v>
      </c>
      <c r="K35" s="22"/>
      <c r="L35" s="22"/>
    </row>
  </sheetData>
  <mergeCells count="16">
    <mergeCell ref="A1:N1"/>
    <mergeCell ref="A2:N2"/>
    <mergeCell ref="A3:N3"/>
    <mergeCell ref="A5:A6"/>
    <mergeCell ref="B5:B6"/>
    <mergeCell ref="D5:N5"/>
    <mergeCell ref="D6:E6"/>
    <mergeCell ref="F6:G6"/>
    <mergeCell ref="H6:I6"/>
    <mergeCell ref="J6:K6"/>
    <mergeCell ref="L6:M6"/>
    <mergeCell ref="N6:N7"/>
    <mergeCell ref="D9:E9"/>
    <mergeCell ref="F9:G9"/>
    <mergeCell ref="H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November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2020-05-06T02:17:48Z</cp:lastPrinted>
  <dcterms:created xsi:type="dcterms:W3CDTF">2017-03-08T05:46:39Z</dcterms:created>
  <dcterms:modified xsi:type="dcterms:W3CDTF">2020-12-03T06:33:59Z</dcterms:modified>
</cp:coreProperties>
</file>