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cheta\Desktop\Data Science\Data Visualization &amp; Analytics\DVA Projects\Blinkit Excel project\"/>
    </mc:Choice>
  </mc:AlternateContent>
  <xr:revisionPtr revIDLastSave="0" documentId="13_ncr:1_{9F8DCAB9-4792-4E71-A754-9B426F6A54D1}" xr6:coauthVersionLast="47" xr6:coauthVersionMax="47" xr10:uidLastSave="{00000000-0000-0000-0000-000000000000}"/>
  <bookViews>
    <workbookView xWindow="-110" yWindow="-110" windowWidth="19420" windowHeight="10300" xr2:uid="{F8420BDF-C08E-4FBB-891B-F574F63AC6D0}"/>
  </bookViews>
  <sheets>
    <sheet name="Dashboard" sheetId="3" r:id="rId1"/>
    <sheet name="BlinkIT Grocery Data" sheetId="1" r:id="rId2"/>
    <sheet name="sheets Desgin" sheetId="2" r:id="rId3"/>
  </sheets>
  <definedNames>
    <definedName name="_xlchart.v2.0" hidden="1">'sheets Desgin'!$D$73:$D$75</definedName>
    <definedName name="_xlchart.v2.1" hidden="1">'sheets Desgin'!$E$72</definedName>
    <definedName name="_xlchart.v2.2" hidden="1">'sheets Desgin'!$E$73:$E$75</definedName>
    <definedName name="_xlchart.v2.3" hidden="1">'sheets Desgin'!$D$73:$D$75</definedName>
    <definedName name="_xlchart.v2.4" hidden="1">'sheets Desgin'!$E$72</definedName>
    <definedName name="_xlchart.v2.5" hidden="1">'sheets Desgin'!$E$73:$E$75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4" i="2" l="1"/>
  <c r="D75" i="2"/>
  <c r="D73" i="2"/>
  <c r="E74" i="2"/>
  <c r="D7" i="2"/>
  <c r="B7" i="2"/>
  <c r="E75" i="2"/>
  <c r="A7" i="2"/>
  <c r="E73" i="2"/>
  <c r="C7" i="2"/>
</calcChain>
</file>

<file path=xl/sharedStrings.xml><?xml version="1.0" encoding="utf-8"?>
<sst xmlns="http://schemas.openxmlformats.org/spreadsheetml/2006/main" count="59752" uniqueCount="1631">
  <si>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</si>
  <si>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</si>
  <si>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</si>
  <si>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</si>
  <si>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</si>
  <si>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</si>
  <si>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</si>
  <si>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</si>
  <si>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</si>
  <si>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</si>
  <si>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</si>
  <si>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</si>
  <si>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</si>
  <si>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</si>
  <si>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</si>
  <si>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</si>
  <si>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</si>
  <si>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</si>
  <si>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</si>
  <si>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</si>
  <si>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</si>
  <si>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</si>
  <si>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</si>
  <si>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</si>
  <si>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</si>
  <si>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</si>
  <si>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</si>
  <si>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</si>
  <si>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</si>
  <si>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</si>
  <si>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</si>
  <si>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</si>
  <si>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</si>
  <si>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</si>
  <si>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</si>
  <si>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</si>
  <si>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</si>
  <si>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</si>
  <si>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</si>
  <si>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</si>
  <si>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</si>
  <si>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</si>
  <si>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</si>
  <si>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</si>
  <si>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</si>
  <si>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</si>
  <si>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</si>
  <si>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</si>
  <si>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</si>
  <si>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</si>
  <si>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</si>
  <si>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</si>
  <si>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</si>
  <si>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</si>
  <si>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</si>
  <si>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</si>
  <si>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</si>
  <si>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</si>
  <si>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</si>
  <si>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</si>
  <si>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</si>
  <si>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</si>
  <si>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</si>
  <si>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</si>
  <si>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</si>
  <si>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</si>
  <si>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</si>
  <si>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</si>
  <si>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</si>
  <si>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</si>
  <si>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</si>
  <si>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</si>
  <si>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</si>
  <si>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</si>
  <si>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</si>
  <si>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</si>
  <si>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</si>
  <si>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</si>
  <si>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</si>
  <si>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</si>
  <si>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</si>
  <si>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</si>
  <si>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</si>
  <si>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</si>
  <si>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</si>
  <si>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</si>
  <si>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</si>
  <si>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</si>
  <si>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</si>
  <si>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</si>
  <si>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</si>
  <si>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</si>
  <si>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</si>
  <si>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</si>
  <si>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</si>
  <si>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</si>
  <si>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</si>
  <si>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</si>
  <si>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</si>
  <si>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</si>
  <si>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</si>
  <si>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</si>
  <si>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</si>
  <si>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</si>
  <si>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</si>
  <si>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</si>
  <si>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</si>
  <si>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</si>
  <si>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</si>
  <si>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</si>
  <si>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</si>
  <si>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</si>
  <si>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</si>
  <si>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</si>
  <si>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</si>
  <si>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</si>
  <si>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</si>
  <si>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</si>
  <si>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</si>
  <si>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</si>
  <si>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</si>
  <si>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</si>
  <si>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</si>
  <si>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</si>
  <si>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</si>
  <si>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</si>
  <si>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</si>
  <si>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</si>
  <si>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</si>
  <si>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</si>
  <si>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</si>
  <si>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</si>
  <si>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</si>
  <si>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</si>
  <si>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</si>
  <si>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</si>
  <si>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</si>
  <si>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</si>
  <si>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</si>
  <si>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</si>
  <si>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</si>
  <si>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</si>
  <si>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</si>
  <si>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</si>
  <si>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</si>
  <si>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</si>
  <si>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</si>
  <si>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</si>
  <si>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</si>
  <si>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</si>
  <si>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</si>
  <si>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</si>
  <si>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</si>
  <si>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</si>
  <si>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</si>
  <si>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</si>
  <si>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</si>
  <si>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</si>
  <si>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</si>
  <si>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</si>
  <si>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</si>
  <si>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</si>
  <si>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</si>
  <si>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</si>
  <si>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</si>
  <si>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</si>
  <si>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</si>
  <si>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</si>
  <si>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</si>
  <si>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</si>
  <si>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</si>
  <si>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</si>
  <si>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</si>
  <si>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</si>
  <si>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</si>
  <si>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</si>
  <si>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</si>
  <si>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</si>
  <si>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</si>
  <si>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</si>
  <si>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</si>
  <si>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</si>
  <si>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</si>
  <si>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</si>
  <si>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</si>
  <si>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</si>
  <si>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</si>
  <si>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</si>
  <si>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</si>
  <si>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</si>
  <si>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</si>
  <si>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</si>
  <si>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</si>
  <si>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</si>
  <si>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</si>
  <si>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</si>
  <si>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</si>
  <si>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</si>
  <si>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</si>
  <si>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</si>
  <si>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</si>
  <si>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</si>
  <si>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</si>
  <si>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</si>
  <si>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</si>
  <si>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</si>
  <si>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</si>
  <si>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</si>
  <si>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</si>
  <si>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</si>
  <si>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</si>
  <si>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</si>
  <si>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</si>
  <si>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</si>
  <si>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</si>
  <si>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</si>
  <si>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</si>
  <si>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</si>
  <si>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</si>
  <si>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</si>
  <si>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</si>
  <si>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</si>
  <si>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</si>
  <si>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</si>
  <si>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</si>
  <si>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</si>
  <si>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</si>
  <si>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</si>
  <si>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</si>
  <si>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</si>
  <si>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</si>
  <si>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</si>
  <si>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</si>
  <si>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</si>
  <si>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</si>
  <si>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</si>
  <si>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</si>
  <si>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</si>
  <si>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</si>
  <si>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</si>
  <si>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</si>
  <si>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</si>
  <si>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</si>
  <si>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</si>
  <si>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</si>
  <si>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</si>
  <si>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</si>
  <si>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</si>
  <si>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</si>
  <si>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</si>
  <si>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</si>
  <si>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</si>
  <si>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</si>
  <si>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</si>
  <si>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</si>
  <si>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</si>
  <si>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</si>
  <si>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</si>
  <si>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</si>
  <si>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</si>
  <si>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</si>
  <si>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</si>
  <si>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</si>
  <si>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</si>
  <si>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</si>
  <si>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</si>
  <si>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</si>
  <si>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</si>
  <si>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</si>
  <si>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</si>
  <si>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</si>
  <si>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</si>
  <si>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</si>
  <si>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</si>
  <si>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</si>
  <si>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</si>
  <si>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</si>
  <si>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</si>
  <si>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</si>
  <si>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</si>
  <si>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</si>
  <si>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</si>
  <si>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</si>
  <si>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</si>
  <si>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</si>
  <si>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</si>
  <si>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</si>
  <si>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</si>
  <si>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</si>
  <si>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</si>
  <si>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</si>
  <si>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</si>
  <si>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</si>
  <si>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</si>
  <si>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</si>
  <si>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</si>
  <si>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</si>
  <si>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</si>
  <si>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</si>
  <si>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</si>
  <si>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</si>
  <si>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</si>
  <si>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</si>
  <si>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</si>
  <si>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</si>
  <si>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</si>
  <si>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</si>
  <si>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</si>
  <si>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</si>
  <si>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</si>
  <si>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</si>
  <si>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</si>
  <si>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</si>
  <si>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</si>
  <si>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</si>
  <si>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</si>
  <si>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</si>
  <si>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</si>
  <si>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</si>
  <si>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</si>
  <si>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</si>
  <si>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</si>
  <si>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</si>
  <si>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</si>
  <si>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</si>
  <si>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</si>
  <si>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</si>
  <si>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</si>
  <si>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</si>
  <si>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</si>
  <si>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</si>
  <si>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</si>
  <si>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</si>
  <si>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</si>
  <si>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</si>
  <si>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</si>
  <si>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</si>
  <si>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</si>
  <si>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</si>
  <si>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</si>
  <si>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</si>
  <si>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</si>
  <si>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</si>
  <si>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</si>
  <si>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</si>
  <si>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</si>
  <si>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</si>
  <si>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</si>
  <si>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</si>
  <si>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</si>
  <si>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</si>
  <si>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</si>
  <si>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</si>
  <si>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</si>
  <si>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</si>
  <si>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</si>
  <si>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</si>
  <si>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</si>
  <si>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</si>
  <si>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</si>
  <si>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</si>
  <si>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</si>
  <si>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</si>
  <si>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</si>
  <si>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</si>
  <si>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</si>
  <si>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</si>
  <si>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</si>
  <si>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</si>
  <si>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</si>
  <si>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</si>
  <si>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</si>
  <si>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</si>
  <si>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</si>
  <si>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</si>
  <si>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</si>
  <si>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</si>
  <si>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</si>
  <si>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</si>
  <si>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</si>
  <si>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</si>
  <si>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</si>
  <si>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</si>
  <si>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</si>
  <si>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</si>
  <si>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</si>
  <si>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</si>
  <si>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</si>
  <si>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</si>
  <si>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</si>
  <si>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</si>
  <si>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</si>
  <si>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</si>
  <si>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</si>
  <si>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</si>
  <si>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</si>
  <si>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</si>
  <si>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</si>
  <si>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</si>
  <si>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</si>
  <si>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</si>
  <si>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</si>
  <si>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</si>
  <si>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</si>
  <si>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</si>
  <si>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</si>
  <si>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</si>
  <si>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</si>
  <si>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</si>
  <si>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</si>
  <si>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</si>
  <si>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</si>
  <si>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</si>
  <si>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</si>
  <si>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</si>
  <si>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</si>
  <si>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</si>
  <si>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</si>
  <si>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</si>
  <si>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</si>
  <si>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</si>
  <si>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</si>
  <si>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</si>
  <si>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</si>
  <si>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</si>
  <si>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</si>
  <si>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</si>
  <si>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</si>
  <si>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</si>
  <si>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</si>
  <si>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</si>
  <si>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</si>
  <si>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</si>
  <si>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</si>
  <si>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</si>
  <si>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</si>
  <si>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</si>
  <si>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</si>
  <si>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</si>
  <si>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</si>
  <si>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</si>
  <si>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</si>
  <si>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</si>
  <si>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</si>
  <si>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</si>
  <si>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</si>
  <si>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</si>
  <si>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</si>
  <si>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</si>
  <si>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</si>
  <si>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</si>
  <si>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</si>
  <si>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</si>
  <si>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</si>
  <si>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</si>
  <si>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</si>
  <si>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</si>
  <si>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</si>
  <si>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</si>
  <si>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</si>
  <si>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</si>
  <si>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</si>
  <si>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</si>
  <si>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</si>
  <si>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</si>
  <si>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</si>
  <si>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</si>
  <si>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</si>
  <si>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</si>
  <si>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</si>
  <si>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</si>
  <si>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</si>
  <si>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</si>
  <si>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</si>
  <si>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</si>
  <si>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</si>
  <si>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</si>
  <si>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</si>
  <si>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</si>
  <si>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</si>
  <si>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</si>
  <si>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</si>
  <si>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</si>
  <si>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</si>
  <si>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</si>
  <si>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</si>
  <si>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</si>
  <si>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</si>
  <si>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</si>
  <si>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</si>
  <si>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</si>
  <si>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</si>
  <si>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</si>
  <si>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</si>
  <si>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</si>
  <si>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</si>
  <si>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</si>
  <si>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</si>
  <si>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</si>
  <si>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</si>
  <si>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</si>
  <si>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</si>
  <si>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</si>
  <si>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</si>
  <si>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</si>
  <si>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</si>
  <si>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</si>
  <si>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</si>
  <si>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</si>
  <si>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</si>
  <si>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</si>
  <si>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</si>
  <si>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</si>
  <si>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</si>
  <si>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</si>
  <si>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</si>
  <si>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</si>
  <si>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</si>
  <si>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</si>
  <si>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</si>
  <si>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</si>
  <si>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</si>
  <si>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</si>
  <si>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</si>
  <si>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</si>
  <si>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</si>
  <si>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</si>
  <si>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</si>
  <si>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</si>
  <si>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</si>
  <si>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</si>
  <si>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</si>
  <si>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</si>
  <si>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</si>
  <si>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</si>
  <si>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</si>
  <si>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</si>
  <si>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</si>
  <si>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</si>
  <si>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</si>
  <si>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</si>
  <si>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</si>
  <si>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</si>
  <si>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</si>
  <si>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</si>
  <si>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</si>
  <si>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</si>
  <si>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</si>
  <si>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</si>
  <si>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</si>
  <si>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</si>
  <si>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</si>
  <si>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</si>
  <si>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</si>
  <si>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</si>
  <si>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</si>
  <si>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</si>
  <si>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</si>
  <si>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</si>
  <si>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</si>
  <si>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</si>
  <si>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</si>
  <si>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</si>
  <si>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</si>
  <si>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</si>
  <si>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</si>
  <si>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</si>
  <si>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</si>
  <si>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</si>
  <si>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</si>
  <si>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</si>
  <si>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</si>
  <si>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</si>
  <si>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</si>
  <si>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</si>
  <si>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</si>
  <si>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</si>
  <si>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</si>
  <si>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</si>
  <si>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</si>
  <si>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</si>
  <si>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</si>
  <si>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</si>
  <si>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</si>
  <si>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</si>
  <si>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</si>
  <si>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</si>
  <si>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</si>
  <si>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</si>
  <si>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</si>
  <si>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</si>
  <si>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</si>
  <si>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</si>
  <si>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</si>
  <si>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</si>
  <si>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</si>
  <si>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</si>
  <si>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</si>
  <si>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</si>
  <si>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</si>
  <si>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</si>
  <si>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</si>
  <si>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</si>
  <si>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</si>
  <si>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</si>
  <si>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</si>
  <si>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</si>
  <si>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</si>
  <si>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</si>
  <si>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</si>
  <si>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</si>
  <si>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</si>
  <si>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</si>
  <si>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</si>
  <si>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</si>
  <si>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</si>
  <si>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</si>
  <si>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</si>
  <si>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</si>
  <si>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</si>
  <si>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</si>
  <si>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</si>
  <si>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</si>
  <si>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</si>
  <si>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</si>
  <si>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</si>
  <si>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</si>
  <si>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</si>
  <si>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</si>
  <si>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</si>
  <si>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</si>
  <si>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</si>
  <si>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</si>
  <si>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</si>
  <si>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</si>
  <si>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</si>
  <si>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</si>
  <si>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</si>
  <si>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</si>
  <si>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</si>
  <si>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</si>
  <si>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</si>
  <si>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</si>
  <si>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</si>
  <si>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</si>
  <si>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</si>
  <si>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</si>
  <si>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</si>
  <si>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</si>
  <si>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</si>
  <si>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</si>
  <si>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</si>
  <si>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</si>
  <si>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</si>
  <si>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</si>
  <si>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</si>
  <si>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</si>
  <si>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</si>
  <si>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</si>
  <si>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</si>
  <si>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</si>
  <si>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</si>
  <si>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</si>
  <si>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</si>
  <si>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</si>
  <si>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</si>
  <si>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</si>
  <si>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</si>
  <si>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</si>
  <si>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</si>
  <si>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</si>
  <si>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</si>
  <si>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</si>
  <si>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</si>
  <si>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</si>
  <si>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</si>
  <si>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</si>
  <si>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</si>
  <si>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</si>
  <si>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</si>
  <si>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</si>
  <si>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</si>
  <si>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</si>
  <si>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</si>
  <si>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</si>
  <si>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</si>
  <si>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</si>
  <si>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</si>
  <si>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</si>
  <si>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</si>
  <si>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</si>
  <si>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</si>
  <si>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</si>
  <si>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</si>
  <si>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</si>
  <si>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</si>
  <si>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</si>
  <si>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</si>
  <si>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</si>
  <si>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</si>
  <si>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</si>
  <si>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</si>
  <si>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</si>
  <si>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</si>
  <si>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</si>
  <si>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</si>
  <si>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</si>
  <si>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</si>
  <si>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</si>
  <si>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</si>
  <si>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</si>
  <si>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</si>
  <si>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</si>
  <si>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</si>
  <si>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</si>
  <si>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</si>
  <si>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</si>
  <si>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</si>
  <si>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</si>
  <si>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</si>
  <si>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</si>
  <si>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</si>
  <si>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</si>
  <si>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</si>
  <si>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</si>
  <si>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</si>
  <si>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</si>
  <si>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</si>
  <si>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</si>
  <si>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</si>
  <si>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</si>
  <si>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</si>
  <si>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</si>
  <si>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</si>
  <si>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</si>
  <si>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</si>
  <si>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</si>
  <si>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</si>
  <si>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</si>
  <si>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</si>
  <si>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</si>
  <si>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</si>
  <si>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</si>
  <si>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</si>
  <si>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</si>
  <si>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</si>
  <si>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</si>
  <si>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</si>
  <si>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</si>
  <si>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</si>
  <si>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</si>
  <si>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</si>
  <si>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</si>
  <si>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</si>
  <si>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</si>
  <si>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</si>
  <si>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</si>
  <si>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</si>
  <si>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</si>
  <si>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</si>
  <si>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</si>
  <si>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</si>
  <si>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</si>
  <si>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</si>
  <si>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</si>
  <si>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</si>
  <si>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</si>
  <si>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</si>
  <si>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</si>
  <si>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</si>
  <si>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</si>
  <si>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</si>
  <si>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</si>
  <si>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</si>
  <si>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</si>
  <si>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</si>
  <si>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</si>
  <si>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</si>
  <si>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</si>
  <si>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</si>
  <si>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</si>
  <si>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</si>
  <si>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</si>
  <si>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</si>
  <si>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</si>
  <si>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</si>
  <si>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</si>
  <si>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</si>
  <si>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</si>
  <si>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</si>
  <si>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</si>
  <si>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</si>
  <si>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</si>
  <si>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</si>
  <si>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</si>
  <si>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</si>
  <si>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</si>
  <si>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</si>
  <si>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</si>
  <si>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</si>
  <si>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</si>
  <si>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</si>
  <si>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</si>
  <si>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</si>
  <si>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</si>
  <si>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</si>
  <si>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</si>
  <si>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</si>
  <si>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</si>
  <si>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</si>
  <si>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</si>
  <si>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</si>
  <si>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</si>
  <si>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</si>
  <si>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</si>
  <si>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</si>
  <si>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</si>
  <si>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</si>
  <si>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</si>
  <si>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</si>
  <si>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</si>
  <si>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</si>
  <si>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</si>
  <si>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</si>
  <si>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</si>
  <si>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</si>
  <si>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</si>
  <si>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</si>
  <si>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</si>
  <si>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</si>
  <si>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</si>
  <si>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</si>
  <si>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</si>
  <si>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</si>
  <si>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</si>
  <si>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</si>
  <si>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</si>
  <si>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</si>
  <si>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</si>
  <si>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</si>
  <si>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</si>
  <si>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</si>
  <si>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</si>
  <si>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</si>
  <si>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</si>
  <si>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</si>
  <si>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</si>
  <si>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</si>
  <si>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</si>
  <si>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</si>
  <si>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</si>
  <si>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</si>
  <si>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</si>
  <si>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</si>
  <si>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</si>
  <si>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</si>
  <si>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</si>
  <si>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</si>
  <si>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</si>
  <si>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</si>
  <si>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</si>
  <si>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</si>
  <si>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</si>
  <si>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</si>
  <si>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</si>
  <si>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</si>
  <si>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</si>
  <si>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</si>
  <si>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</si>
  <si>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</si>
  <si>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</si>
  <si>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</si>
  <si>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</si>
  <si>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</si>
  <si>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</si>
  <si>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</si>
  <si>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</si>
  <si>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</si>
  <si>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</si>
  <si>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</si>
  <si>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</si>
  <si>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</si>
  <si>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</si>
  <si>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</si>
  <si>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</si>
  <si>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</si>
  <si>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</si>
  <si>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</si>
  <si>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</si>
  <si>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</si>
  <si>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</si>
  <si>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</si>
  <si>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</si>
  <si>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</si>
  <si>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</si>
  <si>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</si>
  <si>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</si>
  <si>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</si>
  <si>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</si>
  <si>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</si>
  <si>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</si>
  <si>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</si>
  <si>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</si>
  <si>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</si>
  <si>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</si>
  <si>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</si>
  <si>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</si>
  <si>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</si>
  <si>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</si>
  <si>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</si>
  <si>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</si>
  <si>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</si>
  <si>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</si>
  <si>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</si>
  <si>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</si>
  <si>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</si>
  <si>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</si>
  <si>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</si>
  <si>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</si>
  <si>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</si>
  <si>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</si>
  <si>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</si>
  <si>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</si>
  <si>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</si>
  <si>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</si>
  <si>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</si>
  <si>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</si>
  <si>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</si>
  <si>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</si>
  <si>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</si>
  <si>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</si>
  <si>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</si>
  <si>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</si>
  <si>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</si>
  <si>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</si>
  <si>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</si>
  <si>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</si>
  <si>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</si>
  <si>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</si>
  <si>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</si>
  <si>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</si>
  <si>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</si>
  <si>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</si>
  <si>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</si>
  <si>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</si>
  <si>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</si>
  <si>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</si>
  <si>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</si>
  <si>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</si>
  <si>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</si>
  <si>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</si>
  <si>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</si>
  <si>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</si>
  <si>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</si>
  <si>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</si>
  <si>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</si>
  <si>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</si>
  <si>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</si>
  <si>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</si>
  <si>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</si>
  <si>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</si>
  <si>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</si>
  <si>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</si>
  <si>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</si>
  <si>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</si>
  <si>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</si>
  <si>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</si>
  <si>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</si>
  <si>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</si>
  <si>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</si>
  <si>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</si>
  <si>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</si>
  <si>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</si>
  <si>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</si>
  <si>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</si>
  <si>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</si>
  <si>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</si>
  <si>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</si>
  <si>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</si>
  <si>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</si>
  <si>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</si>
  <si>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</si>
  <si>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</si>
  <si>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</si>
  <si>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</si>
  <si>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</si>
  <si>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</si>
  <si>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</si>
  <si>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</si>
  <si>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</si>
  <si>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</si>
  <si>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</si>
  <si>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</si>
  <si>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</si>
  <si>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</si>
  <si>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</si>
  <si>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</si>
  <si>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</si>
  <si>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</si>
  <si>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</si>
  <si>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</si>
  <si>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</si>
  <si>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</si>
  <si>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</si>
  <si>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</si>
  <si>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</si>
  <si>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</si>
  <si>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</si>
  <si>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</si>
  <si>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</si>
  <si>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</si>
  <si>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</si>
  <si>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</si>
  <si>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</si>
  <si>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</si>
  <si>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</si>
  <si>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</si>
  <si>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</si>
  <si>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</si>
  <si>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</si>
  <si>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</si>
  <si>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</si>
  <si>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</si>
  <si>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</si>
  <si>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</si>
  <si>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</si>
  <si>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</si>
  <si>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</si>
  <si>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</si>
  <si>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</si>
  <si>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</si>
  <si>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</si>
  <si>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</si>
  <si>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</si>
  <si>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</si>
  <si>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</si>
  <si>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</si>
  <si>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</si>
  <si>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</si>
  <si>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</si>
  <si>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</si>
  <si>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</si>
  <si>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</si>
  <si>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</si>
  <si>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</si>
  <si>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</si>
  <si>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</si>
  <si>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</si>
  <si>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</si>
  <si>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</si>
  <si>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</si>
  <si>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</si>
  <si>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</si>
  <si>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</si>
  <si>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</si>
  <si>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</si>
  <si>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</si>
  <si>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</si>
  <si>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</si>
  <si>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</si>
  <si>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</si>
  <si>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</si>
  <si>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</si>
  <si>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</si>
  <si>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</si>
  <si>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</si>
  <si>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</si>
  <si>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</si>
  <si>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</si>
  <si>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</si>
  <si>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</si>
  <si>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</si>
  <si>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</si>
  <si>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</si>
  <si>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</si>
  <si>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</si>
  <si>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</si>
  <si>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</si>
  <si>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</si>
  <si>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</si>
  <si>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</si>
  <si>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</si>
  <si>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</si>
  <si>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</si>
  <si>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</si>
  <si>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</si>
  <si>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</si>
  <si>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</si>
  <si>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</si>
  <si>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</si>
  <si>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</si>
  <si>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</si>
  <si>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</si>
  <si>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</si>
  <si>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</si>
  <si>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</si>
  <si>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</si>
  <si>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</si>
  <si>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</si>
  <si>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</si>
  <si>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</si>
  <si>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</si>
  <si>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</si>
  <si>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</si>
  <si>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</si>
  <si>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</si>
  <si>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</si>
  <si>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</si>
  <si>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</si>
  <si>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</si>
  <si>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</si>
  <si>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</si>
  <si>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</si>
  <si>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</si>
  <si>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</si>
  <si>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</si>
  <si>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</si>
  <si>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</si>
  <si>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</si>
  <si>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</si>
  <si>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</si>
  <si>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</si>
  <si>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</si>
  <si>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</si>
  <si>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</si>
  <si>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</si>
  <si>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</si>
  <si>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</si>
  <si>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</si>
  <si>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</si>
  <si>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</si>
  <si>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</si>
  <si>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</si>
  <si>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</si>
  <si>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</si>
  <si>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</si>
  <si>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</si>
  <si>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</si>
  <si>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</si>
  <si>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</si>
  <si>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</si>
  <si>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</si>
  <si>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</si>
  <si>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</si>
  <si>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</si>
  <si>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</si>
  <si>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</si>
  <si>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</si>
  <si>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</si>
  <si>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</si>
  <si>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</si>
  <si>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</si>
  <si>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</si>
  <si>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</si>
  <si>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</si>
  <si>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</si>
  <si>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</si>
  <si>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</si>
  <si>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</si>
  <si>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</si>
  <si>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</si>
  <si>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</si>
  <si>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</si>
  <si>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</si>
  <si>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</si>
  <si>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</si>
  <si>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</si>
  <si>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</si>
  <si>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</si>
  <si>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</si>
  <si>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</si>
  <si>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</si>
  <si>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</si>
  <si>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</si>
  <si>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</si>
  <si>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</si>
  <si>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</si>
  <si>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</si>
  <si>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</si>
  <si>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</si>
  <si>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</si>
  <si>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</si>
  <si>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</si>
  <si>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</si>
  <si>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</si>
  <si>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</si>
  <si>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</si>
  <si>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</si>
  <si>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</si>
  <si>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</si>
  <si>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</si>
  <si>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</si>
  <si>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</si>
  <si>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</si>
  <si>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</si>
  <si>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</si>
  <si>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</si>
  <si>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</si>
  <si>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</si>
  <si>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</si>
  <si>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</si>
  <si>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</si>
  <si>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</si>
  <si>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</si>
  <si>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</si>
  <si>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</si>
  <si>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</si>
  <si>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</si>
  <si>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</si>
  <si>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</si>
  <si>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</si>
  <si>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</si>
  <si>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</si>
  <si>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</si>
  <si>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</si>
  <si>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</si>
  <si>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</si>
  <si>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</si>
  <si>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</si>
  <si>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</si>
  <si>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</si>
  <si>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</si>
  <si>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</si>
  <si>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</si>
  <si>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</si>
  <si>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</si>
  <si>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</si>
  <si>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</si>
  <si>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</si>
  <si>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</si>
  <si>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</si>
  <si>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</si>
  <si>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</si>
  <si>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</si>
  <si>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</si>
  <si>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</si>
  <si>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</si>
  <si>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</si>
  <si>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</si>
  <si>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</si>
  <si>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</si>
  <si>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</si>
  <si>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</si>
  <si>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</si>
  <si>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</si>
  <si>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</si>
  <si>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</si>
  <si>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</si>
  <si>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</si>
  <si>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</si>
  <si>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</si>
  <si>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</si>
  <si>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</si>
  <si>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</si>
  <si>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</si>
  <si>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</si>
  <si>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</si>
  <si>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</si>
  <si>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</si>
  <si>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</si>
  <si>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</si>
  <si>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</si>
  <si>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</si>
  <si>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</si>
  <si>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</si>
  <si>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</si>
  <si>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</si>
  <si>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</si>
  <si>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</si>
  <si>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</si>
  <si>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</si>
  <si>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</si>
  <si>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</si>
  <si>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</si>
  <si>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</si>
  <si>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</si>
  <si>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</si>
  <si>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</si>
  <si>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</si>
  <si>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</si>
  <si>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</si>
  <si>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</si>
  <si>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</si>
  <si>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</si>
  <si>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</si>
  <si>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</si>
  <si>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</si>
  <si>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</si>
  <si>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</si>
  <si>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</si>
  <si>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</si>
  <si>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</si>
  <si>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</si>
  <si>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</si>
  <si>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</si>
  <si>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</si>
  <si>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</si>
  <si>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</si>
  <si>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</si>
  <si>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</si>
  <si>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</si>
  <si>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</si>
  <si>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</si>
  <si>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</si>
  <si>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</si>
  <si>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</si>
  <si>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</si>
  <si>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</si>
  <si>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</si>
  <si>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</si>
  <si>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</si>
  <si>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</si>
  <si>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</si>
  <si>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</si>
  <si>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</si>
  <si>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</si>
  <si>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</si>
  <si>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</si>
  <si>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</si>
  <si>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</si>
  <si>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</si>
  <si>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</si>
  <si>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</si>
  <si>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</si>
  <si>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</si>
  <si>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</si>
  <si>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</si>
  <si>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</si>
  <si>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</si>
  <si>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</si>
  <si>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</si>
  <si>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</si>
  <si>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</si>
  <si>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</si>
  <si>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</si>
  <si>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</si>
  <si>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</si>
  <si>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</si>
  <si>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</si>
  <si>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</si>
  <si>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</si>
  <si>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</si>
  <si>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</si>
  <si>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</si>
  <si>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</si>
  <si>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</si>
  <si>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</si>
  <si>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</si>
  <si>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</si>
  <si>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</si>
  <si>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</si>
  <si>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</si>
  <si>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</si>
  <si>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</si>
  <si>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</si>
  <si>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</si>
  <si>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</si>
  <si>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</si>
  <si>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</si>
  <si>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</si>
  <si>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</si>
  <si>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</si>
  <si>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</si>
  <si>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</si>
  <si>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</si>
  <si>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</si>
  <si>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</si>
  <si>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</si>
  <si>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</si>
  <si>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</si>
  <si>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</si>
  <si>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</si>
  <si>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</si>
  <si>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</si>
  <si>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</si>
  <si>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</si>
  <si>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</si>
  <si>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</si>
  <si>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</si>
  <si>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</si>
  <si>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</si>
  <si>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</si>
  <si>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</si>
  <si>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</si>
  <si>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</si>
  <si>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</si>
  <si>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</si>
  <si>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</si>
  <si>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</si>
  <si>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</si>
  <si>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</si>
  <si>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</si>
  <si>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</si>
  <si>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</si>
  <si>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</si>
  <si>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</si>
  <si>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</si>
  <si>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</si>
  <si>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</si>
  <si>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</si>
  <si>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</si>
  <si>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</si>
  <si>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</si>
  <si>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</si>
  <si>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</si>
  <si>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</si>
  <si>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</si>
  <si>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</si>
  <si>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</si>
  <si>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</si>
  <si>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</si>
  <si>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</si>
  <si>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</si>
  <si>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</si>
  <si>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</si>
  <si>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</si>
  <si>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</si>
  <si>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</si>
  <si>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</si>
  <si>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</si>
  <si>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</si>
  <si>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</si>
  <si>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</si>
  <si>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</si>
  <si>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</si>
  <si>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</si>
  <si>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</si>
  <si>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</si>
  <si>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</si>
  <si>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</si>
  <si>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</si>
  <si>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</si>
  <si>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</si>
  <si>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</si>
  <si>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</si>
  <si>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</si>
  <si>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</si>
  <si>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</si>
  <si>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</si>
  <si>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</si>
  <si>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</si>
  <si>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</si>
  <si>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</si>
  <si>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</si>
  <si>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</si>
  <si>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</si>
  <si>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</si>
  <si>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</si>
  <si>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</si>
  <si>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</si>
  <si>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</si>
  <si>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</si>
  <si>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</si>
  <si>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</si>
  <si>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</si>
  <si>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</si>
  <si>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</si>
  <si>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</si>
  <si>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</si>
  <si>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</si>
  <si>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</si>
  <si>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</si>
  <si>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</si>
  <si>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</si>
  <si>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</si>
  <si>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</si>
  <si>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</si>
  <si>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</si>
  <si>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</si>
  <si>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</si>
  <si>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</si>
  <si>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</si>
  <si>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</si>
  <si>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</si>
  <si>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</si>
  <si>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</si>
  <si>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</si>
  <si>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</si>
  <si>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</si>
  <si>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</si>
  <si>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</si>
  <si>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</si>
  <si>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</si>
  <si>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</si>
  <si>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</si>
  <si>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</si>
  <si>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</si>
  <si>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</si>
  <si>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</si>
  <si>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</si>
  <si>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</si>
  <si>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</si>
  <si>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</si>
  <si>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</si>
  <si>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</si>
  <si>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</si>
  <si>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</si>
  <si>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</si>
  <si>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</si>
  <si>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</si>
  <si>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</si>
  <si>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</si>
  <si>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</si>
  <si>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</si>
  <si>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</si>
  <si>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</si>
  <si>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</si>
  <si>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</si>
  <si>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</si>
  <si>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</si>
  <si>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</si>
  <si>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</si>
  <si>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</si>
  <si>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</si>
  <si>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</si>
  <si>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</si>
  <si>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</si>
  <si>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</si>
  <si>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</si>
  <si>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</si>
  <si>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</si>
  <si>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</si>
  <si>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</si>
  <si>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</si>
  <si>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</si>
  <si>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</si>
  <si>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</si>
  <si>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</si>
  <si>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</si>
  <si>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</si>
  <si>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</si>
  <si>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</si>
  <si>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</si>
  <si>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</si>
  <si>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</si>
  <si>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</si>
  <si>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</si>
  <si>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</si>
  <si>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</si>
  <si>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</si>
  <si>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</si>
  <si>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</si>
  <si>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</si>
  <si>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</si>
  <si>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</si>
  <si>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</si>
  <si>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</si>
  <si>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</si>
  <si>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</si>
  <si>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</si>
  <si>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</si>
  <si>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</si>
  <si>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</si>
  <si>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</si>
  <si>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</si>
  <si>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</si>
  <si>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</si>
  <si>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</si>
  <si>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</si>
  <si>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</si>
  <si>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</si>
  <si>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</si>
  <si>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</si>
  <si>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</si>
  <si>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</si>
  <si>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</si>
  <si>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</si>
  <si>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</si>
  <si>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</si>
  <si>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</si>
  <si>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</si>
  <si>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</si>
  <si>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</si>
  <si>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</si>
  <si>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</si>
  <si>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</si>
  <si>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</si>
  <si>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</si>
  <si>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</si>
  <si>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</si>
  <si>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</si>
  <si>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</si>
  <si>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</si>
  <si>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</si>
  <si>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</si>
  <si>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</si>
  <si>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</si>
  <si>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</si>
  <si>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</si>
  <si>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</si>
  <si>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</si>
  <si>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</si>
  <si>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</si>
  <si>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</si>
  <si>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</si>
  <si>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</si>
  <si>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</si>
  <si>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</si>
  <si>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</si>
  <si>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</si>
  <si>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</si>
  <si>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</si>
  <si>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</si>
  <si>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</si>
  <si>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</si>
  <si>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</si>
  <si>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</si>
  <si>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</si>
  <si>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</si>
  <si>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</si>
  <si>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</si>
  <si>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</si>
  <si>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Total Sales</t>
  </si>
  <si>
    <t>Sr No</t>
  </si>
  <si>
    <t>No of Items</t>
  </si>
  <si>
    <t>Avg Sales</t>
  </si>
  <si>
    <t>Avg Rating</t>
  </si>
  <si>
    <t>Average Rating</t>
  </si>
  <si>
    <t>KPI's Requirments</t>
  </si>
  <si>
    <t>Row Labels</t>
  </si>
  <si>
    <t>Total sales by Fat Content</t>
  </si>
  <si>
    <t>Column Labels</t>
  </si>
  <si>
    <t>Total Sales by Item Type</t>
  </si>
  <si>
    <t xml:space="preserve">Fat Content by Outlet for Total sales </t>
  </si>
  <si>
    <t>Total Sales by Outlet Establishment</t>
  </si>
  <si>
    <t>Sales by Outlet Size</t>
  </si>
  <si>
    <t>Outlet Location</t>
  </si>
  <si>
    <t>Sales by Outlet Location</t>
  </si>
  <si>
    <t>Average of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</si>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</sst>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Segoe UI Historic"/>
      <family val="2"/>
    </font>
    <font>
      <b/>
      <sz val="12"/>
      <color theme="1"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14" xfId="0" applyBorder="1"/>
    <xf numFmtId="0" fontId="0" fillId="0" borderId="15" xfId="0" applyBorder="1"/>
    <xf numFmtId="164" fontId="0" fillId="0" borderId="0" xfId="0" applyNumberFormat="1"/>
    <xf numFmtId="165" fontId="0" fillId="0" borderId="0" xfId="0" applyNumberFormat="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23" xfId="0" applyBorder="1" applyAlignment="1">
      <alignment horizontal="left"/>
    </xf>
    <xf numFmtId="0" fontId="0" fillId="0" borderId="14" xfId="0" applyBorder="1" applyAlignment="1">
      <alignment horizontal="left"/>
    </xf>
    <xf numFmtId="0" fontId="0" fillId="0" borderId="10" xfId="0" pivotButton="1" applyBorder="1"/>
    <xf numFmtId="0" fontId="0" fillId="0" borderId="22" xfId="0" applyBorder="1" applyAlignment="1">
      <alignment horizontal="left"/>
    </xf>
    <xf numFmtId="0" fontId="0" fillId="0" borderId="10" xfId="0" applyBorder="1"/>
    <xf numFmtId="167" fontId="0" fillId="0" borderId="22" xfId="0" applyNumberFormat="1" applyBorder="1"/>
    <xf numFmtId="167" fontId="0" fillId="0" borderId="23"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6" xfId="0" applyNumberFormat="1" applyBorder="1"/>
    <xf numFmtId="167" fontId="0" fillId="0" borderId="18" xfId="0" applyNumberFormat="1" applyBorder="1"/>
    <xf numFmtId="0" fontId="0" fillId="0" borderId="24" xfId="0" applyBorder="1" applyAlignment="1">
      <alignment horizontal="left"/>
    </xf>
    <xf numFmtId="167" fontId="0" fillId="0" borderId="0" xfId="0" applyNumberFormat="1"/>
    <xf numFmtId="0" fontId="16" fillId="0" borderId="15" xfId="0" applyFont="1" applyBorder="1"/>
    <xf numFmtId="167" fontId="0" fillId="0" borderId="24" xfId="0" applyNumberFormat="1" applyBorder="1"/>
    <xf numFmtId="0" fontId="0" fillId="0" borderId="25" xfId="0" applyBorder="1"/>
    <xf numFmtId="167" fontId="0" fillId="0" borderId="25" xfId="0" applyNumberFormat="1" applyBorder="1"/>
    <xf numFmtId="0" fontId="0" fillId="0" borderId="26" xfId="0" applyBorder="1"/>
    <xf numFmtId="167" fontId="0" fillId="0" borderId="26" xfId="0" applyNumberFormat="1" applyBorder="1"/>
    <xf numFmtId="164" fontId="0" fillId="0" borderId="22" xfId="0" applyNumberFormat="1" applyBorder="1"/>
    <xf numFmtId="164" fontId="0" fillId="0" borderId="24" xfId="0" applyNumberFormat="1" applyBorder="1"/>
    <xf numFmtId="164" fontId="0" fillId="0" borderId="23" xfId="0" applyNumberFormat="1" applyBorder="1"/>
    <xf numFmtId="0" fontId="0" fillId="0" borderId="22" xfId="0" applyBorder="1"/>
    <xf numFmtId="0" fontId="0" fillId="0" borderId="24" xfId="0" applyBorder="1"/>
    <xf numFmtId="0" fontId="0" fillId="0" borderId="23" xfId="0" applyBorder="1"/>
    <xf numFmtId="0" fontId="16" fillId="33" borderId="11"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8" fillId="33" borderId="11" xfId="0" applyFont="1" applyFill="1" applyBorder="1" applyAlignment="1">
      <alignment horizontal="center"/>
    </xf>
    <xf numFmtId="0" fontId="19" fillId="33" borderId="1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33C0B103-DA8B-4482-958D-667D85450526}">
      <tableStyleElement type="wholeTable" dxfId="108"/>
      <tableStyleElement type="headerRow" dxfId="107"/>
    </tableStyle>
  </tableStyles>
  <colors>
    <mruColors>
      <color rgb="FFEB0E03"/>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Dashboard.xlsx]sheets Desgin!PivotTable2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780403645833333"/>
              <c:y val="9.6739792809262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002213541666666"/>
                  <c:h val="0.17374466788543572"/>
                </c:manualLayout>
              </c15:layout>
            </c:ext>
          </c:extLst>
        </c:dLbl>
      </c:pivotFmt>
      <c:pivotFmt>
        <c:idx val="6"/>
        <c:spPr>
          <a:solidFill>
            <a:schemeClr val="accent6">
              <a:lumMod val="75000"/>
            </a:schemeClr>
          </a:solidFill>
          <a:ln w="19050">
            <a:solidFill>
              <a:schemeClr val="lt1"/>
            </a:solidFill>
          </a:ln>
          <a:effectLst/>
        </c:spPr>
        <c:dLbl>
          <c:idx val="0"/>
          <c:layout>
            <c:manualLayout>
              <c:x val="-9.6462673611111133E-2"/>
              <c:y val="-0.141885029453585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41753472222217"/>
                  <c:h val="0.17374466788543572"/>
                </c:manualLayout>
              </c15:layout>
            </c:ext>
          </c:extLst>
        </c:dLbl>
      </c:pivotFmt>
    </c:pivotFmts>
    <c:plotArea>
      <c:layout/>
      <c:doughnutChart>
        <c:varyColors val="1"/>
        <c:ser>
          <c:idx val="0"/>
          <c:order val="0"/>
          <c:tx>
            <c:strRef>
              <c:f>'sheets Desgin'!$B$12</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2267-464B-B22A-CDDD5E15A20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267-464B-B22A-CDDD5E15A206}"/>
              </c:ext>
            </c:extLst>
          </c:dPt>
          <c:dLbls>
            <c:dLbl>
              <c:idx val="0"/>
              <c:layout>
                <c:manualLayout>
                  <c:x val="0.13780403645833333"/>
                  <c:y val="9.6739792809262648E-2"/>
                </c:manualLayout>
              </c:layout>
              <c:showLegendKey val="0"/>
              <c:showVal val="1"/>
              <c:showCatName val="0"/>
              <c:showSerName val="0"/>
              <c:showPercent val="1"/>
              <c:showBubbleSize val="0"/>
              <c:extLst>
                <c:ext xmlns:c15="http://schemas.microsoft.com/office/drawing/2012/chart" uri="{CE6537A1-D6FC-4f65-9D91-7224C49458BB}">
                  <c15:layout>
                    <c:manualLayout>
                      <c:w val="0.23002213541666666"/>
                      <c:h val="0.17374466788543572"/>
                    </c:manualLayout>
                  </c15:layout>
                </c:ext>
                <c:ext xmlns:c16="http://schemas.microsoft.com/office/drawing/2014/chart" uri="{C3380CC4-5D6E-409C-BE32-E72D297353CC}">
                  <c16:uniqueId val="{00000001-2267-464B-B22A-CDDD5E15A206}"/>
                </c:ext>
              </c:extLst>
            </c:dLbl>
            <c:dLbl>
              <c:idx val="1"/>
              <c:layout>
                <c:manualLayout>
                  <c:x val="-9.6462673611111133E-2"/>
                  <c:y val="-0.14188502945358522"/>
                </c:manualLayout>
              </c:layout>
              <c:showLegendKey val="0"/>
              <c:showVal val="1"/>
              <c:showCatName val="0"/>
              <c:showSerName val="0"/>
              <c:showPercent val="1"/>
              <c:showBubbleSize val="0"/>
              <c:extLst>
                <c:ext xmlns:c15="http://schemas.microsoft.com/office/drawing/2012/chart" uri="{CE6537A1-D6FC-4f65-9D91-7224C49458BB}">
                  <c15:layout>
                    <c:manualLayout>
                      <c:w val="0.25741753472222217"/>
                      <c:h val="0.17374466788543572"/>
                    </c:manualLayout>
                  </c15:layout>
                </c:ext>
                <c:ext xmlns:c16="http://schemas.microsoft.com/office/drawing/2014/chart" uri="{C3380CC4-5D6E-409C-BE32-E72D297353CC}">
                  <c16:uniqueId val="{00000003-2267-464B-B22A-CDDD5E15A2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Desgin'!$A$13:$A$14</c:f>
              <c:strCache>
                <c:ptCount val="2"/>
                <c:pt idx="0">
                  <c:v>Low Fat</c:v>
                </c:pt>
                <c:pt idx="1">
                  <c:v>Regular</c:v>
                </c:pt>
              </c:strCache>
            </c:strRef>
          </c:cat>
          <c:val>
            <c:numRef>
              <c:f>'sheets Desgin'!$B$13:$B$14</c:f>
              <c:numCache>
                <c:formatCode>"$"0.0,"K"</c:formatCode>
                <c:ptCount val="2"/>
                <c:pt idx="0">
                  <c:v>776319.68840000057</c:v>
                </c:pt>
                <c:pt idx="1">
                  <c:v>425361.8043999995</c:v>
                </c:pt>
              </c:numCache>
            </c:numRef>
          </c:val>
          <c:extLst>
            <c:ext xmlns:c16="http://schemas.microsoft.com/office/drawing/2014/chart" uri="{C3380CC4-5D6E-409C-BE32-E72D297353CC}">
              <c16:uniqueId val="{00000004-7942-405D-AD49-5CFE2C08680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Dashboard.xlsx]sheets Desgin!PivotTable3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45110182300401"/>
          <c:y val="0.14052078254412884"/>
          <c:w val="0.7983455120114461"/>
          <c:h val="0.79332680499995667"/>
        </c:manualLayout>
      </c:layout>
      <c:barChart>
        <c:barDir val="bar"/>
        <c:grouping val="clustered"/>
        <c:varyColors val="0"/>
        <c:ser>
          <c:idx val="0"/>
          <c:order val="0"/>
          <c:tx>
            <c:strRef>
              <c:f>'sheets Desgin'!$B$22:$B$23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Desgin'!$A$24:$A$26</c:f>
              <c:strCache>
                <c:ptCount val="3"/>
                <c:pt idx="0">
                  <c:v>Tier 1</c:v>
                </c:pt>
                <c:pt idx="1">
                  <c:v>Tier 2</c:v>
                </c:pt>
                <c:pt idx="2">
                  <c:v>Tier 3</c:v>
                </c:pt>
              </c:strCache>
            </c:strRef>
          </c:cat>
          <c:val>
            <c:numRef>
              <c:f>'sheets Desgin'!$B$24:$B$26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3-256F-435F-B754-0196D88C1341}"/>
            </c:ext>
          </c:extLst>
        </c:ser>
        <c:ser>
          <c:idx val="1"/>
          <c:order val="1"/>
          <c:tx>
            <c:strRef>
              <c:f>'sheets Desgin'!$C$22:$C$23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Desgin'!$A$24:$A$26</c:f>
              <c:strCache>
                <c:ptCount val="3"/>
                <c:pt idx="0">
                  <c:v>Tier 1</c:v>
                </c:pt>
                <c:pt idx="1">
                  <c:v>Tier 2</c:v>
                </c:pt>
                <c:pt idx="2">
                  <c:v>Tier 3</c:v>
                </c:pt>
              </c:strCache>
            </c:strRef>
          </c:cat>
          <c:val>
            <c:numRef>
              <c:f>'sheets Desgin'!$C$24:$C$26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256F-435F-B754-0196D88C1341}"/>
            </c:ext>
          </c:extLst>
        </c:ser>
        <c:dLbls>
          <c:dLblPos val="outEnd"/>
          <c:showLegendKey val="0"/>
          <c:showVal val="1"/>
          <c:showCatName val="0"/>
          <c:showSerName val="0"/>
          <c:showPercent val="0"/>
          <c:showBubbleSize val="0"/>
        </c:dLbls>
        <c:gapWidth val="50"/>
        <c:axId val="1120633135"/>
        <c:axId val="1120640815"/>
      </c:barChart>
      <c:catAx>
        <c:axId val="112063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120640815"/>
        <c:crosses val="autoZero"/>
        <c:auto val="1"/>
        <c:lblAlgn val="ctr"/>
        <c:lblOffset val="100"/>
        <c:noMultiLvlLbl val="0"/>
      </c:catAx>
      <c:valAx>
        <c:axId val="1120640815"/>
        <c:scaling>
          <c:orientation val="minMax"/>
        </c:scaling>
        <c:delete val="1"/>
        <c:axPos val="b"/>
        <c:numFmt formatCode="&quot;$&quot;0.0,&quot;K&quot;" sourceLinked="1"/>
        <c:majorTickMark val="none"/>
        <c:minorTickMark val="none"/>
        <c:tickLblPos val="nextTo"/>
        <c:crossAx val="11206331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Dashboard.xlsx]sheets Desgin!PivotTable4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Desgin'!$B$32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Desgin'!$B$33:$B$48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A0B-49E1-8B5C-85718A15E827}"/>
            </c:ext>
          </c:extLst>
        </c:ser>
        <c:dLbls>
          <c:dLblPos val="outEnd"/>
          <c:showLegendKey val="0"/>
          <c:showVal val="1"/>
          <c:showCatName val="0"/>
          <c:showSerName val="0"/>
          <c:showPercent val="0"/>
          <c:showBubbleSize val="0"/>
        </c:dLbls>
        <c:gapWidth val="50"/>
        <c:axId val="1265673327"/>
        <c:axId val="1265667567"/>
      </c:barChart>
      <c:catAx>
        <c:axId val="126567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265667567"/>
        <c:crosses val="autoZero"/>
        <c:auto val="1"/>
        <c:lblAlgn val="ctr"/>
        <c:lblOffset val="100"/>
        <c:noMultiLvlLbl val="0"/>
      </c:catAx>
      <c:valAx>
        <c:axId val="1265667567"/>
        <c:scaling>
          <c:orientation val="minMax"/>
        </c:scaling>
        <c:delete val="1"/>
        <c:axPos val="b"/>
        <c:numFmt formatCode="&quot;$&quot;0.0,&quot;K&quot;" sourceLinked="1"/>
        <c:majorTickMark val="none"/>
        <c:minorTickMark val="none"/>
        <c:tickLblPos val="nextTo"/>
        <c:crossAx val="126567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Dashboard.xlsx]sheets Desgin!PivotTable5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02469579742767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5620214771803421E-3"/>
              <c:y val="-0.275583594649878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8636729601028918E-17"/>
              <c:y val="-0.269959439657024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5.7273459202057837E-17"/>
              <c:y val="-0.281207749642733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81207749642733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9.3721288630820524E-3"/>
              <c:y val="-0.2868319046355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393690849499826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1454691840411567E-16"/>
              <c:y val="-0.29808021462129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3.1240429543607988E-3"/>
              <c:y val="-0.2812077496427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Desgin'!$B$52</c:f>
              <c:strCache>
                <c:ptCount val="1"/>
                <c:pt idx="0">
                  <c:v>Total</c:v>
                </c:pt>
              </c:strCache>
            </c:strRef>
          </c:tx>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CCE1-48D7-8031-5EC368359A10}"/>
              </c:ext>
            </c:extLst>
          </c:dPt>
          <c:dPt>
            <c:idx val="1"/>
            <c:bubble3D val="0"/>
            <c:extLst>
              <c:ext xmlns:c16="http://schemas.microsoft.com/office/drawing/2014/chart" uri="{C3380CC4-5D6E-409C-BE32-E72D297353CC}">
                <c16:uniqueId val="{00000001-CCE1-48D7-8031-5EC368359A10}"/>
              </c:ext>
            </c:extLst>
          </c:dPt>
          <c:dPt>
            <c:idx val="2"/>
            <c:bubble3D val="0"/>
            <c:extLst>
              <c:ext xmlns:c16="http://schemas.microsoft.com/office/drawing/2014/chart" uri="{C3380CC4-5D6E-409C-BE32-E72D297353CC}">
                <c16:uniqueId val="{00000002-CCE1-48D7-8031-5EC368359A10}"/>
              </c:ext>
            </c:extLst>
          </c:dPt>
          <c:dPt>
            <c:idx val="3"/>
            <c:bubble3D val="0"/>
            <c:extLst>
              <c:ext xmlns:c16="http://schemas.microsoft.com/office/drawing/2014/chart" uri="{C3380CC4-5D6E-409C-BE32-E72D297353CC}">
                <c16:uniqueId val="{00000003-CCE1-48D7-8031-5EC368359A10}"/>
              </c:ext>
            </c:extLst>
          </c:dPt>
          <c:dPt>
            <c:idx val="4"/>
            <c:bubble3D val="0"/>
            <c:extLst>
              <c:ext xmlns:c16="http://schemas.microsoft.com/office/drawing/2014/chart" uri="{C3380CC4-5D6E-409C-BE32-E72D297353CC}">
                <c16:uniqueId val="{00000004-CCE1-48D7-8031-5EC368359A10}"/>
              </c:ext>
            </c:extLst>
          </c:dPt>
          <c:dPt>
            <c:idx val="5"/>
            <c:bubble3D val="0"/>
            <c:extLst>
              <c:ext xmlns:c16="http://schemas.microsoft.com/office/drawing/2014/chart" uri="{C3380CC4-5D6E-409C-BE32-E72D297353CC}">
                <c16:uniqueId val="{00000005-CCE1-48D7-8031-5EC368359A10}"/>
              </c:ext>
            </c:extLst>
          </c:dPt>
          <c:dPt>
            <c:idx val="6"/>
            <c:bubble3D val="0"/>
            <c:extLst>
              <c:ext xmlns:c16="http://schemas.microsoft.com/office/drawing/2014/chart" uri="{C3380CC4-5D6E-409C-BE32-E72D297353CC}">
                <c16:uniqueId val="{00000006-CCE1-48D7-8031-5EC368359A10}"/>
              </c:ext>
            </c:extLst>
          </c:dPt>
          <c:dPt>
            <c:idx val="7"/>
            <c:bubble3D val="0"/>
            <c:extLst>
              <c:ext xmlns:c16="http://schemas.microsoft.com/office/drawing/2014/chart" uri="{C3380CC4-5D6E-409C-BE32-E72D297353CC}">
                <c16:uniqueId val="{00000007-CCE1-48D7-8031-5EC368359A10}"/>
              </c:ext>
            </c:extLst>
          </c:dPt>
          <c:dPt>
            <c:idx val="8"/>
            <c:bubble3D val="0"/>
            <c:extLst>
              <c:ext xmlns:c16="http://schemas.microsoft.com/office/drawing/2014/chart" uri="{C3380CC4-5D6E-409C-BE32-E72D297353CC}">
                <c16:uniqueId val="{00000008-CCE1-48D7-8031-5EC368359A10}"/>
              </c:ext>
            </c:extLst>
          </c:dPt>
          <c:dLbls>
            <c:dLbl>
              <c:idx val="0"/>
              <c:layout>
                <c:manualLayout>
                  <c:x val="0"/>
                  <c:y val="-0.202469579742767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E1-48D7-8031-5EC368359A10}"/>
                </c:ext>
              </c:extLst>
            </c:dLbl>
            <c:dLbl>
              <c:idx val="1"/>
              <c:layout>
                <c:manualLayout>
                  <c:x val="-1.5620214771803421E-3"/>
                  <c:y val="-0.275583594649878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E1-48D7-8031-5EC368359A10}"/>
                </c:ext>
              </c:extLst>
            </c:dLbl>
            <c:dLbl>
              <c:idx val="2"/>
              <c:layout>
                <c:manualLayout>
                  <c:x val="-2.8636729601028918E-17"/>
                  <c:y val="-0.269959439657024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E1-48D7-8031-5EC368359A10}"/>
                </c:ext>
              </c:extLst>
            </c:dLbl>
            <c:dLbl>
              <c:idx val="3"/>
              <c:layout>
                <c:manualLayout>
                  <c:x val="-5.7273459202057837E-17"/>
                  <c:y val="-0.281207749642733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E1-48D7-8031-5EC368359A10}"/>
                </c:ext>
              </c:extLst>
            </c:dLbl>
            <c:dLbl>
              <c:idx val="4"/>
              <c:layout>
                <c:manualLayout>
                  <c:x val="0"/>
                  <c:y val="-0.281207749642733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CE1-48D7-8031-5EC368359A10}"/>
                </c:ext>
              </c:extLst>
            </c:dLbl>
            <c:dLbl>
              <c:idx val="5"/>
              <c:layout>
                <c:manualLayout>
                  <c:x val="-9.3721288630820524E-3"/>
                  <c:y val="-0.2868319046355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E1-48D7-8031-5EC368359A10}"/>
                </c:ext>
              </c:extLst>
            </c:dLbl>
            <c:dLbl>
              <c:idx val="6"/>
              <c:layout>
                <c:manualLayout>
                  <c:x val="0"/>
                  <c:y val="-0.393690849499826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E1-48D7-8031-5EC368359A10}"/>
                </c:ext>
              </c:extLst>
            </c:dLbl>
            <c:dLbl>
              <c:idx val="7"/>
              <c:layout>
                <c:manualLayout>
                  <c:x val="-1.1454691840411567E-16"/>
                  <c:y val="-0.29808021462129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CE1-48D7-8031-5EC368359A10}"/>
                </c:ext>
              </c:extLst>
            </c:dLbl>
            <c:dLbl>
              <c:idx val="8"/>
              <c:layout>
                <c:manualLayout>
                  <c:x val="-3.1240429543607988E-3"/>
                  <c:y val="-0.281207749642733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CE1-48D7-8031-5EC368359A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Desgin'!$A$53:$A$61</c:f>
              <c:strCache>
                <c:ptCount val="9"/>
                <c:pt idx="0">
                  <c:v>2011</c:v>
                </c:pt>
                <c:pt idx="1">
                  <c:v>2012</c:v>
                </c:pt>
                <c:pt idx="2">
                  <c:v>2014</c:v>
                </c:pt>
                <c:pt idx="3">
                  <c:v>2015</c:v>
                </c:pt>
                <c:pt idx="4">
                  <c:v>2016</c:v>
                </c:pt>
                <c:pt idx="5">
                  <c:v>2017</c:v>
                </c:pt>
                <c:pt idx="6">
                  <c:v>2018</c:v>
                </c:pt>
                <c:pt idx="7">
                  <c:v>2020</c:v>
                </c:pt>
                <c:pt idx="8">
                  <c:v>2022</c:v>
                </c:pt>
              </c:strCache>
            </c:strRef>
          </c:cat>
          <c:val>
            <c:numRef>
              <c:f>'sheets Desgin'!$B$53:$B$61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54D-4A38-AEB9-FE83032BF2E5}"/>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265658927"/>
        <c:axId val="1265664207"/>
      </c:areaChart>
      <c:catAx>
        <c:axId val="126565892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1265664207"/>
        <c:crosses val="autoZero"/>
        <c:auto val="1"/>
        <c:lblAlgn val="ctr"/>
        <c:lblOffset val="100"/>
        <c:noMultiLvlLbl val="0"/>
      </c:catAx>
      <c:valAx>
        <c:axId val="1265664207"/>
        <c:scaling>
          <c:orientation val="minMax"/>
        </c:scaling>
        <c:delete val="1"/>
        <c:axPos val="l"/>
        <c:numFmt formatCode="&quot;$&quot;0.0,&quot;K&quot;" sourceLinked="1"/>
        <c:majorTickMark val="out"/>
        <c:minorTickMark val="none"/>
        <c:tickLblPos val="nextTo"/>
        <c:crossAx val="12656589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Dashboard.xlsx]sheets Desgin!PivotTable7</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3373275236020335"/>
              <c:y val="-6.2088888888888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8907044299201153"/>
              <c:y val="1.1288888888888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0145243282498184"/>
              <c:y val="-0.135466666666666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346913580246914"/>
          <c:y val="0.14445644444444444"/>
          <c:w val="0.72852178649237476"/>
          <c:h val="0.81603244444444445"/>
        </c:manualLayout>
      </c:layout>
      <c:doughnutChart>
        <c:varyColors val="1"/>
        <c:ser>
          <c:idx val="0"/>
          <c:order val="0"/>
          <c:tx>
            <c:strRef>
              <c:f>'sheets Desgin'!$B$65</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A2BE-421A-AFA2-7A755A7647E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2BE-421A-AFA2-7A755A7647E9}"/>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A2BE-421A-AFA2-7A755A7647E9}"/>
              </c:ext>
            </c:extLst>
          </c:dPt>
          <c:dLbls>
            <c:dLbl>
              <c:idx val="0"/>
              <c:layout>
                <c:manualLayout>
                  <c:x val="0.13373275236020335"/>
                  <c:y val="-6.208888888888891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BE-421A-AFA2-7A755A7647E9}"/>
                </c:ext>
              </c:extLst>
            </c:dLbl>
            <c:dLbl>
              <c:idx val="1"/>
              <c:layout>
                <c:manualLayout>
                  <c:x val="0.18907044299201153"/>
                  <c:y val="1.128888888888899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BE-421A-AFA2-7A755A7647E9}"/>
                </c:ext>
              </c:extLst>
            </c:dLbl>
            <c:dLbl>
              <c:idx val="2"/>
              <c:layout>
                <c:manualLayout>
                  <c:x val="-0.10145243282498184"/>
                  <c:y val="-0.1354666666666666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2BE-421A-AFA2-7A755A7647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Desgin'!$A$66:$A$68</c:f>
              <c:strCache>
                <c:ptCount val="3"/>
                <c:pt idx="0">
                  <c:v>High</c:v>
                </c:pt>
                <c:pt idx="1">
                  <c:v>Medium</c:v>
                </c:pt>
                <c:pt idx="2">
                  <c:v>Small</c:v>
                </c:pt>
              </c:strCache>
            </c:strRef>
          </c:cat>
          <c:val>
            <c:numRef>
              <c:f>'sheets Desgin'!$B$66:$B$68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6E0-4DD6-8D38-65B19706E76A}"/>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Dashboard.xlsx]sheets Desgin!PivotTable9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B0E0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Desgin'!$B$79</c:f>
              <c:strCache>
                <c:ptCount val="1"/>
                <c:pt idx="0">
                  <c:v>Total</c:v>
                </c:pt>
              </c:strCache>
            </c:strRef>
          </c:tx>
          <c:spPr>
            <a:solidFill>
              <a:srgbClr val="EB0E0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Desgin'!$A$80:$A$83</c:f>
              <c:strCache>
                <c:ptCount val="4"/>
                <c:pt idx="0">
                  <c:v>Grocery Store</c:v>
                </c:pt>
                <c:pt idx="1">
                  <c:v>Supermarket Type3</c:v>
                </c:pt>
                <c:pt idx="2">
                  <c:v>Supermarket Type2</c:v>
                </c:pt>
                <c:pt idx="3">
                  <c:v>Supermarket Type1</c:v>
                </c:pt>
              </c:strCache>
            </c:strRef>
          </c:cat>
          <c:val>
            <c:numRef>
              <c:f>'sheets Desgin'!$B$80:$B$83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F32-4DED-B468-F7103CE2203D}"/>
            </c:ext>
          </c:extLst>
        </c:ser>
        <c:dLbls>
          <c:dLblPos val="outEnd"/>
          <c:showLegendKey val="0"/>
          <c:showVal val="1"/>
          <c:showCatName val="0"/>
          <c:showSerName val="0"/>
          <c:showPercent val="0"/>
          <c:showBubbleSize val="0"/>
        </c:dLbls>
        <c:gapWidth val="60"/>
        <c:axId val="1196689327"/>
        <c:axId val="1196706127"/>
      </c:barChart>
      <c:catAx>
        <c:axId val="119668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crossAx val="1196706127"/>
        <c:crosses val="autoZero"/>
        <c:auto val="1"/>
        <c:lblAlgn val="ctr"/>
        <c:lblOffset val="100"/>
        <c:noMultiLvlLbl val="0"/>
      </c:catAx>
      <c:valAx>
        <c:axId val="1196706127"/>
        <c:scaling>
          <c:orientation val="minMax"/>
        </c:scaling>
        <c:delete val="1"/>
        <c:axPos val="b"/>
        <c:numFmt formatCode="&quot;$&quot;0.0,&quot;K&quot;" sourceLinked="1"/>
        <c:majorTickMark val="none"/>
        <c:minorTickMark val="none"/>
        <c:tickLblPos val="nextTo"/>
        <c:crossAx val="119668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Dashboard.xlsx]sheets Desgin!PivotTable10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Desgin'!$B$85</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Desgin'!$A$86:$A$89</c:f>
              <c:strCache>
                <c:ptCount val="4"/>
                <c:pt idx="0">
                  <c:v>Grocery Store</c:v>
                </c:pt>
                <c:pt idx="1">
                  <c:v>Supermarket Type3</c:v>
                </c:pt>
                <c:pt idx="2">
                  <c:v>Supermarket Type2</c:v>
                </c:pt>
                <c:pt idx="3">
                  <c:v>Supermarket Type1</c:v>
                </c:pt>
              </c:strCache>
            </c:strRef>
          </c:cat>
          <c:val>
            <c:numRef>
              <c:f>'sheets Desgin'!$B$86:$B$89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C70-4A80-BEB7-8503950BB516}"/>
            </c:ext>
          </c:extLst>
        </c:ser>
        <c:dLbls>
          <c:dLblPos val="outEnd"/>
          <c:showLegendKey val="0"/>
          <c:showVal val="1"/>
          <c:showCatName val="0"/>
          <c:showSerName val="0"/>
          <c:showPercent val="0"/>
          <c:showBubbleSize val="0"/>
        </c:dLbls>
        <c:gapWidth val="60"/>
        <c:axId val="1516591087"/>
        <c:axId val="1516574767"/>
      </c:barChart>
      <c:catAx>
        <c:axId val="1516591087"/>
        <c:scaling>
          <c:orientation val="minMax"/>
        </c:scaling>
        <c:delete val="1"/>
        <c:axPos val="l"/>
        <c:numFmt formatCode="General" sourceLinked="1"/>
        <c:majorTickMark val="none"/>
        <c:minorTickMark val="none"/>
        <c:tickLblPos val="nextTo"/>
        <c:crossAx val="1516574767"/>
        <c:crosses val="autoZero"/>
        <c:auto val="1"/>
        <c:lblAlgn val="ctr"/>
        <c:lblOffset val="100"/>
        <c:noMultiLvlLbl val="0"/>
      </c:catAx>
      <c:valAx>
        <c:axId val="1516574767"/>
        <c:scaling>
          <c:orientation val="minMax"/>
        </c:scaling>
        <c:delete val="1"/>
        <c:axPos val="b"/>
        <c:numFmt formatCode="&quot;$&quot;0" sourceLinked="1"/>
        <c:majorTickMark val="none"/>
        <c:minorTickMark val="none"/>
        <c:tickLblPos val="nextTo"/>
        <c:crossAx val="151659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AF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Dashboard.xlsx]sheets Desgin!PivotTable11</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Desgin'!$B$91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Desgin'!$A$92:$A$95</c:f>
              <c:strCache>
                <c:ptCount val="4"/>
                <c:pt idx="0">
                  <c:v>Grocery Store</c:v>
                </c:pt>
                <c:pt idx="1">
                  <c:v>Supermarket Type3</c:v>
                </c:pt>
                <c:pt idx="2">
                  <c:v>Supermarket Type2</c:v>
                </c:pt>
                <c:pt idx="3">
                  <c:v>Supermarket Type1</c:v>
                </c:pt>
              </c:strCache>
            </c:strRef>
          </c:cat>
          <c:val>
            <c:numRef>
              <c:f>'sheets Desgin'!$B$92:$B$95</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1-32E9-49AE-920E-2945550A84E1}"/>
            </c:ext>
          </c:extLst>
        </c:ser>
        <c:dLbls>
          <c:dLblPos val="outEnd"/>
          <c:showLegendKey val="0"/>
          <c:showVal val="1"/>
          <c:showCatName val="0"/>
          <c:showSerName val="0"/>
          <c:showPercent val="0"/>
          <c:showBubbleSize val="0"/>
        </c:dLbls>
        <c:gapWidth val="60"/>
        <c:axId val="1438380223"/>
        <c:axId val="1438384063"/>
      </c:barChart>
      <c:catAx>
        <c:axId val="1438380223"/>
        <c:scaling>
          <c:orientation val="minMax"/>
        </c:scaling>
        <c:delete val="1"/>
        <c:axPos val="l"/>
        <c:numFmt formatCode="General" sourceLinked="1"/>
        <c:majorTickMark val="none"/>
        <c:minorTickMark val="none"/>
        <c:tickLblPos val="nextTo"/>
        <c:crossAx val="1438384063"/>
        <c:crosses val="autoZero"/>
        <c:auto val="1"/>
        <c:lblAlgn val="ctr"/>
        <c:lblOffset val="100"/>
        <c:noMultiLvlLbl val="0"/>
      </c:catAx>
      <c:valAx>
        <c:axId val="1438384063"/>
        <c:scaling>
          <c:orientation val="minMax"/>
        </c:scaling>
        <c:delete val="1"/>
        <c:axPos val="b"/>
        <c:numFmt formatCode="General" sourceLinked="1"/>
        <c:majorTickMark val="none"/>
        <c:minorTickMark val="none"/>
        <c:tickLblPos val="nextTo"/>
        <c:crossAx val="143838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Dashboard.xlsx]sheets Desgin!PivotTable2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Desgin'!$B$12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5D-48FA-8A85-8A95D0F7A7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5D-48FA-8A85-8A95D0F7A78A}"/>
              </c:ext>
            </c:extLst>
          </c:dPt>
          <c:cat>
            <c:strRef>
              <c:f>'sheets Desgin'!$A$13:$A$14</c:f>
              <c:strCache>
                <c:ptCount val="2"/>
                <c:pt idx="0">
                  <c:v>Low Fat</c:v>
                </c:pt>
                <c:pt idx="1">
                  <c:v>Regular</c:v>
                </c:pt>
              </c:strCache>
            </c:strRef>
          </c:cat>
          <c:val>
            <c:numRef>
              <c:f>'sheets Desgin'!$B$13:$B$14</c:f>
              <c:numCache>
                <c:formatCode>"$"0.0,"K"</c:formatCode>
                <c:ptCount val="2"/>
                <c:pt idx="0">
                  <c:v>776319.68840000057</c:v>
                </c:pt>
                <c:pt idx="1">
                  <c:v>425361.8043999995</c:v>
                </c:pt>
              </c:numCache>
            </c:numRef>
          </c:val>
          <c:extLst>
            <c:ext xmlns:c16="http://schemas.microsoft.com/office/drawing/2014/chart" uri="{C3380CC4-5D6E-409C-BE32-E72D297353CC}">
              <c16:uniqueId val="{00000004-2216-47AC-95C8-3B7747F4DE8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939247992293983"/>
          <c:y val="0.28233713323148035"/>
          <c:w val="0.31961637227778961"/>
          <c:h val="0.335823245974850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Dashboard.xlsx]sheets Desgin!PivotTable3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67685435191333"/>
          <c:y val="0.30799090835295073"/>
          <c:w val="0.66596587455293399"/>
          <c:h val="0.5373699163893173"/>
        </c:manualLayout>
      </c:layout>
      <c:barChart>
        <c:barDir val="bar"/>
        <c:grouping val="clustered"/>
        <c:varyColors val="0"/>
        <c:ser>
          <c:idx val="0"/>
          <c:order val="0"/>
          <c:tx>
            <c:strRef>
              <c:f>'sheets Desgin'!$B$22:$B$23</c:f>
              <c:strCache>
                <c:ptCount val="1"/>
                <c:pt idx="0">
                  <c:v>Regular</c:v>
                </c:pt>
              </c:strCache>
            </c:strRef>
          </c:tx>
          <c:spPr>
            <a:solidFill>
              <a:schemeClr val="accent1"/>
            </a:solidFill>
            <a:ln>
              <a:noFill/>
            </a:ln>
            <a:effectLst/>
          </c:spPr>
          <c:invertIfNegative val="0"/>
          <c:cat>
            <c:strRef>
              <c:f>'sheets Desgin'!$A$24:$A$26</c:f>
              <c:strCache>
                <c:ptCount val="3"/>
                <c:pt idx="0">
                  <c:v>Tier 1</c:v>
                </c:pt>
                <c:pt idx="1">
                  <c:v>Tier 2</c:v>
                </c:pt>
                <c:pt idx="2">
                  <c:v>Tier 3</c:v>
                </c:pt>
              </c:strCache>
            </c:strRef>
          </c:cat>
          <c:val>
            <c:numRef>
              <c:f>'sheets Desgin'!$B$24:$B$26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2-DA90-4FB8-8433-6A9471B3833F}"/>
            </c:ext>
          </c:extLst>
        </c:ser>
        <c:ser>
          <c:idx val="1"/>
          <c:order val="1"/>
          <c:tx>
            <c:strRef>
              <c:f>'sheets Desgin'!$C$22:$C$23</c:f>
              <c:strCache>
                <c:ptCount val="1"/>
                <c:pt idx="0">
                  <c:v>Low Fat</c:v>
                </c:pt>
              </c:strCache>
            </c:strRef>
          </c:tx>
          <c:spPr>
            <a:solidFill>
              <a:schemeClr val="accent2"/>
            </a:solidFill>
            <a:ln>
              <a:noFill/>
            </a:ln>
            <a:effectLst/>
          </c:spPr>
          <c:invertIfNegative val="0"/>
          <c:cat>
            <c:strRef>
              <c:f>'sheets Desgin'!$A$24:$A$26</c:f>
              <c:strCache>
                <c:ptCount val="3"/>
                <c:pt idx="0">
                  <c:v>Tier 1</c:v>
                </c:pt>
                <c:pt idx="1">
                  <c:v>Tier 2</c:v>
                </c:pt>
                <c:pt idx="2">
                  <c:v>Tier 3</c:v>
                </c:pt>
              </c:strCache>
            </c:strRef>
          </c:cat>
          <c:val>
            <c:numRef>
              <c:f>'sheets Desgin'!$C$24:$C$26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DA90-4FB8-8433-6A9471B3833F}"/>
            </c:ext>
          </c:extLst>
        </c:ser>
        <c:dLbls>
          <c:showLegendKey val="0"/>
          <c:showVal val="0"/>
          <c:showCatName val="0"/>
          <c:showSerName val="0"/>
          <c:showPercent val="0"/>
          <c:showBubbleSize val="0"/>
        </c:dLbls>
        <c:gapWidth val="182"/>
        <c:axId val="1120633135"/>
        <c:axId val="1120640815"/>
      </c:barChart>
      <c:catAx>
        <c:axId val="112063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640815"/>
        <c:crosses val="autoZero"/>
        <c:auto val="1"/>
        <c:lblAlgn val="ctr"/>
        <c:lblOffset val="100"/>
        <c:noMultiLvlLbl val="0"/>
      </c:catAx>
      <c:valAx>
        <c:axId val="1120640815"/>
        <c:scaling>
          <c:orientation val="minMax"/>
        </c:scaling>
        <c:delete val="1"/>
        <c:axPos val="b"/>
        <c:numFmt formatCode="&quot;$&quot;0.0,&quot;K&quot;" sourceLinked="1"/>
        <c:majorTickMark val="none"/>
        <c:minorTickMark val="none"/>
        <c:tickLblPos val="nextTo"/>
        <c:crossAx val="11206331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Dashboard.xlsx]sheets Desgin!PivotTable4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Desgin'!$B$32</c:f>
              <c:strCache>
                <c:ptCount val="1"/>
                <c:pt idx="0">
                  <c:v>Total</c:v>
                </c:pt>
              </c:strCache>
            </c:strRef>
          </c:tx>
          <c:spPr>
            <a:solidFill>
              <a:schemeClr val="accent1"/>
            </a:solidFill>
            <a:ln>
              <a:noFill/>
            </a:ln>
            <a:effectLst/>
          </c:spPr>
          <c:invertIfNegative val="0"/>
          <c:cat>
            <c:strRef>
              <c:f>'sheets Desgin'!$A$33:$A$48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Desgin'!$B$33:$B$48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B0E-4AB1-916E-C9C1773167B5}"/>
            </c:ext>
          </c:extLst>
        </c:ser>
        <c:dLbls>
          <c:showLegendKey val="0"/>
          <c:showVal val="0"/>
          <c:showCatName val="0"/>
          <c:showSerName val="0"/>
          <c:showPercent val="0"/>
          <c:showBubbleSize val="0"/>
        </c:dLbls>
        <c:gapWidth val="182"/>
        <c:axId val="1265673327"/>
        <c:axId val="1265667567"/>
      </c:barChart>
      <c:catAx>
        <c:axId val="126567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667567"/>
        <c:crosses val="autoZero"/>
        <c:auto val="1"/>
        <c:lblAlgn val="ctr"/>
        <c:lblOffset val="100"/>
        <c:noMultiLvlLbl val="0"/>
      </c:catAx>
      <c:valAx>
        <c:axId val="1265667567"/>
        <c:scaling>
          <c:orientation val="minMax"/>
        </c:scaling>
        <c:delete val="1"/>
        <c:axPos val="b"/>
        <c:numFmt formatCode="&quot;$&quot;0.0,&quot;K&quot;" sourceLinked="1"/>
        <c:majorTickMark val="none"/>
        <c:minorTickMark val="none"/>
        <c:tickLblPos val="nextTo"/>
        <c:crossAx val="126567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Dashboard.xlsx]sheets Desgin!PivotTable5</c:name>
    <c:fmtId val="15"/>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Desgin'!$B$52</c:f>
              <c:strCache>
                <c:ptCount val="1"/>
                <c:pt idx="0">
                  <c:v>Total</c:v>
                </c:pt>
              </c:strCache>
            </c:strRef>
          </c:tx>
          <c:spPr>
            <a:solidFill>
              <a:schemeClr val="accent1"/>
            </a:solidFill>
            <a:ln w="25400">
              <a:noFill/>
            </a:ln>
            <a:effectLst/>
          </c:spPr>
          <c:cat>
            <c:strRef>
              <c:f>'sheets Desgin'!$A$53:$A$61</c:f>
              <c:strCache>
                <c:ptCount val="9"/>
                <c:pt idx="0">
                  <c:v>2011</c:v>
                </c:pt>
                <c:pt idx="1">
                  <c:v>2012</c:v>
                </c:pt>
                <c:pt idx="2">
                  <c:v>2014</c:v>
                </c:pt>
                <c:pt idx="3">
                  <c:v>2015</c:v>
                </c:pt>
                <c:pt idx="4">
                  <c:v>2016</c:v>
                </c:pt>
                <c:pt idx="5">
                  <c:v>2017</c:v>
                </c:pt>
                <c:pt idx="6">
                  <c:v>2018</c:v>
                </c:pt>
                <c:pt idx="7">
                  <c:v>2020</c:v>
                </c:pt>
                <c:pt idx="8">
                  <c:v>2022</c:v>
                </c:pt>
              </c:strCache>
            </c:strRef>
          </c:cat>
          <c:val>
            <c:numRef>
              <c:f>'sheets Desgin'!$B$53:$B$61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8C2-41B5-945A-BAC1DADD24CE}"/>
            </c:ext>
          </c:extLst>
        </c:ser>
        <c:dLbls>
          <c:showLegendKey val="0"/>
          <c:showVal val="0"/>
          <c:showCatName val="0"/>
          <c:showSerName val="0"/>
          <c:showPercent val="0"/>
          <c:showBubbleSize val="0"/>
        </c:dLbls>
        <c:axId val="1265658927"/>
        <c:axId val="1265664207"/>
      </c:areaChart>
      <c:catAx>
        <c:axId val="126565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664207"/>
        <c:crosses val="autoZero"/>
        <c:auto val="1"/>
        <c:lblAlgn val="ctr"/>
        <c:lblOffset val="100"/>
        <c:noMultiLvlLbl val="0"/>
      </c:catAx>
      <c:valAx>
        <c:axId val="1265664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6589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Dashboard.xlsx]sheets Desgin!PivotTable7</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6.1381074168797956E-2"/>
          <c:y val="0.16025681405208964"/>
          <c:w val="0.45183317558450975"/>
          <c:h val="0.67948758328285885"/>
        </c:manualLayout>
      </c:layout>
      <c:doughnutChart>
        <c:varyColors val="1"/>
        <c:ser>
          <c:idx val="0"/>
          <c:order val="0"/>
          <c:tx>
            <c:strRef>
              <c:f>'sheets Desgin'!$B$65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F8-4CB9-A7D1-F335D003EE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F8-4CB9-A7D1-F335D003EE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F8-4CB9-A7D1-F335D003EE2C}"/>
              </c:ext>
            </c:extLst>
          </c:dPt>
          <c:cat>
            <c:strRef>
              <c:f>'sheets Desgin'!$A$66:$A$68</c:f>
              <c:strCache>
                <c:ptCount val="3"/>
                <c:pt idx="0">
                  <c:v>High</c:v>
                </c:pt>
                <c:pt idx="1">
                  <c:v>Medium</c:v>
                </c:pt>
                <c:pt idx="2">
                  <c:v>Small</c:v>
                </c:pt>
              </c:strCache>
            </c:strRef>
          </c:cat>
          <c:val>
            <c:numRef>
              <c:f>'sheets Desgin'!$B$66:$B$68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B25-4A15-9F7C-706D4247E9E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7459532392210566"/>
          <c:y val="1.1534827377347063E-2"/>
          <c:w val="0.36402360190909638"/>
          <c:h val="0.957695941853422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Dashboard.xlsx]sheets Desgin!PivotTable9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Desgin'!$B$79</c:f>
              <c:strCache>
                <c:ptCount val="1"/>
                <c:pt idx="0">
                  <c:v>Total</c:v>
                </c:pt>
              </c:strCache>
            </c:strRef>
          </c:tx>
          <c:spPr>
            <a:solidFill>
              <a:schemeClr val="accent1"/>
            </a:solidFill>
            <a:ln>
              <a:noFill/>
            </a:ln>
            <a:effectLst/>
          </c:spPr>
          <c:invertIfNegative val="0"/>
          <c:cat>
            <c:strRef>
              <c:f>'sheets Desgin'!$A$80:$A$83</c:f>
              <c:strCache>
                <c:ptCount val="4"/>
                <c:pt idx="0">
                  <c:v>Grocery Store</c:v>
                </c:pt>
                <c:pt idx="1">
                  <c:v>Supermarket Type3</c:v>
                </c:pt>
                <c:pt idx="2">
                  <c:v>Supermarket Type2</c:v>
                </c:pt>
                <c:pt idx="3">
                  <c:v>Supermarket Type1</c:v>
                </c:pt>
              </c:strCache>
            </c:strRef>
          </c:cat>
          <c:val>
            <c:numRef>
              <c:f>'sheets Desgin'!$B$80:$B$83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DA5-4655-9C37-12761278D11D}"/>
            </c:ext>
          </c:extLst>
        </c:ser>
        <c:dLbls>
          <c:showLegendKey val="0"/>
          <c:showVal val="0"/>
          <c:showCatName val="0"/>
          <c:showSerName val="0"/>
          <c:showPercent val="0"/>
          <c:showBubbleSize val="0"/>
        </c:dLbls>
        <c:gapWidth val="182"/>
        <c:axId val="1196689327"/>
        <c:axId val="1196706127"/>
      </c:barChart>
      <c:catAx>
        <c:axId val="119668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706127"/>
        <c:crosses val="autoZero"/>
        <c:auto val="1"/>
        <c:lblAlgn val="ctr"/>
        <c:lblOffset val="100"/>
        <c:noMultiLvlLbl val="0"/>
      </c:catAx>
      <c:valAx>
        <c:axId val="1196706127"/>
        <c:scaling>
          <c:orientation val="minMax"/>
        </c:scaling>
        <c:delete val="1"/>
        <c:axPos val="b"/>
        <c:numFmt formatCode="&quot;$&quot;0.0,&quot;K&quot;" sourceLinked="1"/>
        <c:majorTickMark val="none"/>
        <c:minorTickMark val="none"/>
        <c:tickLblPos val="nextTo"/>
        <c:crossAx val="119668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Dashboard.xlsx]sheets Desgin!PivotTable10</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Desgin'!$B$85</c:f>
              <c:strCache>
                <c:ptCount val="1"/>
                <c:pt idx="0">
                  <c:v>Total</c:v>
                </c:pt>
              </c:strCache>
            </c:strRef>
          </c:tx>
          <c:spPr>
            <a:solidFill>
              <a:schemeClr val="accent1"/>
            </a:solidFill>
            <a:ln>
              <a:noFill/>
            </a:ln>
            <a:effectLst/>
          </c:spPr>
          <c:invertIfNegative val="0"/>
          <c:cat>
            <c:strRef>
              <c:f>'sheets Desgin'!$A$86:$A$89</c:f>
              <c:strCache>
                <c:ptCount val="4"/>
                <c:pt idx="0">
                  <c:v>Grocery Store</c:v>
                </c:pt>
                <c:pt idx="1">
                  <c:v>Supermarket Type3</c:v>
                </c:pt>
                <c:pt idx="2">
                  <c:v>Supermarket Type2</c:v>
                </c:pt>
                <c:pt idx="3">
                  <c:v>Supermarket Type1</c:v>
                </c:pt>
              </c:strCache>
            </c:strRef>
          </c:cat>
          <c:val>
            <c:numRef>
              <c:f>'sheets Desgin'!$B$86:$B$89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3EF-48C0-9CFA-49CD1516C13C}"/>
            </c:ext>
          </c:extLst>
        </c:ser>
        <c:dLbls>
          <c:showLegendKey val="0"/>
          <c:showVal val="0"/>
          <c:showCatName val="0"/>
          <c:showSerName val="0"/>
          <c:showPercent val="0"/>
          <c:showBubbleSize val="0"/>
        </c:dLbls>
        <c:gapWidth val="182"/>
        <c:axId val="1516591087"/>
        <c:axId val="1516574767"/>
      </c:barChart>
      <c:catAx>
        <c:axId val="1516591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574767"/>
        <c:crosses val="autoZero"/>
        <c:auto val="1"/>
        <c:lblAlgn val="ctr"/>
        <c:lblOffset val="100"/>
        <c:noMultiLvlLbl val="0"/>
      </c:catAx>
      <c:valAx>
        <c:axId val="1516574767"/>
        <c:scaling>
          <c:orientation val="minMax"/>
        </c:scaling>
        <c:delete val="1"/>
        <c:axPos val="b"/>
        <c:numFmt formatCode="&quot;$&quot;0" sourceLinked="1"/>
        <c:majorTickMark val="none"/>
        <c:minorTickMark val="none"/>
        <c:tickLblPos val="nextTo"/>
        <c:crossAx val="151659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Dashboard.xlsx]sheets Desgin!PivotTable11</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Desgin'!$B$91</c:f>
              <c:strCache>
                <c:ptCount val="1"/>
                <c:pt idx="0">
                  <c:v>Total</c:v>
                </c:pt>
              </c:strCache>
            </c:strRef>
          </c:tx>
          <c:spPr>
            <a:solidFill>
              <a:schemeClr val="accent1"/>
            </a:solidFill>
            <a:ln>
              <a:noFill/>
            </a:ln>
            <a:effectLst/>
          </c:spPr>
          <c:invertIfNegative val="0"/>
          <c:cat>
            <c:strRef>
              <c:f>'sheets Desgin'!$A$92:$A$95</c:f>
              <c:strCache>
                <c:ptCount val="4"/>
                <c:pt idx="0">
                  <c:v>Grocery Store</c:v>
                </c:pt>
                <c:pt idx="1">
                  <c:v>Supermarket Type3</c:v>
                </c:pt>
                <c:pt idx="2">
                  <c:v>Supermarket Type2</c:v>
                </c:pt>
                <c:pt idx="3">
                  <c:v>Supermarket Type1</c:v>
                </c:pt>
              </c:strCache>
            </c:strRef>
          </c:cat>
          <c:val>
            <c:numRef>
              <c:f>'sheets Desgin'!$B$92:$B$95</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E67B-4E50-8E3D-16BDCC81314A}"/>
            </c:ext>
          </c:extLst>
        </c:ser>
        <c:dLbls>
          <c:showLegendKey val="0"/>
          <c:showVal val="0"/>
          <c:showCatName val="0"/>
          <c:showSerName val="0"/>
          <c:showPercent val="0"/>
          <c:showBubbleSize val="0"/>
        </c:dLbls>
        <c:gapWidth val="182"/>
        <c:axId val="1438380223"/>
        <c:axId val="1438384063"/>
      </c:barChart>
      <c:catAx>
        <c:axId val="1438380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384063"/>
        <c:crosses val="autoZero"/>
        <c:auto val="1"/>
        <c:lblAlgn val="ctr"/>
        <c:lblOffset val="100"/>
        <c:noMultiLvlLbl val="0"/>
      </c:catAx>
      <c:valAx>
        <c:axId val="1438384063"/>
        <c:scaling>
          <c:orientation val="minMax"/>
        </c:scaling>
        <c:delete val="1"/>
        <c:axPos val="b"/>
        <c:numFmt formatCode="General" sourceLinked="1"/>
        <c:majorTickMark val="none"/>
        <c:minorTickMark val="none"/>
        <c:tickLblPos val="nextTo"/>
        <c:crossAx val="143838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E7920844-C7E9-4983-B90D-41862350A9FD}">
          <cx:tx>
            <cx:txData>
              <cx:f>_xlchart.v2.1</cx:f>
              <cx:v>Sales</cx:v>
            </cx:txData>
          </cx:tx>
          <cx:spPr>
            <a:solidFill>
              <a:schemeClr val="accent6">
                <a:lumMod val="60000"/>
                <a:lumOff val="40000"/>
              </a:schemeClr>
            </a:solidFill>
          </cx:spPr>
          <cx:dataPt idx="0">
            <cx:spPr>
              <a:solidFill>
                <a:srgbClr val="ED7D31"/>
              </a:solidFill>
            </cx:spPr>
          </cx:dataPt>
          <cx:dataPt idx="1">
            <cx:spPr>
              <a:solidFill>
                <a:srgbClr val="FFD200"/>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E7920844-C7E9-4983-B90D-41862350A9FD}">
          <cx:tx>
            <cx:txData>
              <cx:f>_xlchart.v2.4</cx:f>
              <cx:v>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sheets Desgin'!A1"/><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519546</xdr:colOff>
      <xdr:row>1</xdr:row>
      <xdr:rowOff>104187</xdr:rowOff>
    </xdr:from>
    <xdr:to>
      <xdr:col>28</xdr:col>
      <xdr:colOff>510490</xdr:colOff>
      <xdr:row>44</xdr:row>
      <xdr:rowOff>149412</xdr:rowOff>
    </xdr:to>
    <xdr:sp macro="" textlink="">
      <xdr:nvSpPr>
        <xdr:cNvPr id="2" name="Rectangle 1">
          <a:extLst>
            <a:ext uri="{FF2B5EF4-FFF2-40B4-BE49-F238E27FC236}">
              <a16:creationId xmlns:a16="http://schemas.microsoft.com/office/drawing/2014/main" id="{BA8014B0-BC93-29E1-8839-7B88A95114E2}"/>
            </a:ext>
          </a:extLst>
        </xdr:cNvPr>
        <xdr:cNvSpPr/>
      </xdr:nvSpPr>
      <xdr:spPr>
        <a:xfrm>
          <a:off x="1179448" y="303403"/>
          <a:ext cx="17808297" cy="8611499"/>
        </a:xfrm>
        <a:prstGeom prst="rect">
          <a:avLst/>
        </a:prstGeom>
        <a:no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12451</xdr:colOff>
      <xdr:row>2</xdr:row>
      <xdr:rowOff>34637</xdr:rowOff>
    </xdr:from>
    <xdr:to>
      <xdr:col>6</xdr:col>
      <xdr:colOff>70178</xdr:colOff>
      <xdr:row>44</xdr:row>
      <xdr:rowOff>24902</xdr:rowOff>
    </xdr:to>
    <xdr:sp macro="" textlink="">
      <xdr:nvSpPr>
        <xdr:cNvPr id="3" name="Rectangle: Top Corners Rounded 2">
          <a:extLst>
            <a:ext uri="{FF2B5EF4-FFF2-40B4-BE49-F238E27FC236}">
              <a16:creationId xmlns:a16="http://schemas.microsoft.com/office/drawing/2014/main" id="{F7AE5CBE-AC97-513A-FAE0-DD571F42A811}"/>
            </a:ext>
          </a:extLst>
        </xdr:cNvPr>
        <xdr:cNvSpPr/>
      </xdr:nvSpPr>
      <xdr:spPr>
        <a:xfrm rot="5400000">
          <a:off x="-1497739" y="3263062"/>
          <a:ext cx="8357324" cy="2697335"/>
        </a:xfrm>
        <a:prstGeom prst="round2SameRect">
          <a:avLst>
            <a:gd name="adj1" fmla="val 19094"/>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184726</xdr:colOff>
      <xdr:row>2</xdr:row>
      <xdr:rowOff>11547</xdr:rowOff>
    </xdr:from>
    <xdr:to>
      <xdr:col>5</xdr:col>
      <xdr:colOff>115454</xdr:colOff>
      <xdr:row>5</xdr:row>
      <xdr:rowOff>115456</xdr:rowOff>
    </xdr:to>
    <xdr:sp macro="" textlink="">
      <xdr:nvSpPr>
        <xdr:cNvPr id="4" name="TextBox 3">
          <a:extLst>
            <a:ext uri="{FF2B5EF4-FFF2-40B4-BE49-F238E27FC236}">
              <a16:creationId xmlns:a16="http://schemas.microsoft.com/office/drawing/2014/main" id="{BAC03C82-A408-2CE6-418B-8AB94EA368A7}"/>
            </a:ext>
          </a:extLst>
        </xdr:cNvPr>
        <xdr:cNvSpPr txBox="1"/>
      </xdr:nvSpPr>
      <xdr:spPr>
        <a:xfrm>
          <a:off x="1500908" y="404092"/>
          <a:ext cx="1905001" cy="692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219363</xdr:colOff>
      <xdr:row>5</xdr:row>
      <xdr:rowOff>23090</xdr:rowOff>
    </xdr:from>
    <xdr:to>
      <xdr:col>5</xdr:col>
      <xdr:colOff>150091</xdr:colOff>
      <xdr:row>6</xdr:row>
      <xdr:rowOff>103909</xdr:rowOff>
    </xdr:to>
    <xdr:sp macro="" textlink="">
      <xdr:nvSpPr>
        <xdr:cNvPr id="5" name="TextBox 4">
          <a:extLst>
            <a:ext uri="{FF2B5EF4-FFF2-40B4-BE49-F238E27FC236}">
              <a16:creationId xmlns:a16="http://schemas.microsoft.com/office/drawing/2014/main" id="{58ABF1A3-0C5F-4F81-92C3-4E9F8385CE86}"/>
            </a:ext>
          </a:extLst>
        </xdr:cNvPr>
        <xdr:cNvSpPr txBox="1"/>
      </xdr:nvSpPr>
      <xdr:spPr>
        <a:xfrm>
          <a:off x="1535545" y="1004454"/>
          <a:ext cx="1905001"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latin typeface="Arial" panose="020B0604020202020204" pitchFamily="34" charset="0"/>
              <a:ea typeface="Segoe UI Black" panose="020B0A02040204020203" pitchFamily="34" charset="0"/>
              <a:cs typeface="Arial" panose="020B0604020202020204" pitchFamily="34" charset="0"/>
            </a:rPr>
            <a:t>India's</a:t>
          </a:r>
          <a:r>
            <a:rPr lang="en-IN" sz="1200" b="1" baseline="0">
              <a:solidFill>
                <a:schemeClr val="tx1"/>
              </a:solidFill>
              <a:latin typeface="Arial" panose="020B0604020202020204" pitchFamily="34" charset="0"/>
              <a:ea typeface="Segoe UI Black" panose="020B0A02040204020203" pitchFamily="34" charset="0"/>
              <a:cs typeface="Arial" panose="020B0604020202020204" pitchFamily="34" charset="0"/>
            </a:rPr>
            <a:t> Last </a:t>
          </a:r>
          <a:r>
            <a:rPr lang="en-IN" sz="1200" b="0" baseline="0">
              <a:solidFill>
                <a:schemeClr val="tx1"/>
              </a:solidFill>
              <a:latin typeface="Arial Narrow" panose="020B0606020202030204" pitchFamily="34" charset="0"/>
              <a:ea typeface="Segoe UI Black" panose="020B0A02040204020203" pitchFamily="34" charset="0"/>
              <a:cs typeface="Arial" panose="020B0604020202020204" pitchFamily="34" charset="0"/>
            </a:rPr>
            <a:t>Minute</a:t>
          </a:r>
          <a:r>
            <a:rPr lang="en-IN" sz="1200" b="1" baseline="0">
              <a:solidFill>
                <a:schemeClr val="tx1"/>
              </a:solidFill>
              <a:latin typeface="Arial" panose="020B0604020202020204" pitchFamily="34" charset="0"/>
              <a:ea typeface="Segoe UI Black" panose="020B0A02040204020203" pitchFamily="34" charset="0"/>
              <a:cs typeface="Arial" panose="020B0604020202020204" pitchFamily="34" charset="0"/>
            </a:rPr>
            <a:t> App</a:t>
          </a:r>
          <a:endParaRPr lang="en-IN" sz="1200" b="1">
            <a:solidFill>
              <a:schemeClr val="tx1"/>
            </a:solidFill>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6</xdr:col>
      <xdr:colOff>263508</xdr:colOff>
      <xdr:row>2</xdr:row>
      <xdr:rowOff>92364</xdr:rowOff>
    </xdr:from>
    <xdr:to>
      <xdr:col>15</xdr:col>
      <xdr:colOff>371493</xdr:colOff>
      <xdr:row>15</xdr:row>
      <xdr:rowOff>124510</xdr:rowOff>
    </xdr:to>
    <xdr:grpSp>
      <xdr:nvGrpSpPr>
        <xdr:cNvPr id="10" name="Group 9">
          <a:extLst>
            <a:ext uri="{FF2B5EF4-FFF2-40B4-BE49-F238E27FC236}">
              <a16:creationId xmlns:a16="http://schemas.microsoft.com/office/drawing/2014/main" id="{E2C3088A-34DE-28DE-9FAE-44BD04FB90B6}"/>
            </a:ext>
          </a:extLst>
        </xdr:cNvPr>
        <xdr:cNvGrpSpPr/>
      </xdr:nvGrpSpPr>
      <xdr:grpSpPr>
        <a:xfrm>
          <a:off x="4222920" y="490795"/>
          <a:ext cx="6047102" cy="2621950"/>
          <a:chOff x="4214090" y="484909"/>
          <a:chExt cx="5726273" cy="2340690"/>
        </a:xfrm>
      </xdr:grpSpPr>
      <xdr:sp macro="" textlink="">
        <xdr:nvSpPr>
          <xdr:cNvPr id="6" name="Rectangle: Rounded Corners 5">
            <a:extLst>
              <a:ext uri="{FF2B5EF4-FFF2-40B4-BE49-F238E27FC236}">
                <a16:creationId xmlns:a16="http://schemas.microsoft.com/office/drawing/2014/main" id="{B6284FF2-72C6-BB32-A955-01908B84A912}"/>
              </a:ext>
            </a:extLst>
          </xdr:cNvPr>
          <xdr:cNvSpPr/>
        </xdr:nvSpPr>
        <xdr:spPr>
          <a:xfrm>
            <a:off x="4214090" y="484909"/>
            <a:ext cx="2736000" cy="1047600"/>
          </a:xfrm>
          <a:prstGeom prst="roundRect">
            <a:avLst>
              <a:gd name="adj" fmla="val 7850"/>
            </a:avLst>
          </a:prstGeom>
          <a:gradFill flip="none" rotWithShape="1">
            <a:gsLst>
              <a:gs pos="11000">
                <a:srgbClr val="FFD200">
                  <a:alpha val="60000"/>
                </a:srgbClr>
              </a:gs>
              <a:gs pos="95000">
                <a:schemeClr val="accent6">
                  <a:lumMod val="75000"/>
                  <a:alpha val="45000"/>
                </a:schemeClr>
              </a:gs>
              <a:gs pos="64000">
                <a:schemeClr val="accent6">
                  <a:lumMod val="75000"/>
                  <a:alpha val="4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905221D2-61EA-4FA8-9507-E48643752C9E}"/>
              </a:ext>
            </a:extLst>
          </xdr:cNvPr>
          <xdr:cNvSpPr/>
        </xdr:nvSpPr>
        <xdr:spPr>
          <a:xfrm>
            <a:off x="7204363" y="484909"/>
            <a:ext cx="2736000" cy="1047600"/>
          </a:xfrm>
          <a:prstGeom prst="roundRect">
            <a:avLst>
              <a:gd name="adj" fmla="val 674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44577A4F-33CB-4987-9A08-A63308F5C067}"/>
              </a:ext>
            </a:extLst>
          </xdr:cNvPr>
          <xdr:cNvSpPr/>
        </xdr:nvSpPr>
        <xdr:spPr>
          <a:xfrm>
            <a:off x="4214090" y="1777999"/>
            <a:ext cx="2736000" cy="1047600"/>
          </a:xfrm>
          <a:prstGeom prst="roundRect">
            <a:avLst>
              <a:gd name="adj" fmla="val 674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F02289B1-1CB5-43B1-8005-60E0D9E6FF60}"/>
              </a:ext>
            </a:extLst>
          </xdr:cNvPr>
          <xdr:cNvSpPr/>
        </xdr:nvSpPr>
        <xdr:spPr>
          <a:xfrm>
            <a:off x="7204363" y="1777999"/>
            <a:ext cx="2736000" cy="1047600"/>
          </a:xfrm>
          <a:prstGeom prst="roundRect">
            <a:avLst>
              <a:gd name="adj" fmla="val 785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6</xdr:col>
      <xdr:colOff>427183</xdr:colOff>
      <xdr:row>3</xdr:row>
      <xdr:rowOff>34637</xdr:rowOff>
    </xdr:from>
    <xdr:ext cx="1577425" cy="488303"/>
    <xdr:sp macro="" textlink="'sheets Desgin'!A7">
      <xdr:nvSpPr>
        <xdr:cNvPr id="11" name="TextBox 10">
          <a:extLst>
            <a:ext uri="{FF2B5EF4-FFF2-40B4-BE49-F238E27FC236}">
              <a16:creationId xmlns:a16="http://schemas.microsoft.com/office/drawing/2014/main" id="{F1BC4AB9-6E56-DC25-93A1-CB834F236204}"/>
            </a:ext>
          </a:extLst>
        </xdr:cNvPr>
        <xdr:cNvSpPr txBox="1"/>
      </xdr:nvSpPr>
      <xdr:spPr>
        <a:xfrm>
          <a:off x="4386595" y="632284"/>
          <a:ext cx="1577425" cy="48830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54FBE29-3AA0-4695-94B7-09E7AA3C798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oneCellAnchor>
  <xdr:oneCellAnchor>
    <xdr:from>
      <xdr:col>6</xdr:col>
      <xdr:colOff>600364</xdr:colOff>
      <xdr:row>5</xdr:row>
      <xdr:rowOff>144883</xdr:rowOff>
    </xdr:from>
    <xdr:ext cx="1130322" cy="297004"/>
    <xdr:sp macro="" textlink="">
      <xdr:nvSpPr>
        <xdr:cNvPr id="13" name="TextBox 12">
          <a:extLst>
            <a:ext uri="{FF2B5EF4-FFF2-40B4-BE49-F238E27FC236}">
              <a16:creationId xmlns:a16="http://schemas.microsoft.com/office/drawing/2014/main" id="{5FECDD84-B9C0-5A88-77F7-2202C6A667C2}"/>
            </a:ext>
          </a:extLst>
        </xdr:cNvPr>
        <xdr:cNvSpPr txBox="1"/>
      </xdr:nvSpPr>
      <xdr:spPr>
        <a:xfrm>
          <a:off x="4559776" y="1140961"/>
          <a:ext cx="1130322"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latin typeface="Segoe UI Semibold" panose="020B0702040204020203" pitchFamily="34" charset="0"/>
              <a:cs typeface="Segoe UI Semibold" panose="020B0702040204020203" pitchFamily="34" charset="0"/>
            </a:rPr>
            <a:t>TOTAL SALES</a:t>
          </a:r>
        </a:p>
      </xdr:txBody>
    </xdr:sp>
    <xdr:clientData/>
  </xdr:oneCellAnchor>
  <xdr:oneCellAnchor>
    <xdr:from>
      <xdr:col>10</xdr:col>
      <xdr:colOff>632283</xdr:colOff>
      <xdr:row>2</xdr:row>
      <xdr:rowOff>124510</xdr:rowOff>
    </xdr:from>
    <xdr:ext cx="1696050" cy="659902"/>
    <xdr:sp macro="" textlink="'sheets Desgin'!B7">
      <xdr:nvSpPr>
        <xdr:cNvPr id="14" name="TextBox 13">
          <a:extLst>
            <a:ext uri="{FF2B5EF4-FFF2-40B4-BE49-F238E27FC236}">
              <a16:creationId xmlns:a16="http://schemas.microsoft.com/office/drawing/2014/main" id="{87AF0354-A981-4C42-B391-A28554F20FF9}"/>
            </a:ext>
          </a:extLst>
        </xdr:cNvPr>
        <xdr:cNvSpPr txBox="1"/>
      </xdr:nvSpPr>
      <xdr:spPr>
        <a:xfrm>
          <a:off x="7231303" y="522941"/>
          <a:ext cx="1696050" cy="65990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AF2F1119-210D-411D-9654-B7B8B0136C2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11</xdr:col>
      <xdr:colOff>372170</xdr:colOff>
      <xdr:row>5</xdr:row>
      <xdr:rowOff>104814</xdr:rowOff>
    </xdr:from>
    <xdr:ext cx="1016000" cy="297004"/>
    <xdr:sp macro="" textlink="">
      <xdr:nvSpPr>
        <xdr:cNvPr id="15" name="TextBox 14">
          <a:extLst>
            <a:ext uri="{FF2B5EF4-FFF2-40B4-BE49-F238E27FC236}">
              <a16:creationId xmlns:a16="http://schemas.microsoft.com/office/drawing/2014/main" id="{9C652D6F-0A98-42AC-9C71-6741EB10B23E}"/>
            </a:ext>
          </a:extLst>
        </xdr:cNvPr>
        <xdr:cNvSpPr txBox="1"/>
      </xdr:nvSpPr>
      <xdr:spPr>
        <a:xfrm>
          <a:off x="7631092" y="1100892"/>
          <a:ext cx="1016000"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latin typeface="Segoe UI Semibold" panose="020B0702040204020203" pitchFamily="34" charset="0"/>
              <a:cs typeface="Segoe UI Semibold" panose="020B0702040204020203" pitchFamily="34" charset="0"/>
            </a:rPr>
            <a:t>AVG</a:t>
          </a:r>
          <a:r>
            <a:rPr lang="en-IN" sz="1200" b="0" baseline="0">
              <a:latin typeface="Segoe UI Semibold" panose="020B0702040204020203" pitchFamily="34" charset="0"/>
              <a:cs typeface="Segoe UI Semibold" panose="020B0702040204020203" pitchFamily="34" charset="0"/>
            </a:rPr>
            <a:t> </a:t>
          </a:r>
          <a:r>
            <a:rPr lang="en-IN" sz="1200" b="0">
              <a:latin typeface="Segoe UI Semibold" panose="020B0702040204020203" pitchFamily="34" charset="0"/>
              <a:cs typeface="Segoe UI Semibold" panose="020B0702040204020203" pitchFamily="34" charset="0"/>
            </a:rPr>
            <a:t>SALES</a:t>
          </a:r>
        </a:p>
      </xdr:txBody>
    </xdr:sp>
    <xdr:clientData/>
  </xdr:oneCellAnchor>
  <xdr:oneCellAnchor>
    <xdr:from>
      <xdr:col>6</xdr:col>
      <xdr:colOff>327575</xdr:colOff>
      <xdr:row>10</xdr:row>
      <xdr:rowOff>97569</xdr:rowOff>
    </xdr:from>
    <xdr:ext cx="1454727" cy="500077"/>
    <xdr:sp macro="" textlink="'sheets Desgin'!C7">
      <xdr:nvSpPr>
        <xdr:cNvPr id="16" name="TextBox 15">
          <a:extLst>
            <a:ext uri="{FF2B5EF4-FFF2-40B4-BE49-F238E27FC236}">
              <a16:creationId xmlns:a16="http://schemas.microsoft.com/office/drawing/2014/main" id="{52574716-C490-46E0-B0D2-3DD25C9B3C57}"/>
            </a:ext>
          </a:extLst>
        </xdr:cNvPr>
        <xdr:cNvSpPr txBox="1"/>
      </xdr:nvSpPr>
      <xdr:spPr>
        <a:xfrm>
          <a:off x="4286987" y="2089726"/>
          <a:ext cx="1454727" cy="50007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47779726-CAEC-466C-92D6-72AE6191063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6</xdr:col>
      <xdr:colOff>546031</xdr:colOff>
      <xdr:row>12</xdr:row>
      <xdr:rowOff>196498</xdr:rowOff>
    </xdr:from>
    <xdr:ext cx="1166092" cy="297004"/>
    <xdr:sp macro="" textlink="">
      <xdr:nvSpPr>
        <xdr:cNvPr id="20" name="TextBox 19">
          <a:extLst>
            <a:ext uri="{FF2B5EF4-FFF2-40B4-BE49-F238E27FC236}">
              <a16:creationId xmlns:a16="http://schemas.microsoft.com/office/drawing/2014/main" id="{7B105098-F8F7-4761-BF43-97A58F7957AE}"/>
            </a:ext>
          </a:extLst>
        </xdr:cNvPr>
        <xdr:cNvSpPr txBox="1"/>
      </xdr:nvSpPr>
      <xdr:spPr>
        <a:xfrm>
          <a:off x="4505443" y="2587086"/>
          <a:ext cx="1166092"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solidFill>
                <a:schemeClr val="tx1"/>
              </a:solidFill>
              <a:latin typeface="Segoe UI Semibold" panose="020B0702040204020203" pitchFamily="34" charset="0"/>
              <a:ea typeface="+mn-ea"/>
              <a:cs typeface="Segoe UI Semibold" panose="020B0702040204020203" pitchFamily="34" charset="0"/>
            </a:rPr>
            <a:t>NO</a:t>
          </a:r>
          <a:r>
            <a:rPr lang="en-IN" sz="1200" b="0" baseline="0">
              <a:latin typeface="Segoe UI Semibold" panose="020B0702040204020203" pitchFamily="34" charset="0"/>
              <a:cs typeface="Segoe UI Semibold" panose="020B0702040204020203" pitchFamily="34" charset="0"/>
            </a:rPr>
            <a:t> OF </a:t>
          </a:r>
          <a:r>
            <a:rPr lang="en-IN" sz="1200" b="0">
              <a:solidFill>
                <a:schemeClr val="tx1"/>
              </a:solidFill>
              <a:latin typeface="Segoe UI Semibold" panose="020B0702040204020203" pitchFamily="34" charset="0"/>
              <a:ea typeface="+mn-ea"/>
              <a:cs typeface="Segoe UI Semibold" panose="020B0702040204020203" pitchFamily="34" charset="0"/>
            </a:rPr>
            <a:t>ITEMS</a:t>
          </a:r>
        </a:p>
      </xdr:txBody>
    </xdr:sp>
    <xdr:clientData/>
  </xdr:oneCellAnchor>
  <xdr:oneCellAnchor>
    <xdr:from>
      <xdr:col>11</xdr:col>
      <xdr:colOff>34636</xdr:colOff>
      <xdr:row>9</xdr:row>
      <xdr:rowOff>184727</xdr:rowOff>
    </xdr:from>
    <xdr:ext cx="1454727" cy="404090"/>
    <xdr:sp macro="" textlink="'sheets Desgin'!D7">
      <xdr:nvSpPr>
        <xdr:cNvPr id="21" name="TextBox 20">
          <a:extLst>
            <a:ext uri="{FF2B5EF4-FFF2-40B4-BE49-F238E27FC236}">
              <a16:creationId xmlns:a16="http://schemas.microsoft.com/office/drawing/2014/main" id="{8D9D09BE-8E73-46FA-A2C2-57AFC4D9B8AE}"/>
            </a:ext>
          </a:extLst>
        </xdr:cNvPr>
        <xdr:cNvSpPr txBox="1"/>
      </xdr:nvSpPr>
      <xdr:spPr>
        <a:xfrm>
          <a:off x="7273636" y="1951182"/>
          <a:ext cx="1454727" cy="40409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1D6CA562-D896-4BFE-89B0-C367123D8BF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11</xdr:col>
      <xdr:colOff>265545</xdr:colOff>
      <xdr:row>12</xdr:row>
      <xdr:rowOff>0</xdr:rowOff>
    </xdr:from>
    <xdr:ext cx="1258455" cy="469231"/>
    <xdr:sp macro="" textlink="">
      <xdr:nvSpPr>
        <xdr:cNvPr id="23" name="TextBox 22">
          <a:extLst>
            <a:ext uri="{FF2B5EF4-FFF2-40B4-BE49-F238E27FC236}">
              <a16:creationId xmlns:a16="http://schemas.microsoft.com/office/drawing/2014/main" id="{FD268C2E-4FA1-4266-B97C-EC12E00E45EB}"/>
            </a:ext>
          </a:extLst>
        </xdr:cNvPr>
        <xdr:cNvSpPr txBox="1"/>
      </xdr:nvSpPr>
      <xdr:spPr>
        <a:xfrm>
          <a:off x="7504545" y="2355273"/>
          <a:ext cx="1258455" cy="4692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solidFill>
                <a:schemeClr val="tx1"/>
              </a:solidFill>
              <a:latin typeface="Segoe UI Semibold" panose="020B0702040204020203" pitchFamily="34" charset="0"/>
              <a:ea typeface="+mn-ea"/>
              <a:cs typeface="Segoe UI Semibold" panose="020B0702040204020203" pitchFamily="34" charset="0"/>
            </a:rPr>
            <a:t>AVG</a:t>
          </a:r>
          <a:r>
            <a:rPr lang="en-IN" sz="1200" b="0" baseline="0">
              <a:latin typeface="Segoe UI Semibold" panose="020B0702040204020203" pitchFamily="34" charset="0"/>
              <a:cs typeface="Segoe UI Semibold" panose="020B0702040204020203" pitchFamily="34" charset="0"/>
            </a:rPr>
            <a:t> RATING</a:t>
          </a:r>
        </a:p>
        <a:p>
          <a:endParaRPr lang="en-IN" sz="1100" b="1"/>
        </a:p>
      </xdr:txBody>
    </xdr:sp>
    <xdr:clientData/>
  </xdr:oneCellAnchor>
  <xdr:twoCellAnchor editAs="oneCell">
    <xdr:from>
      <xdr:col>14</xdr:col>
      <xdr:colOff>311047</xdr:colOff>
      <xdr:row>3</xdr:row>
      <xdr:rowOff>61348</xdr:rowOff>
    </xdr:from>
    <xdr:to>
      <xdr:col>15</xdr:col>
      <xdr:colOff>228457</xdr:colOff>
      <xdr:row>5</xdr:row>
      <xdr:rowOff>161862</xdr:rowOff>
    </xdr:to>
    <xdr:pic>
      <xdr:nvPicPr>
        <xdr:cNvPr id="24" name="Picture 23">
          <a:extLst>
            <a:ext uri="{FF2B5EF4-FFF2-40B4-BE49-F238E27FC236}">
              <a16:creationId xmlns:a16="http://schemas.microsoft.com/office/drawing/2014/main" id="{E58E27E3-650E-525A-EB80-3320174707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49674" y="658995"/>
          <a:ext cx="577312" cy="498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455480</xdr:colOff>
      <xdr:row>3</xdr:row>
      <xdr:rowOff>34638</xdr:rowOff>
    </xdr:from>
    <xdr:to>
      <xdr:col>10</xdr:col>
      <xdr:colOff>311275</xdr:colOff>
      <xdr:row>5</xdr:row>
      <xdr:rowOff>137016</xdr:rowOff>
    </xdr:to>
    <xdr:pic>
      <xdr:nvPicPr>
        <xdr:cNvPr id="25" name="Picture 24">
          <a:extLst>
            <a:ext uri="{FF2B5EF4-FFF2-40B4-BE49-F238E27FC236}">
              <a16:creationId xmlns:a16="http://schemas.microsoft.com/office/drawing/2014/main" id="{B4099396-C915-735A-1F3E-BB167E798B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94598" y="632285"/>
          <a:ext cx="515697" cy="5008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388019</xdr:colOff>
      <xdr:row>10</xdr:row>
      <xdr:rowOff>39842</xdr:rowOff>
    </xdr:from>
    <xdr:to>
      <xdr:col>10</xdr:col>
      <xdr:colOff>359306</xdr:colOff>
      <xdr:row>12</xdr:row>
      <xdr:rowOff>136960</xdr:rowOff>
    </xdr:to>
    <xdr:pic>
      <xdr:nvPicPr>
        <xdr:cNvPr id="26" name="Picture 25">
          <a:extLst>
            <a:ext uri="{FF2B5EF4-FFF2-40B4-BE49-F238E27FC236}">
              <a16:creationId xmlns:a16="http://schemas.microsoft.com/office/drawing/2014/main" id="{E76F2466-DAAE-DC98-B6E9-3FDA2BD6C57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27137" y="2031999"/>
          <a:ext cx="631189" cy="495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175897</xdr:colOff>
      <xdr:row>10</xdr:row>
      <xdr:rowOff>76290</xdr:rowOff>
    </xdr:from>
    <xdr:to>
      <xdr:col>15</xdr:col>
      <xdr:colOff>255204</xdr:colOff>
      <xdr:row>12</xdr:row>
      <xdr:rowOff>112059</xdr:rowOff>
    </xdr:to>
    <xdr:pic>
      <xdr:nvPicPr>
        <xdr:cNvPr id="27" name="Picture 26">
          <a:extLst>
            <a:ext uri="{FF2B5EF4-FFF2-40B4-BE49-F238E27FC236}">
              <a16:creationId xmlns:a16="http://schemas.microsoft.com/office/drawing/2014/main" id="{C42DDACE-45E9-5999-DF10-52543567910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414524" y="2068447"/>
          <a:ext cx="739209" cy="43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236569</xdr:colOff>
      <xdr:row>16</xdr:row>
      <xdr:rowOff>89646</xdr:rowOff>
    </xdr:from>
    <xdr:to>
      <xdr:col>15</xdr:col>
      <xdr:colOff>398432</xdr:colOff>
      <xdr:row>43</xdr:row>
      <xdr:rowOff>161862</xdr:rowOff>
    </xdr:to>
    <xdr:sp macro="" textlink="">
      <xdr:nvSpPr>
        <xdr:cNvPr id="28" name="Rectangle: Rounded Corners 27">
          <a:extLst>
            <a:ext uri="{FF2B5EF4-FFF2-40B4-BE49-F238E27FC236}">
              <a16:creationId xmlns:a16="http://schemas.microsoft.com/office/drawing/2014/main" id="{AA826EE9-B276-407D-9948-7DAC5B6F152B}"/>
            </a:ext>
          </a:extLst>
        </xdr:cNvPr>
        <xdr:cNvSpPr/>
      </xdr:nvSpPr>
      <xdr:spPr>
        <a:xfrm>
          <a:off x="4195981" y="3277097"/>
          <a:ext cx="6100980" cy="5451040"/>
        </a:xfrm>
        <a:prstGeom prst="roundRect">
          <a:avLst>
            <a:gd name="adj" fmla="val 785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266223</xdr:colOff>
      <xdr:row>18</xdr:row>
      <xdr:rowOff>99608</xdr:rowOff>
    </xdr:from>
    <xdr:to>
      <xdr:col>10</xdr:col>
      <xdr:colOff>522940</xdr:colOff>
      <xdr:row>29</xdr:row>
      <xdr:rowOff>139450</xdr:rowOff>
    </xdr:to>
    <xdr:graphicFrame macro="">
      <xdr:nvGraphicFramePr>
        <xdr:cNvPr id="29" name="Chart 28">
          <a:extLst>
            <a:ext uri="{FF2B5EF4-FFF2-40B4-BE49-F238E27FC236}">
              <a16:creationId xmlns:a16="http://schemas.microsoft.com/office/drawing/2014/main" id="{8CCADAAF-D3AE-44B6-834E-16E080A20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6</xdr:col>
      <xdr:colOff>313313</xdr:colOff>
      <xdr:row>16</xdr:row>
      <xdr:rowOff>162542</xdr:rowOff>
    </xdr:from>
    <xdr:ext cx="1362363" cy="297004"/>
    <xdr:sp macro="" textlink="">
      <xdr:nvSpPr>
        <xdr:cNvPr id="30" name="TextBox 29">
          <a:extLst>
            <a:ext uri="{FF2B5EF4-FFF2-40B4-BE49-F238E27FC236}">
              <a16:creationId xmlns:a16="http://schemas.microsoft.com/office/drawing/2014/main" id="{F51CB55A-785F-412E-A460-F8E8D783A916}"/>
            </a:ext>
          </a:extLst>
        </xdr:cNvPr>
        <xdr:cNvSpPr txBox="1"/>
      </xdr:nvSpPr>
      <xdr:spPr>
        <a:xfrm>
          <a:off x="4272725" y="3349993"/>
          <a:ext cx="1362363"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solidFill>
                <a:schemeClr val="tx1">
                  <a:lumMod val="75000"/>
                  <a:lumOff val="25000"/>
                </a:schemeClr>
              </a:solidFill>
              <a:latin typeface="Segoe UI Semibold" panose="020B0702040204020203" pitchFamily="34" charset="0"/>
              <a:ea typeface="+mn-ea"/>
              <a:cs typeface="Segoe UI Semibold" panose="020B0702040204020203" pitchFamily="34" charset="0"/>
            </a:rPr>
            <a:t>FAT</a:t>
          </a:r>
          <a:r>
            <a:rPr lang="en-IN" sz="1200" b="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 CONTENT</a:t>
          </a:r>
          <a:endParaRPr lang="en-IN" sz="1200" b="0">
            <a:solidFill>
              <a:schemeClr val="tx1">
                <a:lumMod val="75000"/>
                <a:lumOff val="25000"/>
              </a:schemeClr>
            </a:solidFill>
            <a:latin typeface="Segoe UI Semibold" panose="020B0702040204020203" pitchFamily="34" charset="0"/>
            <a:ea typeface="+mn-ea"/>
            <a:cs typeface="Segoe UI Semibold" panose="020B0702040204020203" pitchFamily="34" charset="0"/>
          </a:endParaRPr>
        </a:p>
      </xdr:txBody>
    </xdr:sp>
    <xdr:clientData/>
  </xdr:oneCellAnchor>
  <xdr:twoCellAnchor>
    <xdr:from>
      <xdr:col>10</xdr:col>
      <xdr:colOff>647451</xdr:colOff>
      <xdr:row>16</xdr:row>
      <xdr:rowOff>89646</xdr:rowOff>
    </xdr:from>
    <xdr:to>
      <xdr:col>10</xdr:col>
      <xdr:colOff>647451</xdr:colOff>
      <xdr:row>43</xdr:row>
      <xdr:rowOff>161862</xdr:rowOff>
    </xdr:to>
    <xdr:cxnSp macro="">
      <xdr:nvCxnSpPr>
        <xdr:cNvPr id="32" name="Straight Connector 31">
          <a:extLst>
            <a:ext uri="{FF2B5EF4-FFF2-40B4-BE49-F238E27FC236}">
              <a16:creationId xmlns:a16="http://schemas.microsoft.com/office/drawing/2014/main" id="{5AA3D584-FF61-39D4-7EE3-D1BD10683C7A}"/>
            </a:ext>
          </a:extLst>
        </xdr:cNvPr>
        <xdr:cNvCxnSpPr>
          <a:stCxn id="28" idx="0"/>
          <a:endCxn id="28" idx="2"/>
        </xdr:cNvCxnSpPr>
      </xdr:nvCxnSpPr>
      <xdr:spPr>
        <a:xfrm>
          <a:off x="7246471" y="3277097"/>
          <a:ext cx="0" cy="545104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236569</xdr:colOff>
      <xdr:row>30</xdr:row>
      <xdr:rowOff>12451</xdr:rowOff>
    </xdr:from>
    <xdr:to>
      <xdr:col>10</xdr:col>
      <xdr:colOff>622549</xdr:colOff>
      <xdr:row>30</xdr:row>
      <xdr:rowOff>26146</xdr:rowOff>
    </xdr:to>
    <xdr:cxnSp macro="">
      <xdr:nvCxnSpPr>
        <xdr:cNvPr id="34" name="Straight Connector 33">
          <a:extLst>
            <a:ext uri="{FF2B5EF4-FFF2-40B4-BE49-F238E27FC236}">
              <a16:creationId xmlns:a16="http://schemas.microsoft.com/office/drawing/2014/main" id="{6FCD5C53-123D-4C95-A200-12BBD32B7B94}"/>
            </a:ext>
          </a:extLst>
        </xdr:cNvPr>
        <xdr:cNvCxnSpPr>
          <a:endCxn id="28" idx="1"/>
        </xdr:cNvCxnSpPr>
      </xdr:nvCxnSpPr>
      <xdr:spPr>
        <a:xfrm flipH="1">
          <a:off x="4195981" y="5988922"/>
          <a:ext cx="3025588" cy="1369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385980</xdr:colOff>
      <xdr:row>32</xdr:row>
      <xdr:rowOff>0</xdr:rowOff>
    </xdr:from>
    <xdr:to>
      <xdr:col>10</xdr:col>
      <xdr:colOff>498039</xdr:colOff>
      <xdr:row>43</xdr:row>
      <xdr:rowOff>5206</xdr:rowOff>
    </xdr:to>
    <xdr:graphicFrame macro="">
      <xdr:nvGraphicFramePr>
        <xdr:cNvPr id="17" name="Chart 16">
          <a:extLst>
            <a:ext uri="{FF2B5EF4-FFF2-40B4-BE49-F238E27FC236}">
              <a16:creationId xmlns:a16="http://schemas.microsoft.com/office/drawing/2014/main" id="{131FD6C8-2D40-4B17-BFAD-AE1E6D410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255585</xdr:colOff>
      <xdr:row>30</xdr:row>
      <xdr:rowOff>126999</xdr:rowOff>
    </xdr:from>
    <xdr:ext cx="1362363" cy="297004"/>
    <xdr:sp macro="" textlink="">
      <xdr:nvSpPr>
        <xdr:cNvPr id="19" name="TextBox 18">
          <a:extLst>
            <a:ext uri="{FF2B5EF4-FFF2-40B4-BE49-F238E27FC236}">
              <a16:creationId xmlns:a16="http://schemas.microsoft.com/office/drawing/2014/main" id="{A61444CD-1EBE-4A47-B5E3-0FEE72BC0DE3}"/>
            </a:ext>
          </a:extLst>
        </xdr:cNvPr>
        <xdr:cNvSpPr txBox="1"/>
      </xdr:nvSpPr>
      <xdr:spPr>
        <a:xfrm>
          <a:off x="4214997" y="6103470"/>
          <a:ext cx="1362363"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solidFill>
                <a:schemeClr val="tx1">
                  <a:lumMod val="75000"/>
                  <a:lumOff val="25000"/>
                </a:schemeClr>
              </a:solidFill>
              <a:latin typeface="Segoe UI Semibold" panose="020B0702040204020203" pitchFamily="34" charset="0"/>
              <a:ea typeface="+mn-ea"/>
              <a:cs typeface="Segoe UI Semibold" panose="020B0702040204020203" pitchFamily="34" charset="0"/>
            </a:rPr>
            <a:t>FAT</a:t>
          </a:r>
          <a:r>
            <a:rPr lang="en-IN" sz="1200" b="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 BY OUTLET</a:t>
          </a:r>
          <a:endParaRPr lang="en-IN" sz="1200" b="0">
            <a:solidFill>
              <a:schemeClr val="tx1">
                <a:lumMod val="75000"/>
                <a:lumOff val="25000"/>
              </a:schemeClr>
            </a:solidFill>
            <a:latin typeface="Segoe UI Semibold" panose="020B0702040204020203" pitchFamily="34" charset="0"/>
            <a:ea typeface="+mn-ea"/>
            <a:cs typeface="Segoe UI Semibold" panose="020B0702040204020203" pitchFamily="34" charset="0"/>
          </a:endParaRPr>
        </a:p>
      </xdr:txBody>
    </xdr:sp>
    <xdr:clientData/>
  </xdr:oneCellAnchor>
  <xdr:oneCellAnchor>
    <xdr:from>
      <xdr:col>11</xdr:col>
      <xdr:colOff>4528</xdr:colOff>
      <xdr:row>16</xdr:row>
      <xdr:rowOff>79007</xdr:rowOff>
    </xdr:from>
    <xdr:ext cx="1362363" cy="297004"/>
    <xdr:sp macro="" textlink="">
      <xdr:nvSpPr>
        <xdr:cNvPr id="35" name="TextBox 34">
          <a:extLst>
            <a:ext uri="{FF2B5EF4-FFF2-40B4-BE49-F238E27FC236}">
              <a16:creationId xmlns:a16="http://schemas.microsoft.com/office/drawing/2014/main" id="{357C8FDC-D18A-4406-BBAC-CFCDD4F05784}"/>
            </a:ext>
          </a:extLst>
        </xdr:cNvPr>
        <xdr:cNvSpPr txBox="1"/>
      </xdr:nvSpPr>
      <xdr:spPr>
        <a:xfrm>
          <a:off x="7263450" y="3266458"/>
          <a:ext cx="1362363"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solidFill>
                <a:schemeClr val="tx1">
                  <a:lumMod val="75000"/>
                  <a:lumOff val="25000"/>
                </a:schemeClr>
              </a:solidFill>
              <a:latin typeface="Segoe UI Semibold" panose="020B0702040204020203" pitchFamily="34" charset="0"/>
              <a:ea typeface="+mn-ea"/>
              <a:cs typeface="Segoe UI Semibold" panose="020B0702040204020203" pitchFamily="34" charset="0"/>
            </a:rPr>
            <a:t>ITEM</a:t>
          </a:r>
          <a:r>
            <a:rPr lang="en-IN" sz="1200" b="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 TYPE</a:t>
          </a:r>
        </a:p>
      </xdr:txBody>
    </xdr:sp>
    <xdr:clientData/>
  </xdr:oneCellAnchor>
  <xdr:twoCellAnchor>
    <xdr:from>
      <xdr:col>11</xdr:col>
      <xdr:colOff>37352</xdr:colOff>
      <xdr:row>18</xdr:row>
      <xdr:rowOff>24902</xdr:rowOff>
    </xdr:from>
    <xdr:to>
      <xdr:col>15</xdr:col>
      <xdr:colOff>23090</xdr:colOff>
      <xdr:row>43</xdr:row>
      <xdr:rowOff>99607</xdr:rowOff>
    </xdr:to>
    <xdr:graphicFrame macro="">
      <xdr:nvGraphicFramePr>
        <xdr:cNvPr id="37" name="Chart 36">
          <a:extLst>
            <a:ext uri="{FF2B5EF4-FFF2-40B4-BE49-F238E27FC236}">
              <a16:creationId xmlns:a16="http://schemas.microsoft.com/office/drawing/2014/main" id="{7CD37C8B-D89C-40C6-804D-AEDAC2768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585197</xdr:colOff>
      <xdr:row>2</xdr:row>
      <xdr:rowOff>87156</xdr:rowOff>
    </xdr:from>
    <xdr:to>
      <xdr:col>28</xdr:col>
      <xdr:colOff>323724</xdr:colOff>
      <xdr:row>43</xdr:row>
      <xdr:rowOff>149411</xdr:rowOff>
    </xdr:to>
    <xdr:sp macro="" textlink="">
      <xdr:nvSpPr>
        <xdr:cNvPr id="54" name="Rectangle: Rounded Corners 53">
          <a:extLst>
            <a:ext uri="{FF2B5EF4-FFF2-40B4-BE49-F238E27FC236}">
              <a16:creationId xmlns:a16="http://schemas.microsoft.com/office/drawing/2014/main" id="{3D4A2525-00A5-4622-AA72-96404C5E99E8}"/>
            </a:ext>
          </a:extLst>
        </xdr:cNvPr>
        <xdr:cNvSpPr/>
      </xdr:nvSpPr>
      <xdr:spPr>
        <a:xfrm>
          <a:off x="10483726" y="485587"/>
          <a:ext cx="8317253" cy="8230099"/>
        </a:xfrm>
        <a:prstGeom prst="roundRect">
          <a:avLst>
            <a:gd name="adj" fmla="val 785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12452</xdr:colOff>
      <xdr:row>4</xdr:row>
      <xdr:rowOff>37353</xdr:rowOff>
    </xdr:from>
    <xdr:to>
      <xdr:col>28</xdr:col>
      <xdr:colOff>224118</xdr:colOff>
      <xdr:row>15</xdr:row>
      <xdr:rowOff>104098</xdr:rowOff>
    </xdr:to>
    <xdr:graphicFrame macro="">
      <xdr:nvGraphicFramePr>
        <xdr:cNvPr id="53" name="Chart 52">
          <a:extLst>
            <a:ext uri="{FF2B5EF4-FFF2-40B4-BE49-F238E27FC236}">
              <a16:creationId xmlns:a16="http://schemas.microsoft.com/office/drawing/2014/main" id="{A7EBD447-932F-435E-920D-880009FC9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16</xdr:col>
      <xdr:colOff>161864</xdr:colOff>
      <xdr:row>2</xdr:row>
      <xdr:rowOff>124509</xdr:rowOff>
    </xdr:from>
    <xdr:ext cx="1992156" cy="297004"/>
    <xdr:sp macro="" textlink="">
      <xdr:nvSpPr>
        <xdr:cNvPr id="56" name="TextBox 55">
          <a:extLst>
            <a:ext uri="{FF2B5EF4-FFF2-40B4-BE49-F238E27FC236}">
              <a16:creationId xmlns:a16="http://schemas.microsoft.com/office/drawing/2014/main" id="{8DDD4C1D-A0A6-46F7-8B3C-EF457EEEE1D1}"/>
            </a:ext>
          </a:extLst>
        </xdr:cNvPr>
        <xdr:cNvSpPr txBox="1"/>
      </xdr:nvSpPr>
      <xdr:spPr>
        <a:xfrm>
          <a:off x="10720295" y="522940"/>
          <a:ext cx="1992156"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ESTABLISHMENT </a:t>
          </a:r>
        </a:p>
      </xdr:txBody>
    </xdr:sp>
    <xdr:clientData/>
  </xdr:oneCellAnchor>
  <xdr:twoCellAnchor>
    <xdr:from>
      <xdr:col>16</xdr:col>
      <xdr:colOff>0</xdr:colOff>
      <xdr:row>15</xdr:row>
      <xdr:rowOff>87157</xdr:rowOff>
    </xdr:from>
    <xdr:to>
      <xdr:col>28</xdr:col>
      <xdr:colOff>249020</xdr:colOff>
      <xdr:row>15</xdr:row>
      <xdr:rowOff>99608</xdr:rowOff>
    </xdr:to>
    <xdr:cxnSp macro="">
      <xdr:nvCxnSpPr>
        <xdr:cNvPr id="58" name="Straight Connector 57">
          <a:extLst>
            <a:ext uri="{FF2B5EF4-FFF2-40B4-BE49-F238E27FC236}">
              <a16:creationId xmlns:a16="http://schemas.microsoft.com/office/drawing/2014/main" id="{7B69E1B6-487C-4909-90F8-D051918D72A4}"/>
            </a:ext>
          </a:extLst>
        </xdr:cNvPr>
        <xdr:cNvCxnSpPr/>
      </xdr:nvCxnSpPr>
      <xdr:spPr>
        <a:xfrm flipH="1" flipV="1">
          <a:off x="10558431" y="3075392"/>
          <a:ext cx="8167844" cy="1245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49803</xdr:colOff>
      <xdr:row>17</xdr:row>
      <xdr:rowOff>12451</xdr:rowOff>
    </xdr:from>
    <xdr:to>
      <xdr:col>21</xdr:col>
      <xdr:colOff>410882</xdr:colOff>
      <xdr:row>29</xdr:row>
      <xdr:rowOff>33725</xdr:rowOff>
    </xdr:to>
    <xdr:graphicFrame macro="">
      <xdr:nvGraphicFramePr>
        <xdr:cNvPr id="71" name="Chart 70">
          <a:extLst>
            <a:ext uri="{FF2B5EF4-FFF2-40B4-BE49-F238E27FC236}">
              <a16:creationId xmlns:a16="http://schemas.microsoft.com/office/drawing/2014/main" id="{7FB61EB2-83E7-4EFD-9F7C-E46A08396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16</xdr:col>
      <xdr:colOff>12452</xdr:colOff>
      <xdr:row>16</xdr:row>
      <xdr:rowOff>49803</xdr:rowOff>
    </xdr:from>
    <xdr:ext cx="1207744" cy="297004"/>
    <xdr:sp macro="" textlink="">
      <xdr:nvSpPr>
        <xdr:cNvPr id="72" name="TextBox 71">
          <a:extLst>
            <a:ext uri="{FF2B5EF4-FFF2-40B4-BE49-F238E27FC236}">
              <a16:creationId xmlns:a16="http://schemas.microsoft.com/office/drawing/2014/main" id="{164A1F15-DF75-4028-90BD-F88733C18136}"/>
            </a:ext>
          </a:extLst>
        </xdr:cNvPr>
        <xdr:cNvSpPr txBox="1"/>
      </xdr:nvSpPr>
      <xdr:spPr>
        <a:xfrm>
          <a:off x="10570883" y="3237254"/>
          <a:ext cx="1207744"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SIZE  </a:t>
          </a:r>
        </a:p>
      </xdr:txBody>
    </xdr:sp>
    <xdr:clientData/>
  </xdr:oneCellAnchor>
  <xdr:twoCellAnchor>
    <xdr:from>
      <xdr:col>15</xdr:col>
      <xdr:colOff>635001</xdr:colOff>
      <xdr:row>29</xdr:row>
      <xdr:rowOff>99608</xdr:rowOff>
    </xdr:from>
    <xdr:to>
      <xdr:col>28</xdr:col>
      <xdr:colOff>174314</xdr:colOff>
      <xdr:row>29</xdr:row>
      <xdr:rowOff>136960</xdr:rowOff>
    </xdr:to>
    <xdr:cxnSp macro="">
      <xdr:nvCxnSpPr>
        <xdr:cNvPr id="73" name="Straight Connector 72">
          <a:extLst>
            <a:ext uri="{FF2B5EF4-FFF2-40B4-BE49-F238E27FC236}">
              <a16:creationId xmlns:a16="http://schemas.microsoft.com/office/drawing/2014/main" id="{8C623D6F-3DE1-4E03-BFFC-EEF8E7820626}"/>
            </a:ext>
          </a:extLst>
        </xdr:cNvPr>
        <xdr:cNvCxnSpPr/>
      </xdr:nvCxnSpPr>
      <xdr:spPr>
        <a:xfrm flipH="1">
          <a:off x="10533530" y="5876863"/>
          <a:ext cx="8118039" cy="37352"/>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118285</xdr:colOff>
      <xdr:row>15</xdr:row>
      <xdr:rowOff>104098</xdr:rowOff>
    </xdr:from>
    <xdr:to>
      <xdr:col>22</xdr:col>
      <xdr:colOff>124510</xdr:colOff>
      <xdr:row>29</xdr:row>
      <xdr:rowOff>99608</xdr:rowOff>
    </xdr:to>
    <xdr:cxnSp macro="">
      <xdr:nvCxnSpPr>
        <xdr:cNvPr id="75" name="Straight Connector 74">
          <a:extLst>
            <a:ext uri="{FF2B5EF4-FFF2-40B4-BE49-F238E27FC236}">
              <a16:creationId xmlns:a16="http://schemas.microsoft.com/office/drawing/2014/main" id="{C0B4C1B6-C263-4411-AF6A-CA3BCB38705C}"/>
            </a:ext>
          </a:extLst>
        </xdr:cNvPr>
        <xdr:cNvCxnSpPr>
          <a:endCxn id="53" idx="2"/>
        </xdr:cNvCxnSpPr>
      </xdr:nvCxnSpPr>
      <xdr:spPr>
        <a:xfrm flipH="1" flipV="1">
          <a:off x="14636128" y="3092333"/>
          <a:ext cx="6225" cy="278453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224118</xdr:colOff>
      <xdr:row>17</xdr:row>
      <xdr:rowOff>37353</xdr:rowOff>
    </xdr:from>
    <xdr:to>
      <xdr:col>28</xdr:col>
      <xdr:colOff>112059</xdr:colOff>
      <xdr:row>29</xdr:row>
      <xdr:rowOff>12451</xdr:rowOff>
    </xdr:to>
    <mc:AlternateContent xmlns:mc="http://schemas.openxmlformats.org/markup-compatibility/2006">
      <mc:Choice xmlns:cx2="http://schemas.microsoft.com/office/drawing/2015/10/21/chartex" Requires="cx2">
        <xdr:graphicFrame macro="">
          <xdr:nvGraphicFramePr>
            <xdr:cNvPr id="80" name="Chart 79">
              <a:extLst>
                <a:ext uri="{FF2B5EF4-FFF2-40B4-BE49-F238E27FC236}">
                  <a16:creationId xmlns:a16="http://schemas.microsoft.com/office/drawing/2014/main" id="{D1E5C9F7-7AC6-4EC3-82DE-647E2E07A2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752918" y="3383803"/>
              <a:ext cx="3850341" cy="233729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22</xdr:col>
      <xdr:colOff>136960</xdr:colOff>
      <xdr:row>15</xdr:row>
      <xdr:rowOff>161862</xdr:rowOff>
    </xdr:from>
    <xdr:ext cx="1556373" cy="297004"/>
    <xdr:sp macro="" textlink="">
      <xdr:nvSpPr>
        <xdr:cNvPr id="82" name="TextBox 81">
          <a:extLst>
            <a:ext uri="{FF2B5EF4-FFF2-40B4-BE49-F238E27FC236}">
              <a16:creationId xmlns:a16="http://schemas.microsoft.com/office/drawing/2014/main" id="{7578BC5E-BA0F-4E8A-A8FF-705A33E11B78}"/>
            </a:ext>
          </a:extLst>
        </xdr:cNvPr>
        <xdr:cNvSpPr txBox="1"/>
      </xdr:nvSpPr>
      <xdr:spPr>
        <a:xfrm>
          <a:off x="14654803" y="3150097"/>
          <a:ext cx="1556373"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LOCATION </a:t>
          </a:r>
        </a:p>
      </xdr:txBody>
    </xdr:sp>
    <xdr:clientData/>
  </xdr:oneCellAnchor>
  <xdr:twoCellAnchor>
    <xdr:from>
      <xdr:col>16</xdr:col>
      <xdr:colOff>298824</xdr:colOff>
      <xdr:row>31</xdr:row>
      <xdr:rowOff>186764</xdr:rowOff>
    </xdr:from>
    <xdr:to>
      <xdr:col>20</xdr:col>
      <xdr:colOff>286373</xdr:colOff>
      <xdr:row>42</xdr:row>
      <xdr:rowOff>155391</xdr:rowOff>
    </xdr:to>
    <xdr:graphicFrame macro="">
      <xdr:nvGraphicFramePr>
        <xdr:cNvPr id="83" name="Chart 82">
          <a:extLst>
            <a:ext uri="{FF2B5EF4-FFF2-40B4-BE49-F238E27FC236}">
              <a16:creationId xmlns:a16="http://schemas.microsoft.com/office/drawing/2014/main" id="{E0BBF5F8-D82D-43D4-A147-5960FD77A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16</xdr:col>
      <xdr:colOff>65244</xdr:colOff>
      <xdr:row>30</xdr:row>
      <xdr:rowOff>164849</xdr:rowOff>
    </xdr:from>
    <xdr:ext cx="1403972" cy="331116"/>
    <xdr:sp macro="" textlink="">
      <xdr:nvSpPr>
        <xdr:cNvPr id="84" name="TextBox 83">
          <a:extLst>
            <a:ext uri="{FF2B5EF4-FFF2-40B4-BE49-F238E27FC236}">
              <a16:creationId xmlns:a16="http://schemas.microsoft.com/office/drawing/2014/main" id="{33B52115-85B6-4F7F-AFC1-58D4D052B8AF}"/>
            </a:ext>
          </a:extLst>
        </xdr:cNvPr>
        <xdr:cNvSpPr txBox="1"/>
      </xdr:nvSpPr>
      <xdr:spPr>
        <a:xfrm>
          <a:off x="10623675" y="6141320"/>
          <a:ext cx="1403972" cy="3311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TYPE</a:t>
          </a:r>
        </a:p>
      </xdr:txBody>
    </xdr:sp>
    <xdr:clientData/>
  </xdr:oneCellAnchor>
  <xdr:twoCellAnchor>
    <xdr:from>
      <xdr:col>20</xdr:col>
      <xdr:colOff>460687</xdr:colOff>
      <xdr:row>31</xdr:row>
      <xdr:rowOff>180539</xdr:rowOff>
    </xdr:from>
    <xdr:to>
      <xdr:col>24</xdr:col>
      <xdr:colOff>100729</xdr:colOff>
      <xdr:row>42</xdr:row>
      <xdr:rowOff>149166</xdr:rowOff>
    </xdr:to>
    <xdr:graphicFrame macro="">
      <xdr:nvGraphicFramePr>
        <xdr:cNvPr id="85" name="Chart 84">
          <a:extLst>
            <a:ext uri="{FF2B5EF4-FFF2-40B4-BE49-F238E27FC236}">
              <a16:creationId xmlns:a16="http://schemas.microsoft.com/office/drawing/2014/main" id="{9FB8026D-75B7-4B65-A94E-C922F9636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348627</xdr:colOff>
      <xdr:row>31</xdr:row>
      <xdr:rowOff>180539</xdr:rowOff>
    </xdr:from>
    <xdr:to>
      <xdr:col>28</xdr:col>
      <xdr:colOff>1370</xdr:colOff>
      <xdr:row>42</xdr:row>
      <xdr:rowOff>149166</xdr:rowOff>
    </xdr:to>
    <xdr:graphicFrame macro="">
      <xdr:nvGraphicFramePr>
        <xdr:cNvPr id="12" name="Chart 11">
          <a:extLst>
            <a:ext uri="{FF2B5EF4-FFF2-40B4-BE49-F238E27FC236}">
              <a16:creationId xmlns:a16="http://schemas.microsoft.com/office/drawing/2014/main" id="{D31EEACB-CA52-45EE-8B6A-E4AE0F13F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17</xdr:col>
      <xdr:colOff>249021</xdr:colOff>
      <xdr:row>42</xdr:row>
      <xdr:rowOff>-1</xdr:rowOff>
    </xdr:from>
    <xdr:ext cx="1207744" cy="297004"/>
    <xdr:sp macro="" textlink="">
      <xdr:nvSpPr>
        <xdr:cNvPr id="18" name="TextBox 17">
          <a:extLst>
            <a:ext uri="{FF2B5EF4-FFF2-40B4-BE49-F238E27FC236}">
              <a16:creationId xmlns:a16="http://schemas.microsoft.com/office/drawing/2014/main" id="{4B578714-4DA6-4028-95BC-B6C1754EC58B}"/>
            </a:ext>
          </a:extLst>
        </xdr:cNvPr>
        <xdr:cNvSpPr txBox="1"/>
      </xdr:nvSpPr>
      <xdr:spPr>
        <a:xfrm>
          <a:off x="11467354" y="8367058"/>
          <a:ext cx="1207744"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baseline="0">
              <a:solidFill>
                <a:schemeClr val="accent5">
                  <a:lumMod val="75000"/>
                </a:schemeClr>
              </a:solidFill>
              <a:latin typeface="Segoe UI Semibold" panose="020B0702040204020203" pitchFamily="34" charset="0"/>
              <a:ea typeface="+mn-ea"/>
              <a:cs typeface="Segoe UI Semibold" panose="020B0702040204020203" pitchFamily="34" charset="0"/>
            </a:rPr>
            <a:t>Total Sales</a:t>
          </a:r>
        </a:p>
      </xdr:txBody>
    </xdr:sp>
    <xdr:clientData/>
  </xdr:oneCellAnchor>
  <xdr:oneCellAnchor>
    <xdr:from>
      <xdr:col>21</xdr:col>
      <xdr:colOff>261471</xdr:colOff>
      <xdr:row>41</xdr:row>
      <xdr:rowOff>186764</xdr:rowOff>
    </xdr:from>
    <xdr:ext cx="1207744" cy="297004"/>
    <xdr:sp macro="" textlink="">
      <xdr:nvSpPr>
        <xdr:cNvPr id="22" name="TextBox 21">
          <a:extLst>
            <a:ext uri="{FF2B5EF4-FFF2-40B4-BE49-F238E27FC236}">
              <a16:creationId xmlns:a16="http://schemas.microsoft.com/office/drawing/2014/main" id="{ECF57382-3C97-4D15-875D-9A433F95AE08}"/>
            </a:ext>
          </a:extLst>
        </xdr:cNvPr>
        <xdr:cNvSpPr txBox="1"/>
      </xdr:nvSpPr>
      <xdr:spPr>
        <a:xfrm>
          <a:off x="14119412" y="8354607"/>
          <a:ext cx="1207744"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baseline="0">
              <a:solidFill>
                <a:schemeClr val="accent5">
                  <a:lumMod val="75000"/>
                </a:schemeClr>
              </a:solidFill>
              <a:latin typeface="Segoe UI Semibold" panose="020B0702040204020203" pitchFamily="34" charset="0"/>
              <a:ea typeface="+mn-ea"/>
              <a:cs typeface="Segoe UI Semibold" panose="020B0702040204020203" pitchFamily="34" charset="0"/>
            </a:rPr>
            <a:t>Avg Sales</a:t>
          </a:r>
        </a:p>
      </xdr:txBody>
    </xdr:sp>
    <xdr:clientData/>
  </xdr:oneCellAnchor>
  <xdr:oneCellAnchor>
    <xdr:from>
      <xdr:col>25</xdr:col>
      <xdr:colOff>136960</xdr:colOff>
      <xdr:row>41</xdr:row>
      <xdr:rowOff>161862</xdr:rowOff>
    </xdr:from>
    <xdr:ext cx="1207744" cy="297004"/>
    <xdr:sp macro="" textlink="">
      <xdr:nvSpPr>
        <xdr:cNvPr id="31" name="TextBox 30">
          <a:extLst>
            <a:ext uri="{FF2B5EF4-FFF2-40B4-BE49-F238E27FC236}">
              <a16:creationId xmlns:a16="http://schemas.microsoft.com/office/drawing/2014/main" id="{7265397F-D81C-4FFF-B42D-5C5018B8DB10}"/>
            </a:ext>
          </a:extLst>
        </xdr:cNvPr>
        <xdr:cNvSpPr txBox="1"/>
      </xdr:nvSpPr>
      <xdr:spPr>
        <a:xfrm>
          <a:off x="16634509" y="8329705"/>
          <a:ext cx="1207744"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baseline="0">
              <a:solidFill>
                <a:schemeClr val="accent5">
                  <a:lumMod val="75000"/>
                </a:schemeClr>
              </a:solidFill>
              <a:latin typeface="Segoe UI Semibold" panose="020B0702040204020203" pitchFamily="34" charset="0"/>
              <a:ea typeface="+mn-ea"/>
              <a:cs typeface="Segoe UI Semibold" panose="020B0702040204020203" pitchFamily="34" charset="0"/>
            </a:rPr>
            <a:t>No of Items</a:t>
          </a:r>
        </a:p>
      </xdr:txBody>
    </xdr:sp>
    <xdr:clientData/>
  </xdr:oneCellAnchor>
  <xdr:twoCellAnchor editAs="oneCell">
    <xdr:from>
      <xdr:col>2</xdr:col>
      <xdr:colOff>435785</xdr:colOff>
      <xdr:row>7</xdr:row>
      <xdr:rowOff>99607</xdr:rowOff>
    </xdr:from>
    <xdr:to>
      <xdr:col>3</xdr:col>
      <xdr:colOff>95655</xdr:colOff>
      <xdr:row>9</xdr:row>
      <xdr:rowOff>24902</xdr:rowOff>
    </xdr:to>
    <xdr:pic>
      <xdr:nvPicPr>
        <xdr:cNvPr id="47" name="Picture 46">
          <a:extLst>
            <a:ext uri="{FF2B5EF4-FFF2-40B4-BE49-F238E27FC236}">
              <a16:creationId xmlns:a16="http://schemas.microsoft.com/office/drawing/2014/main" id="{D024C59E-8E3B-8519-EDEF-9796CCA8A945}"/>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rot="10800000" flipV="1">
          <a:off x="1755589" y="1494117"/>
          <a:ext cx="319772" cy="323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124508</xdr:colOff>
      <xdr:row>7</xdr:row>
      <xdr:rowOff>121794</xdr:rowOff>
    </xdr:from>
    <xdr:ext cx="1693335" cy="289088"/>
    <xdr:sp macro="" textlink="">
      <xdr:nvSpPr>
        <xdr:cNvPr id="48" name="TextBox 47">
          <a:extLst>
            <a:ext uri="{FF2B5EF4-FFF2-40B4-BE49-F238E27FC236}">
              <a16:creationId xmlns:a16="http://schemas.microsoft.com/office/drawing/2014/main" id="{C8BAE317-86B6-4877-80EB-6B5EB7B81794}"/>
            </a:ext>
          </a:extLst>
        </xdr:cNvPr>
        <xdr:cNvSpPr txBox="1"/>
      </xdr:nvSpPr>
      <xdr:spPr>
        <a:xfrm>
          <a:off x="2104214" y="1516304"/>
          <a:ext cx="1693335" cy="28908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accent6">
                  <a:lumMod val="75000"/>
                </a:schemeClr>
              </a:solidFill>
              <a:latin typeface="Arial Narrow" panose="020B0606020202030204" pitchFamily="34" charset="0"/>
              <a:cs typeface="Aparajita" panose="02020603050405020304" pitchFamily="18" charset="0"/>
            </a:rPr>
            <a:t>FILTER</a:t>
          </a:r>
          <a:r>
            <a:rPr lang="en-IN" sz="1400" b="1" baseline="0">
              <a:solidFill>
                <a:schemeClr val="accent6">
                  <a:lumMod val="75000"/>
                </a:schemeClr>
              </a:solidFill>
              <a:latin typeface="Arial Narrow" panose="020B0606020202030204" pitchFamily="34" charset="0"/>
              <a:cs typeface="Aparajita" panose="02020603050405020304" pitchFamily="18" charset="0"/>
            </a:rPr>
            <a:t> PANEL</a:t>
          </a:r>
          <a:endParaRPr lang="en-IN" sz="1400" b="1">
            <a:solidFill>
              <a:schemeClr val="accent6">
                <a:lumMod val="75000"/>
              </a:schemeClr>
            </a:solidFill>
            <a:latin typeface="Arial Narrow" panose="020B0606020202030204" pitchFamily="34" charset="0"/>
            <a:cs typeface="Aparajita" panose="02020603050405020304" pitchFamily="18" charset="0"/>
          </a:endParaRPr>
        </a:p>
      </xdr:txBody>
    </xdr:sp>
    <xdr:clientData/>
  </xdr:oneCellAnchor>
  <xdr:twoCellAnchor editAs="oneCell">
    <xdr:from>
      <xdr:col>2</xdr:col>
      <xdr:colOff>286372</xdr:colOff>
      <xdr:row>9</xdr:row>
      <xdr:rowOff>196500</xdr:rowOff>
    </xdr:from>
    <xdr:to>
      <xdr:col>5</xdr:col>
      <xdr:colOff>356461</xdr:colOff>
      <xdr:row>16</xdr:row>
      <xdr:rowOff>186289</xdr:rowOff>
    </xdr:to>
    <mc:AlternateContent xmlns:mc="http://schemas.openxmlformats.org/markup-compatibility/2006" xmlns:a14="http://schemas.microsoft.com/office/drawing/2010/main">
      <mc:Choice Requires="a14">
        <xdr:graphicFrame macro="">
          <xdr:nvGraphicFramePr>
            <xdr:cNvPr id="50" name="Outlet Size 1">
              <a:extLst>
                <a:ext uri="{FF2B5EF4-FFF2-40B4-BE49-F238E27FC236}">
                  <a16:creationId xmlns:a16="http://schemas.microsoft.com/office/drawing/2014/main" id="{38243594-DE2F-41D3-B962-C30CCB52C94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606176" y="1989441"/>
              <a:ext cx="2049795" cy="1384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298823</xdr:colOff>
      <xdr:row>17</xdr:row>
      <xdr:rowOff>121793</xdr:rowOff>
    </xdr:from>
    <xdr:to>
      <xdr:col>5</xdr:col>
      <xdr:colOff>373528</xdr:colOff>
      <xdr:row>24</xdr:row>
      <xdr:rowOff>12451</xdr:rowOff>
    </xdr:to>
    <mc:AlternateContent xmlns:mc="http://schemas.openxmlformats.org/markup-compatibility/2006" xmlns:a14="http://schemas.microsoft.com/office/drawing/2010/main">
      <mc:Choice Requires="a14">
        <xdr:graphicFrame macro="">
          <xdr:nvGraphicFramePr>
            <xdr:cNvPr id="52" name="Outlet Location Type 1">
              <a:extLst>
                <a:ext uri="{FF2B5EF4-FFF2-40B4-BE49-F238E27FC236}">
                  <a16:creationId xmlns:a16="http://schemas.microsoft.com/office/drawing/2014/main" id="{648C7084-77CE-4574-84E6-F7E37C4C59F4}"/>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18627" y="3508460"/>
              <a:ext cx="2054411" cy="1285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311274</xdr:colOff>
      <xdr:row>24</xdr:row>
      <xdr:rowOff>121794</xdr:rowOff>
    </xdr:from>
    <xdr:to>
      <xdr:col>5</xdr:col>
      <xdr:colOff>336176</xdr:colOff>
      <xdr:row>38</xdr:row>
      <xdr:rowOff>47393</xdr:rowOff>
    </xdr:to>
    <mc:AlternateContent xmlns:mc="http://schemas.openxmlformats.org/markup-compatibility/2006" xmlns:a14="http://schemas.microsoft.com/office/drawing/2010/main">
      <mc:Choice Requires="a14">
        <xdr:graphicFrame macro="">
          <xdr:nvGraphicFramePr>
            <xdr:cNvPr id="57" name="Item Type 1">
              <a:extLst>
                <a:ext uri="{FF2B5EF4-FFF2-40B4-BE49-F238E27FC236}">
                  <a16:creationId xmlns:a16="http://schemas.microsoft.com/office/drawing/2014/main" id="{EC1BC7FC-7E2D-4251-BF61-0757EC6880C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31078" y="4902970"/>
              <a:ext cx="2004608"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336177</xdr:colOff>
      <xdr:row>38</xdr:row>
      <xdr:rowOff>174314</xdr:rowOff>
    </xdr:from>
    <xdr:to>
      <xdr:col>3</xdr:col>
      <xdr:colOff>426506</xdr:colOff>
      <xdr:row>42</xdr:row>
      <xdr:rowOff>136960</xdr:rowOff>
    </xdr:to>
    <xdr:pic>
      <xdr:nvPicPr>
        <xdr:cNvPr id="62" name="Picture 61">
          <a:hlinkClick xmlns:r="http://schemas.openxmlformats.org/officeDocument/2006/relationships" r:id="rId15"/>
          <a:extLst>
            <a:ext uri="{FF2B5EF4-FFF2-40B4-BE49-F238E27FC236}">
              <a16:creationId xmlns:a16="http://schemas.microsoft.com/office/drawing/2014/main" id="{9A35B162-CFB1-6F45-8546-F123AA53869F}"/>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655981" y="7744510"/>
          <a:ext cx="750231" cy="759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99608</xdr:colOff>
      <xdr:row>38</xdr:row>
      <xdr:rowOff>174314</xdr:rowOff>
    </xdr:from>
    <xdr:to>
      <xdr:col>5</xdr:col>
      <xdr:colOff>87157</xdr:colOff>
      <xdr:row>42</xdr:row>
      <xdr:rowOff>62255</xdr:rowOff>
    </xdr:to>
    <xdr:pic>
      <xdr:nvPicPr>
        <xdr:cNvPr id="63" name="Picture 62">
          <a:hlinkClick xmlns:r="http://schemas.openxmlformats.org/officeDocument/2006/relationships" r:id="rId17"/>
          <a:extLst>
            <a:ext uri="{FF2B5EF4-FFF2-40B4-BE49-F238E27FC236}">
              <a16:creationId xmlns:a16="http://schemas.microsoft.com/office/drawing/2014/main" id="{22972E50-EBDD-946E-2458-3B43CFC7FE5D}"/>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739216" y="7744510"/>
          <a:ext cx="647451" cy="684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152400</xdr:colOff>
      <xdr:row>1</xdr:row>
      <xdr:rowOff>12700</xdr:rowOff>
    </xdr:from>
    <xdr:to>
      <xdr:col>8</xdr:col>
      <xdr:colOff>0</xdr:colOff>
      <xdr:row>7</xdr:row>
      <xdr:rowOff>196849</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F87CB255-923D-3521-0070-C5BB06AE990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254500" y="215900"/>
              <a:ext cx="1828800" cy="1384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187325</xdr:colOff>
      <xdr:row>11</xdr:row>
      <xdr:rowOff>44450</xdr:rowOff>
    </xdr:from>
    <xdr:to>
      <xdr:col>4</xdr:col>
      <xdr:colOff>374650</xdr:colOff>
      <xdr:row>17</xdr:row>
      <xdr:rowOff>127000</xdr:rowOff>
    </xdr:to>
    <xdr:graphicFrame macro="">
      <xdr:nvGraphicFramePr>
        <xdr:cNvPr id="3" name="Chart 2">
          <a:extLst>
            <a:ext uri="{FF2B5EF4-FFF2-40B4-BE49-F238E27FC236}">
              <a16:creationId xmlns:a16="http://schemas.microsoft.com/office/drawing/2014/main" id="{6B78CC68-F20E-04C6-4F65-FA8DE501A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193675</xdr:colOff>
      <xdr:row>21</xdr:row>
      <xdr:rowOff>76200</xdr:rowOff>
    </xdr:from>
    <xdr:to>
      <xdr:col>5</xdr:col>
      <xdr:colOff>495300</xdr:colOff>
      <xdr:row>27</xdr:row>
      <xdr:rowOff>107950</xdr:rowOff>
    </xdr:to>
    <xdr:graphicFrame macro="">
      <xdr:nvGraphicFramePr>
        <xdr:cNvPr id="5" name="Chart 4">
          <a:extLst>
            <a:ext uri="{FF2B5EF4-FFF2-40B4-BE49-F238E27FC236}">
              <a16:creationId xmlns:a16="http://schemas.microsoft.com/office/drawing/2014/main" id="{06476668-32BE-3F61-6FCA-E8BF5FE84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31</xdr:row>
      <xdr:rowOff>44450</xdr:rowOff>
    </xdr:from>
    <xdr:to>
      <xdr:col>6</xdr:col>
      <xdr:colOff>577850</xdr:colOff>
      <xdr:row>47</xdr:row>
      <xdr:rowOff>165100</xdr:rowOff>
    </xdr:to>
    <xdr:graphicFrame macro="">
      <xdr:nvGraphicFramePr>
        <xdr:cNvPr id="6" name="Chart 5">
          <a:extLst>
            <a:ext uri="{FF2B5EF4-FFF2-40B4-BE49-F238E27FC236}">
              <a16:creationId xmlns:a16="http://schemas.microsoft.com/office/drawing/2014/main" id="{FEF9AB07-CD88-1CC9-2DCB-568CA1930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117475</xdr:colOff>
      <xdr:row>51</xdr:row>
      <xdr:rowOff>19050</xdr:rowOff>
    </xdr:from>
    <xdr:to>
      <xdr:col>6</xdr:col>
      <xdr:colOff>590550</xdr:colOff>
      <xdr:row>60</xdr:row>
      <xdr:rowOff>158750</xdr:rowOff>
    </xdr:to>
    <xdr:graphicFrame macro="">
      <xdr:nvGraphicFramePr>
        <xdr:cNvPr id="7" name="Chart 6">
          <a:extLst>
            <a:ext uri="{FF2B5EF4-FFF2-40B4-BE49-F238E27FC236}">
              <a16:creationId xmlns:a16="http://schemas.microsoft.com/office/drawing/2014/main" id="{4AA30BE4-699B-FA04-1431-A802358D8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79375</xdr:colOff>
      <xdr:row>64</xdr:row>
      <xdr:rowOff>0</xdr:rowOff>
    </xdr:from>
    <xdr:to>
      <xdr:col>3</xdr:col>
      <xdr:colOff>768350</xdr:colOff>
      <xdr:row>67</xdr:row>
      <xdr:rowOff>171450</xdr:rowOff>
    </xdr:to>
    <xdr:graphicFrame macro="">
      <xdr:nvGraphicFramePr>
        <xdr:cNvPr id="8" name="Chart 7">
          <a:extLst>
            <a:ext uri="{FF2B5EF4-FFF2-40B4-BE49-F238E27FC236}">
              <a16:creationId xmlns:a16="http://schemas.microsoft.com/office/drawing/2014/main" id="{DA295698-CD1A-785D-87A0-622EEA622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152400</xdr:colOff>
      <xdr:row>70</xdr:row>
      <xdr:rowOff>190500</xdr:rowOff>
    </xdr:from>
    <xdr:to>
      <xdr:col>7</xdr:col>
      <xdr:colOff>488950</xdr:colOff>
      <xdr:row>74</xdr:row>
      <xdr:rowOff>171450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F3BAA16E-BA4A-E523-D8ED-3BFDD22B2C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60900" y="14179550"/>
              <a:ext cx="1657350" cy="7810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168275</xdr:colOff>
      <xdr:row>78</xdr:row>
      <xdr:rowOff>19050</xdr:rowOff>
    </xdr:from>
    <xdr:to>
      <xdr:col>5</xdr:col>
      <xdr:colOff>266700</xdr:colOff>
      <xdr:row>83</xdr:row>
      <xdr:rowOff>31750</xdr:rowOff>
    </xdr:to>
    <xdr:graphicFrame macro="">
      <xdr:nvGraphicFramePr>
        <xdr:cNvPr id="11" name="Chart 10">
          <a:extLst>
            <a:ext uri="{FF2B5EF4-FFF2-40B4-BE49-F238E27FC236}">
              <a16:creationId xmlns:a16="http://schemas.microsoft.com/office/drawing/2014/main" id="{47BD6CE6-1629-A3FF-5A38-079E5D295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190500</xdr:colOff>
      <xdr:row>84</xdr:row>
      <xdr:rowOff>25400</xdr:rowOff>
    </xdr:from>
    <xdr:to>
      <xdr:col>5</xdr:col>
      <xdr:colOff>234950</xdr:colOff>
      <xdr:row>89</xdr:row>
      <xdr:rowOff>12700</xdr:rowOff>
    </xdr:to>
    <xdr:graphicFrame macro="">
      <xdr:nvGraphicFramePr>
        <xdr:cNvPr id="12" name="Chart 11">
          <a:extLst>
            <a:ext uri="{FF2B5EF4-FFF2-40B4-BE49-F238E27FC236}">
              <a16:creationId xmlns:a16="http://schemas.microsoft.com/office/drawing/2014/main" id="{4D0D0E5D-C067-79D3-3538-F29A6EADF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165099</xdr:colOff>
      <xdr:row>90</xdr:row>
      <xdr:rowOff>25400</xdr:rowOff>
    </xdr:from>
    <xdr:to>
      <xdr:col>5</xdr:col>
      <xdr:colOff>222250</xdr:colOff>
      <xdr:row>95</xdr:row>
      <xdr:rowOff>6350</xdr:rowOff>
    </xdr:to>
    <xdr:graphicFrame macro="">
      <xdr:nvGraphicFramePr>
        <xdr:cNvPr id="13" name="Chart 12">
          <a:extLst>
            <a:ext uri="{FF2B5EF4-FFF2-40B4-BE49-F238E27FC236}">
              <a16:creationId xmlns:a16="http://schemas.microsoft.com/office/drawing/2014/main" id="{40962D84-6C29-CC2F-F246-CBE56DD6A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158750</xdr:colOff>
      <xdr:row>20</xdr:row>
      <xdr:rowOff>76201</xdr:rowOff>
    </xdr:from>
    <xdr:to>
      <xdr:col>9</xdr:col>
      <xdr:colOff>6350</xdr:colOff>
      <xdr:row>26</xdr:row>
      <xdr:rowOff>158751</xdr:rowOff>
    </xdr:to>
    <mc:AlternateContent xmlns:mc="http://schemas.openxmlformats.org/markup-compatibility/2006" xmlns:a14="http://schemas.microsoft.com/office/drawing/2010/main">
      <mc:Choice Requires="a14">
        <xdr:graphicFrame macro="">
          <xdr:nvGraphicFramePr>
            <xdr:cNvPr id="4" name="Outlet Location Type">
              <a:extLst>
                <a:ext uri="{FF2B5EF4-FFF2-40B4-BE49-F238E27FC236}">
                  <a16:creationId xmlns:a16="http://schemas.microsoft.com/office/drawing/2014/main" id="{27B290CF-54D9-AFAE-B8B9-1CECD12EDF4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327650" y="4083051"/>
              <a:ext cx="1828800" cy="1289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298450</xdr:colOff>
      <xdr:row>30</xdr:row>
      <xdr:rowOff>31750</xdr:rowOff>
    </xdr:from>
    <xdr:to>
      <xdr:col>10</xdr:col>
      <xdr:colOff>146050</xdr:colOff>
      <xdr:row>47</xdr:row>
      <xdr:rowOff>196850</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26F2338F-3900-F810-360B-C658ED379A9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127750" y="6045200"/>
              <a:ext cx="1828800" cy="3524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bhosale" refreshedDate="45989.597472569447" createdVersion="8" refreshedVersion="8" minRefreshableVersion="3" recordCount="8523" xr:uid="{3D537EA3-3A19-4BAE-BBB4-E02DAD85FB0D}">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56477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8BAFDA-891C-452D-AEC6-281C42EB2F9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52:B6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9">
    <format dxfId="8">
      <pivotArea type="all" dataOnly="0" outline="0" fieldPosition="0"/>
    </format>
    <format dxfId="7">
      <pivotArea outline="0" collapsedLevelsAreSubtotals="1" fieldPosition="0"/>
    </format>
    <format dxfId="6">
      <pivotArea dataOnly="0" labelOnly="1" grandRow="1" outline="0"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4" type="button" dataOnly="0" labelOnly="1" outline="0" axis="axisRow" fieldPosition="0"/>
    </format>
    <format dxfId="1">
      <pivotArea dataOnly="0" labelOnly="1" fieldPosition="0">
        <references count="1">
          <reference field="4" count="0"/>
        </references>
      </pivotArea>
    </format>
    <format dxfId="0">
      <pivotArea dataOnly="0" labelOnly="1" outline="0" axis="axisValues" fieldPosition="0"/>
    </format>
  </formats>
  <chartFormats count="14">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0"/>
          </reference>
        </references>
      </pivotArea>
    </chartFormat>
    <chartFormat chart="17" format="4">
      <pivotArea type="data" outline="0" fieldPosition="0">
        <references count="2">
          <reference field="4294967294" count="1" selected="0">
            <x v="0"/>
          </reference>
          <reference field="4" count="1" selected="0">
            <x v="1"/>
          </reference>
        </references>
      </pivotArea>
    </chartFormat>
    <chartFormat chart="17" format="5">
      <pivotArea type="data" outline="0" fieldPosition="0">
        <references count="2">
          <reference field="4294967294" count="1" selected="0">
            <x v="0"/>
          </reference>
          <reference field="4" count="1" selected="0">
            <x v="2"/>
          </reference>
        </references>
      </pivotArea>
    </chartFormat>
    <chartFormat chart="17" format="6">
      <pivotArea type="data" outline="0" fieldPosition="0">
        <references count="2">
          <reference field="4294967294" count="1" selected="0">
            <x v="0"/>
          </reference>
          <reference field="4" count="1" selected="0">
            <x v="3"/>
          </reference>
        </references>
      </pivotArea>
    </chartFormat>
    <chartFormat chart="17" format="7">
      <pivotArea type="data" outline="0" fieldPosition="0">
        <references count="2">
          <reference field="4294967294" count="1" selected="0">
            <x v="0"/>
          </reference>
          <reference field="4" count="1" selected="0">
            <x v="4"/>
          </reference>
        </references>
      </pivotArea>
    </chartFormat>
    <chartFormat chart="17" format="8">
      <pivotArea type="data" outline="0" fieldPosition="0">
        <references count="2">
          <reference field="4294967294" count="1" selected="0">
            <x v="0"/>
          </reference>
          <reference field="4" count="1" selected="0">
            <x v="5"/>
          </reference>
        </references>
      </pivotArea>
    </chartFormat>
    <chartFormat chart="17" format="9">
      <pivotArea type="data" outline="0" fieldPosition="0">
        <references count="2">
          <reference field="4294967294" count="1" selected="0">
            <x v="0"/>
          </reference>
          <reference field="4" count="1" selected="0">
            <x v="6"/>
          </reference>
        </references>
      </pivotArea>
    </chartFormat>
    <chartFormat chart="17" format="10">
      <pivotArea type="data" outline="0" fieldPosition="0">
        <references count="2">
          <reference field="4294967294" count="1" selected="0">
            <x v="0"/>
          </reference>
          <reference field="4" count="1" selected="0">
            <x v="7"/>
          </reference>
        </references>
      </pivotArea>
    </chartFormat>
    <chartFormat chart="1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799467-650F-4C1D-8CBA-93CA64C000EC}"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7">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 dxfId="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5CFF0A-D58E-4E58-91E3-EAD1AB227E47}"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91:B95"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dataFields>
  <formats count="13">
    <format dxfId="28">
      <pivotArea type="all" dataOnly="0" outline="0" fieldPosition="0"/>
    </format>
    <format dxfId="27">
      <pivotArea outline="0" collapsedLevelsAreSubtotals="1" fieldPosition="0"/>
    </format>
    <format dxfId="26">
      <pivotArea dataOnly="0" labelOnly="1" grandRow="1" outline="0"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field="6" type="button" dataOnly="0" labelOnly="1" outline="0"/>
    </format>
    <format dxfId="21">
      <pivotArea outline="0" collapsedLevelsAreSubtotals="1" fieldPosition="0"/>
    </format>
    <format dxfId="20">
      <pivotArea type="all" dataOnly="0" outline="0" fieldPosition="0"/>
    </format>
    <format dxfId="19">
      <pivotArea outline="0" collapsedLevelsAreSubtotals="1" fieldPosition="0"/>
    </format>
    <format dxfId="18">
      <pivotArea field="8" type="button" dataOnly="0" labelOnly="1" outline="0" axis="axisRow" fieldPosition="0"/>
    </format>
    <format dxfId="17">
      <pivotArea dataOnly="0" labelOnly="1" fieldPosition="0">
        <references count="1">
          <reference field="8" count="0"/>
        </references>
      </pivotArea>
    </format>
    <format dxfId="16">
      <pivotArea dataOnly="0" labelOnly="1" outline="0" axis="axisValues" fieldPosition="0"/>
    </format>
  </formats>
  <chartFormats count="2">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F5E1CF-2013-4F61-AD2D-A6914EF4EC28}"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85:B8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13">
    <format dxfId="41">
      <pivotArea type="all" dataOnly="0" outline="0" fieldPosition="0"/>
    </format>
    <format dxfId="40">
      <pivotArea outline="0" collapsedLevelsAreSubtotals="1" fieldPosition="0"/>
    </format>
    <format dxfId="39">
      <pivotArea dataOnly="0" labelOnly="1" grandRow="1" outline="0" fieldPosition="0"/>
    </format>
    <format dxfId="38">
      <pivotArea outline="0" collapsedLevelsAreSubtotals="1" fieldPosition="0"/>
    </format>
    <format dxfId="37">
      <pivotArea type="all" dataOnly="0" outline="0" fieldPosition="0"/>
    </format>
    <format dxfId="36">
      <pivotArea outline="0" collapsedLevelsAreSubtotals="1" fieldPosition="0"/>
    </format>
    <format dxfId="35">
      <pivotArea field="6" type="button" dataOnly="0" labelOnly="1" outline="0"/>
    </format>
    <format dxfId="34">
      <pivotArea outline="0" collapsedLevelsAreSubtotals="1" fieldPosition="0"/>
    </format>
    <format dxfId="33">
      <pivotArea type="all" dataOnly="0" outline="0" fieldPosition="0"/>
    </format>
    <format dxfId="32">
      <pivotArea outline="0" collapsedLevelsAreSubtotals="1" fieldPosition="0"/>
    </format>
    <format dxfId="31">
      <pivotArea field="8" type="button" dataOnly="0" labelOnly="1" outline="0" axis="axisRow" fieldPosition="0"/>
    </format>
    <format dxfId="30">
      <pivotArea dataOnly="0" labelOnly="1" fieldPosition="0">
        <references count="1">
          <reference field="8" count="0"/>
        </references>
      </pivotArea>
    </format>
    <format dxfId="29">
      <pivotArea dataOnly="0" labelOnly="1" outline="0" axis="axisValues" fieldPosition="0"/>
    </format>
  </formats>
  <chartFormats count="12">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A4AE7D-B6F2-4CD2-92D7-BEB9946B35B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72:B7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9">
    <format dxfId="50">
      <pivotArea type="all" dataOnly="0" outline="0" fieldPosition="0"/>
    </format>
    <format dxfId="49">
      <pivotArea outline="0" collapsedLevelsAreSubtotals="1" fieldPosition="0"/>
    </format>
    <format dxfId="48">
      <pivotArea dataOnly="0" labelOnly="1" grandRow="1" outline="0"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field="6" type="button" dataOnly="0" labelOnly="1" outline="0" axis="axisRow" fieldPosition="0"/>
    </format>
    <format dxfId="43">
      <pivotArea dataOnly="0" labelOnly="1" fieldPosition="0">
        <references count="1">
          <reference field="6" count="0"/>
        </references>
      </pivotArea>
    </format>
    <format dxfId="42">
      <pivotArea dataOnly="0" labelOnly="1" outline="0" axis="axisValues" fieldPosition="0"/>
    </format>
  </formats>
  <chartFormats count="7">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3CACA4-47AD-401B-8B15-55BC3270F3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dataField name="Average Sales" fld="11" subtotal="average" baseField="0" baseItem="1"/>
    <dataField name="No of Items" fld="1" subtotal="count" baseField="0" baseItem="1"/>
    <dataField name="Average Rating" fld="12" subtotal="average" baseField="0" baseItem="3"/>
  </dataFields>
  <formats count="3">
    <format dxfId="53">
      <pivotArea type="all" dataOnly="0" outline="0" fieldPosition="0"/>
    </format>
    <format dxfId="52">
      <pivotArea outline="0" collapsedLevelsAreSubtotals="1" fieldPosition="0"/>
    </format>
    <format dxfId="5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BC78FA-241B-4589-8F5E-7A21A00764B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2:B4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14">
    <format dxfId="67">
      <pivotArea type="all" dataOnly="0" outline="0" fieldPosition="0"/>
    </format>
    <format dxfId="66">
      <pivotArea outline="0" collapsedLevelsAreSubtotals="1" fieldPosition="0"/>
    </format>
    <format dxfId="65">
      <pivotArea dataOnly="0" labelOnly="1" grandRow="1" outline="0"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field="3" type="button" dataOnly="0" labelOnly="1" outline="0" axis="axisRow" fieldPosition="0"/>
    </format>
    <format dxfId="60">
      <pivotArea dataOnly="0" labelOnly="1" fieldPosition="0">
        <references count="1">
          <reference field="3" count="0"/>
        </references>
      </pivotArea>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3" type="button" dataOnly="0" labelOnly="1" outline="0" axis="axisRow" fieldPosition="0"/>
    </format>
    <format dxfId="55">
      <pivotArea dataOnly="0" labelOnly="1" fieldPosition="0">
        <references count="1">
          <reference field="3" count="0"/>
        </references>
      </pivotArea>
    </format>
    <format dxfId="54">
      <pivotArea dataOnly="0" labelOnly="1" outline="0" axis="axisValues" fieldPosition="0"/>
    </format>
  </formats>
  <chartFormats count="3">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CA59E3-5723-4189-B8FA-2B99BC1CE66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65:B6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9">
    <format dxfId="76">
      <pivotArea type="all" dataOnly="0" outline="0" fieldPosition="0"/>
    </format>
    <format dxfId="75">
      <pivotArea outline="0" collapsedLevelsAreSubtotals="1" fieldPosition="0"/>
    </format>
    <format dxfId="74">
      <pivotArea dataOnly="0" labelOnly="1" grandRow="1" outline="0" fieldPosition="0"/>
    </format>
    <format dxfId="73">
      <pivotArea outline="0" collapsedLevelsAreSubtotals="1" fieldPosition="0"/>
    </format>
    <format dxfId="72">
      <pivotArea type="all" dataOnly="0" outline="0" fieldPosition="0"/>
    </format>
    <format dxfId="71">
      <pivotArea outline="0" collapsedLevelsAreSubtotals="1" fieldPosition="0"/>
    </format>
    <format dxfId="70">
      <pivotArea field="7" type="button" dataOnly="0" labelOnly="1" outline="0" axis="axisRow" fieldPosition="0"/>
    </format>
    <format dxfId="69">
      <pivotArea dataOnly="0" labelOnly="1" fieldPosition="0">
        <references count="1">
          <reference field="7" count="0"/>
        </references>
      </pivotArea>
    </format>
    <format dxfId="68">
      <pivotArea dataOnly="0" labelOnly="1" outline="0" axis="axisValues" fieldPosition="0"/>
    </format>
  </formats>
  <chartFormats count="13">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7" count="1" selected="0">
            <x v="0"/>
          </reference>
        </references>
      </pivotArea>
    </chartFormat>
    <chartFormat chart="23" format="7">
      <pivotArea type="data" outline="0" fieldPosition="0">
        <references count="2">
          <reference field="4294967294" count="1" selected="0">
            <x v="0"/>
          </reference>
          <reference field="7" count="1" selected="0">
            <x v="1"/>
          </reference>
        </references>
      </pivotArea>
    </chartFormat>
    <chartFormat chart="23" format="8">
      <pivotArea type="data" outline="0" fieldPosition="0">
        <references count="2">
          <reference field="4294967294" count="1" selected="0">
            <x v="0"/>
          </reference>
          <reference field="7" count="1" selected="0">
            <x v="2"/>
          </reference>
        </references>
      </pivotArea>
    </chartFormat>
    <chartFormat chart="19" format="1">
      <pivotArea type="data" outline="0" fieldPosition="0">
        <references count="2">
          <reference field="4294967294" count="1" selected="0">
            <x v="0"/>
          </reference>
          <reference field="7" count="1" selected="0">
            <x v="0"/>
          </reference>
        </references>
      </pivotArea>
    </chartFormat>
    <chartFormat chart="19" format="2">
      <pivotArea type="data" outline="0" fieldPosition="0">
        <references count="2">
          <reference field="4294967294" count="1" selected="0">
            <x v="0"/>
          </reference>
          <reference field="7" count="1" selected="0">
            <x v="1"/>
          </reference>
        </references>
      </pivotArea>
    </chartFormat>
    <chartFormat chart="1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54870E-0AA8-4503-BB18-36284502CF6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79:B8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9">
    <format dxfId="85">
      <pivotArea type="all" dataOnly="0" outline="0" fieldPosition="0"/>
    </format>
    <format dxfId="84">
      <pivotArea outline="0" collapsedLevelsAreSubtotals="1" fieldPosition="0"/>
    </format>
    <format dxfId="83">
      <pivotArea dataOnly="0" labelOnly="1" grandRow="1" outline="0" fieldPosition="0"/>
    </format>
    <format dxfId="82">
      <pivotArea outline="0" collapsedLevelsAreSubtotals="1" fieldPosition="0"/>
    </format>
    <format dxfId="81">
      <pivotArea type="all" dataOnly="0" outline="0" fieldPosition="0"/>
    </format>
    <format dxfId="80">
      <pivotArea outline="0" collapsedLevelsAreSubtotals="1" fieldPosition="0"/>
    </format>
    <format dxfId="79">
      <pivotArea field="8" type="button" dataOnly="0" labelOnly="1" outline="0" axis="axisRow" fieldPosition="0"/>
    </format>
    <format dxfId="78">
      <pivotArea dataOnly="0" labelOnly="1" fieldPosition="0">
        <references count="1">
          <reference field="8" count="0"/>
        </references>
      </pivotArea>
    </format>
    <format dxfId="77">
      <pivotArea dataOnly="0" labelOnly="1" outline="0" axis="axisValues" fieldPosition="0"/>
    </format>
  </formats>
  <chartFormats count="10">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F181D6-754E-4806-8B02-AA98C0078E4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2:C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21">
    <format dxfId="106">
      <pivotArea type="all" dataOnly="0" outline="0" fieldPosition="0"/>
    </format>
    <format dxfId="105">
      <pivotArea outline="0" collapsedLevelsAreSubtotals="1" fieldPosition="0"/>
    </format>
    <format dxfId="104">
      <pivotArea dataOnly="0" labelOnly="1" grandRow="1" outline="0" fieldPosition="0"/>
    </format>
    <format dxfId="103">
      <pivotArea dataOnly="0" labelOnly="1" outline="0" axis="axisValues" fieldPosition="0"/>
    </format>
    <format dxfId="102">
      <pivotArea outline="0" collapsedLevelsAreSubtotals="1" fieldPosition="0"/>
    </format>
    <format dxfId="101">
      <pivotArea type="all" dataOnly="0" outline="0" fieldPosition="0"/>
    </format>
    <format dxfId="100">
      <pivotArea outline="0" collapsedLevelsAreSubtotals="1" fieldPosition="0"/>
    </format>
    <format dxfId="99">
      <pivotArea type="origin" dataOnly="0" labelOnly="1" outline="0" fieldPosition="0"/>
    </format>
    <format dxfId="98">
      <pivotArea field="0" type="button" dataOnly="0" labelOnly="1" outline="0" axis="axisCol" fieldPosition="0"/>
    </format>
    <format dxfId="97">
      <pivotArea type="topRight" dataOnly="0" labelOnly="1" outline="0" fieldPosition="0"/>
    </format>
    <format dxfId="96">
      <pivotArea field="6" type="button" dataOnly="0" labelOnly="1" outline="0" axis="axisRow" fieldPosition="0"/>
    </format>
    <format dxfId="95">
      <pivotArea dataOnly="0" labelOnly="1" fieldPosition="0">
        <references count="1">
          <reference field="6" count="0"/>
        </references>
      </pivotArea>
    </format>
    <format dxfId="94">
      <pivotArea dataOnly="0" labelOnly="1" fieldPosition="0">
        <references count="1">
          <reference field="0" count="0"/>
        </references>
      </pivotArea>
    </format>
    <format dxfId="93">
      <pivotArea type="all" dataOnly="0" outline="0" fieldPosition="0"/>
    </format>
    <format dxfId="92">
      <pivotArea outline="0" collapsedLevelsAreSubtotals="1" fieldPosition="0"/>
    </format>
    <format dxfId="91">
      <pivotArea type="origin" dataOnly="0" labelOnly="1" outline="0" fieldPosition="0"/>
    </format>
    <format dxfId="90">
      <pivotArea field="0" type="button" dataOnly="0" labelOnly="1" outline="0" axis="axisCol" fieldPosition="0"/>
    </format>
    <format dxfId="89">
      <pivotArea type="topRight" dataOnly="0" labelOnly="1" outline="0" fieldPosition="0"/>
    </format>
    <format dxfId="88">
      <pivotArea field="6" type="button" dataOnly="0" labelOnly="1" outline="0" axis="axisRow" fieldPosition="0"/>
    </format>
    <format dxfId="87">
      <pivotArea dataOnly="0" labelOnly="1" fieldPosition="0">
        <references count="1">
          <reference field="6" count="0"/>
        </references>
      </pivotArea>
    </format>
    <format dxfId="86">
      <pivotArea dataOnly="0" labelOnly="1" fieldPosition="0">
        <references count="1">
          <reference field="0" count="0"/>
        </references>
      </pivotArea>
    </format>
  </formats>
  <chartFormats count="6">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534DCC9-ECD0-407B-8DCC-E8CE24E11613}" sourceName="Outlet Size">
  <pivotTables>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 tabId="2" name="PivotTable10"/>
    <pivotTable tabId="2" name="PivotTable11"/>
  </pivotTables>
  <data>
    <tabular pivotCacheId="165647764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8E546CE-CBFF-44A2-B891-468E81A05A41}" sourceName="Outlet Location Type">
  <pivotTables>
    <pivotTable tabId="2" name="PivotTable2"/>
    <pivotTable tabId="2" name="PivotTable1"/>
    <pivotTable tabId="2" name="PivotTable10"/>
    <pivotTable tabId="2" name="PivotTable11"/>
    <pivotTable tabId="2" name="PivotTable3"/>
    <pivotTable tabId="2" name="PivotTable4"/>
    <pivotTable tabId="2" name="PivotTable5"/>
    <pivotTable tabId="2" name="PivotTable7"/>
    <pivotTable tabId="2" name="PivotTable8"/>
    <pivotTable tabId="2" name="PivotTable9"/>
  </pivotTables>
  <data>
    <tabular pivotCacheId="165647764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BFB55E0-C02E-4DF9-B144-02DEB59D7E0C}" sourceName="Item Type">
  <pivotTables>
    <pivotTable tabId="2" name="PivotTable2"/>
    <pivotTable tabId="2" name="PivotTable1"/>
    <pivotTable tabId="2" name="PivotTable10"/>
    <pivotTable tabId="2" name="PivotTable11"/>
    <pivotTable tabId="2" name="PivotTable3"/>
    <pivotTable tabId="2" name="PivotTable4"/>
    <pivotTable tabId="2" name="PivotTable5"/>
    <pivotTable tabId="2" name="PivotTable7"/>
    <pivotTable tabId="2" name="PivotTable8"/>
    <pivotTable tabId="2" name="PivotTable9"/>
  </pivotTables>
  <data>
    <tabular pivotCacheId="1656477640">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0450B7F-5D34-4B15-9EC6-0E1F39D21C70}" cache="Slicer_Outlet_Size" caption="Outlet Size" style="Blinkit Analysis" rowHeight="262466"/>
  <slicer name="Outlet Location Type 1" xr10:uid="{EA79706F-99B7-48CD-9B88-3F53943E7DE3}" cache="Slicer_Outlet_Location_Type" caption="Outlet Location" style="Blinkit Analysis" rowHeight="262466"/>
  <slicer name="Item Type 1" xr10:uid="{D5A51A34-D5A8-450E-96EF-99FD1AA70D76}" cache="Slicer_Item_Type" caption="Item Type" style="Blinkit Analysis"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92CF0A6-8410-42AD-B536-84D4AE38AD77}" cache="Slicer_Outlet_Size" caption="Outlet Size" rowHeight="262466"/>
  <slicer name="Outlet Location Type" xr10:uid="{38738D19-5307-4AA1-93BB-F1CF69CB3F28}" cache="Slicer_Outlet_Location_Type" caption="Outlet Location Type" rowHeight="262466"/>
  <slicer name="Item Type" xr10:uid="{8BCC9CE8-E211-4A35-B18A-75B63E2B56AC}" cache="Slicer_Item_Type" caption="Item Typ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4ADA14FF-64FC-42E8-9042-50EAA5F50A40}"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1614-02C7-4980-8F7B-D43D72515338}">
  <dimension ref="A1"/>
  <sheetViews>
    <sheetView showGridLines="0" tabSelected="1" zoomScale="51" zoomScaleNormal="55" workbookViewId="0">
      <selection activeCell="AD8" sqref="AD8"/>
    </sheetView>
  </sheetViews>
  <sheetFormatPr defaultRowHeight="15.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44" workbookViewId="0"/>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3" x14ac:dyDescent="0.35">
      <c r="A1" t="s">
        <v>0</v>
      </c>
      <c r="B1" t="s">
        <v>1613</v>
      </c>
      <c r="C1" t="s">
        <v>1</v>
      </c>
      <c r="D1" t="s">
        <v>2</v>
      </c>
      <c r="E1" t="s">
        <v>1609</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FF9C9-E357-4395-81E6-385C1C5905D4}">
  <dimension ref="A1:H96"/>
  <sheetViews>
    <sheetView workbookViewId="0">
      <selection activeCell="L36" sqref="L36"/>
    </sheetView>
  </sheetViews>
  <sheetFormatPr defaultRowHeight="15.5" x14ac:dyDescent="0.35"/>
  <cols>
    <col min="1" max="1" width="16.9140625" bestFit="1" customWidth="1"/>
    <col min="2" max="2" width="12.9140625" bestFit="1" customWidth="1"/>
    <col min="3" max="3" width="7.25" bestFit="1" customWidth="1"/>
    <col min="4" max="4" width="13.4140625" bestFit="1" customWidth="1"/>
  </cols>
  <sheetData>
    <row r="1" spans="1:5" ht="16" thickBot="1" x14ac:dyDescent="0.4"/>
    <row r="2" spans="1:5" ht="16" thickBot="1" x14ac:dyDescent="0.4">
      <c r="A2" s="39" t="s">
        <v>1618</v>
      </c>
      <c r="B2" s="40"/>
      <c r="C2" s="40"/>
      <c r="D2" s="40"/>
      <c r="E2" s="41"/>
    </row>
    <row r="3" spans="1:5" ht="16" thickBot="1" x14ac:dyDescent="0.4">
      <c r="A3" s="8" t="s">
        <v>1612</v>
      </c>
      <c r="B3" s="9" t="s">
        <v>1611</v>
      </c>
      <c r="C3" s="9" t="s">
        <v>1614</v>
      </c>
      <c r="D3" s="10" t="s">
        <v>1617</v>
      </c>
      <c r="E3" s="2"/>
    </row>
    <row r="4" spans="1:5" ht="16" thickBot="1" x14ac:dyDescent="0.4">
      <c r="A4" s="8">
        <v>1201681.4928000034</v>
      </c>
      <c r="B4" s="9">
        <v>140.99278338613203</v>
      </c>
      <c r="C4" s="9">
        <v>8523</v>
      </c>
      <c r="D4" s="10">
        <v>3.9658570925731196</v>
      </c>
      <c r="E4" s="2"/>
    </row>
    <row r="5" spans="1:5" x14ac:dyDescent="0.35">
      <c r="A5" s="1"/>
      <c r="E5" s="2"/>
    </row>
    <row r="6" spans="1:5" x14ac:dyDescent="0.35">
      <c r="A6" s="1" t="s">
        <v>1612</v>
      </c>
      <c r="B6" t="s">
        <v>1615</v>
      </c>
      <c r="C6" t="s">
        <v>1614</v>
      </c>
      <c r="D6" t="s">
        <v>1616</v>
      </c>
      <c r="E6" s="2"/>
    </row>
    <row r="7" spans="1:5" x14ac:dyDescent="0.35">
      <c r="A7" s="11">
        <f>GETPIVOTDATA("Total Sales",$A$3)</f>
        <v>1201681.4928000034</v>
      </c>
      <c r="B7" s="3">
        <f>GETPIVOTDATA("Average Sales",$A$3)</f>
        <v>140.99278338613203</v>
      </c>
      <c r="C7">
        <f>GETPIVOTDATA("No of Items",$A$3)</f>
        <v>8523</v>
      </c>
      <c r="D7" s="4">
        <f>GETPIVOTDATA("Average Rating",$A$3)</f>
        <v>3.9658570925731196</v>
      </c>
      <c r="E7" s="2"/>
    </row>
    <row r="8" spans="1:5" ht="16" thickBot="1" x14ac:dyDescent="0.4">
      <c r="A8" s="5"/>
      <c r="B8" s="6"/>
      <c r="C8" s="6"/>
      <c r="D8" s="6"/>
      <c r="E8" s="7"/>
    </row>
    <row r="10" spans="1:5" ht="16" thickBot="1" x14ac:dyDescent="0.4"/>
    <row r="11" spans="1:5" ht="16" thickBot="1" x14ac:dyDescent="0.4">
      <c r="A11" s="39" t="s">
        <v>1620</v>
      </c>
      <c r="B11" s="40"/>
      <c r="C11" s="40"/>
      <c r="D11" s="40"/>
      <c r="E11" s="41"/>
    </row>
    <row r="12" spans="1:5" ht="16" thickBot="1" x14ac:dyDescent="0.4">
      <c r="A12" s="14" t="s">
        <v>1619</v>
      </c>
      <c r="B12" s="16" t="s">
        <v>1610</v>
      </c>
      <c r="E12" s="2"/>
    </row>
    <row r="13" spans="1:5" x14ac:dyDescent="0.35">
      <c r="A13" s="15" t="s">
        <v>17</v>
      </c>
      <c r="B13" s="17">
        <v>776319.68840000057</v>
      </c>
      <c r="E13" s="2"/>
    </row>
    <row r="14" spans="1:5" ht="16" thickBot="1" x14ac:dyDescent="0.4">
      <c r="A14" s="12" t="s">
        <v>10</v>
      </c>
      <c r="B14" s="18">
        <v>425361.8043999995</v>
      </c>
      <c r="E14" s="2"/>
    </row>
    <row r="15" spans="1:5" x14ac:dyDescent="0.35">
      <c r="E15" s="2"/>
    </row>
    <row r="16" spans="1:5" x14ac:dyDescent="0.35">
      <c r="A16" s="1"/>
      <c r="E16" s="2"/>
    </row>
    <row r="17" spans="1:7" x14ac:dyDescent="0.35">
      <c r="A17" s="1"/>
      <c r="E17" s="2"/>
    </row>
    <row r="18" spans="1:7" ht="16" thickBot="1" x14ac:dyDescent="0.4">
      <c r="A18" s="5"/>
      <c r="B18" s="6"/>
      <c r="C18" s="6"/>
      <c r="D18" s="6"/>
      <c r="E18" s="7"/>
    </row>
    <row r="20" spans="1:7" ht="16" thickBot="1" x14ac:dyDescent="0.4"/>
    <row r="21" spans="1:7" ht="16" thickBot="1" x14ac:dyDescent="0.4">
      <c r="A21" s="39" t="s">
        <v>1623</v>
      </c>
      <c r="B21" s="40"/>
      <c r="C21" s="40"/>
      <c r="D21" s="40"/>
      <c r="E21" s="40"/>
      <c r="F21" s="41"/>
    </row>
    <row r="22" spans="1:7" ht="16" thickBot="1" x14ac:dyDescent="0.4">
      <c r="A22" s="14" t="s">
        <v>1610</v>
      </c>
      <c r="B22" s="14" t="s">
        <v>1621</v>
      </c>
      <c r="C22" s="16"/>
      <c r="F22" s="2"/>
    </row>
    <row r="23" spans="1:7" ht="16" thickBot="1" x14ac:dyDescent="0.4">
      <c r="A23" s="14" t="s">
        <v>1619</v>
      </c>
      <c r="B23" s="8" t="s">
        <v>10</v>
      </c>
      <c r="C23" s="10" t="s">
        <v>17</v>
      </c>
      <c r="F23" s="2"/>
    </row>
    <row r="24" spans="1:7" x14ac:dyDescent="0.35">
      <c r="A24" s="15" t="s">
        <v>14</v>
      </c>
      <c r="B24" s="19">
        <v>121349.89940000001</v>
      </c>
      <c r="C24" s="20">
        <v>215047.9126000001</v>
      </c>
      <c r="F24" s="2"/>
    </row>
    <row r="25" spans="1:7" x14ac:dyDescent="0.35">
      <c r="A25" s="25" t="s">
        <v>34</v>
      </c>
      <c r="B25" s="21">
        <v>138685.86819999994</v>
      </c>
      <c r="C25" s="22">
        <v>254464.77940000014</v>
      </c>
      <c r="F25" s="2"/>
    </row>
    <row r="26" spans="1:7" ht="16" thickBot="1" x14ac:dyDescent="0.4">
      <c r="A26" s="12" t="s">
        <v>21</v>
      </c>
      <c r="B26" s="23">
        <v>165326.0368</v>
      </c>
      <c r="C26" s="24">
        <v>306806.99640000012</v>
      </c>
      <c r="F26" s="2"/>
    </row>
    <row r="27" spans="1:7" x14ac:dyDescent="0.35">
      <c r="A27" s="13"/>
      <c r="B27" s="26"/>
      <c r="C27" s="26"/>
      <c r="F27" s="27"/>
    </row>
    <row r="28" spans="1:7" ht="16" thickBot="1" x14ac:dyDescent="0.4">
      <c r="A28" s="5"/>
      <c r="B28" s="6"/>
      <c r="C28" s="6"/>
      <c r="D28" s="6"/>
      <c r="E28" s="6"/>
      <c r="F28" s="7"/>
    </row>
    <row r="30" spans="1:7" ht="16" thickBot="1" x14ac:dyDescent="0.4"/>
    <row r="31" spans="1:7" ht="16" thickBot="1" x14ac:dyDescent="0.4">
      <c r="A31" s="39" t="s">
        <v>1622</v>
      </c>
      <c r="B31" s="40"/>
      <c r="C31" s="40"/>
      <c r="D31" s="40"/>
      <c r="E31" s="40"/>
      <c r="F31" s="40"/>
      <c r="G31" s="41"/>
    </row>
    <row r="32" spans="1:7" ht="16" thickBot="1" x14ac:dyDescent="0.4">
      <c r="A32" s="14" t="s">
        <v>1619</v>
      </c>
      <c r="B32" s="16" t="s">
        <v>1610</v>
      </c>
      <c r="G32" s="2"/>
    </row>
    <row r="33" spans="1:7" x14ac:dyDescent="0.35">
      <c r="A33" s="15" t="s">
        <v>153</v>
      </c>
      <c r="B33" s="17">
        <v>9077.869999999999</v>
      </c>
      <c r="G33" s="2"/>
    </row>
    <row r="34" spans="1:7" x14ac:dyDescent="0.35">
      <c r="A34" s="25" t="s">
        <v>74</v>
      </c>
      <c r="B34" s="28">
        <v>15596.696600000001</v>
      </c>
      <c r="G34" s="2"/>
    </row>
    <row r="35" spans="1:7" x14ac:dyDescent="0.35">
      <c r="A35" s="25" t="s">
        <v>159</v>
      </c>
      <c r="B35" s="28">
        <v>21880.027399999992</v>
      </c>
      <c r="G35" s="2"/>
    </row>
    <row r="36" spans="1:7" x14ac:dyDescent="0.35">
      <c r="A36" s="25" t="s">
        <v>64</v>
      </c>
      <c r="B36" s="28">
        <v>22451.891599999999</v>
      </c>
      <c r="G36" s="2"/>
    </row>
    <row r="37" spans="1:7" x14ac:dyDescent="0.35">
      <c r="A37" s="25" t="s">
        <v>61</v>
      </c>
      <c r="B37" s="28">
        <v>29334.680599999996</v>
      </c>
      <c r="G37" s="2"/>
    </row>
    <row r="38" spans="1:7" x14ac:dyDescent="0.35">
      <c r="A38" s="25" t="s">
        <v>57</v>
      </c>
      <c r="B38" s="28">
        <v>35379.119800000015</v>
      </c>
      <c r="G38" s="2"/>
    </row>
    <row r="39" spans="1:7" x14ac:dyDescent="0.35">
      <c r="A39" s="25" t="s">
        <v>32</v>
      </c>
      <c r="B39" s="28">
        <v>58514.166999999987</v>
      </c>
      <c r="G39" s="2"/>
    </row>
    <row r="40" spans="1:7" x14ac:dyDescent="0.35">
      <c r="A40" s="25" t="s">
        <v>54</v>
      </c>
      <c r="B40" s="28">
        <v>59449.863799999992</v>
      </c>
      <c r="G40" s="2"/>
    </row>
    <row r="41" spans="1:7" x14ac:dyDescent="0.35">
      <c r="A41" s="25" t="s">
        <v>19</v>
      </c>
      <c r="B41" s="28">
        <v>68025.838800000012</v>
      </c>
      <c r="G41" s="2"/>
    </row>
    <row r="42" spans="1:7" x14ac:dyDescent="0.35">
      <c r="A42" s="25" t="s">
        <v>95</v>
      </c>
      <c r="B42" s="28">
        <v>81894.736400000009</v>
      </c>
      <c r="G42" s="2"/>
    </row>
    <row r="43" spans="1:7" x14ac:dyDescent="0.35">
      <c r="A43" s="25" t="s">
        <v>28</v>
      </c>
      <c r="B43" s="28">
        <v>90706.728999999992</v>
      </c>
      <c r="G43" s="2"/>
    </row>
    <row r="44" spans="1:7" x14ac:dyDescent="0.35">
      <c r="A44" s="25" t="s">
        <v>67</v>
      </c>
      <c r="B44" s="28">
        <v>101276.46159999995</v>
      </c>
      <c r="G44" s="2"/>
    </row>
    <row r="45" spans="1:7" x14ac:dyDescent="0.35">
      <c r="A45" s="25" t="s">
        <v>24</v>
      </c>
      <c r="B45" s="28">
        <v>118558.88140000009</v>
      </c>
      <c r="G45" s="2"/>
    </row>
    <row r="46" spans="1:7" x14ac:dyDescent="0.35">
      <c r="A46" s="25" t="s">
        <v>42</v>
      </c>
      <c r="B46" s="28">
        <v>135976.52539999998</v>
      </c>
      <c r="G46" s="2"/>
    </row>
    <row r="47" spans="1:7" x14ac:dyDescent="0.35">
      <c r="A47" s="25" t="s">
        <v>48</v>
      </c>
      <c r="B47" s="28">
        <v>175433.92240000021</v>
      </c>
      <c r="G47" s="2"/>
    </row>
    <row r="48" spans="1:7" ht="16" thickBot="1" x14ac:dyDescent="0.4">
      <c r="A48" s="12" t="s">
        <v>12</v>
      </c>
      <c r="B48" s="18">
        <v>178124.08099999995</v>
      </c>
      <c r="C48" s="6"/>
      <c r="D48" s="6"/>
      <c r="E48" s="6"/>
      <c r="F48" s="6"/>
      <c r="G48" s="7"/>
    </row>
    <row r="50" spans="1:7" ht="16" thickBot="1" x14ac:dyDescent="0.4"/>
    <row r="51" spans="1:7" ht="18" thickBot="1" x14ac:dyDescent="0.5">
      <c r="A51" s="42" t="s">
        <v>1624</v>
      </c>
      <c r="B51" s="40"/>
      <c r="C51" s="40"/>
      <c r="D51" s="40"/>
      <c r="E51" s="40"/>
      <c r="F51" s="40"/>
      <c r="G51" s="41"/>
    </row>
    <row r="52" spans="1:7" ht="16" thickBot="1" x14ac:dyDescent="0.4">
      <c r="A52" s="14" t="s">
        <v>1619</v>
      </c>
      <c r="B52" s="16" t="s">
        <v>1610</v>
      </c>
      <c r="G52" s="2"/>
    </row>
    <row r="53" spans="1:7" x14ac:dyDescent="0.35">
      <c r="A53" s="15">
        <v>2011</v>
      </c>
      <c r="B53" s="17">
        <v>78131.566599999976</v>
      </c>
      <c r="G53" s="2"/>
    </row>
    <row r="54" spans="1:7" x14ac:dyDescent="0.35">
      <c r="A54" s="25">
        <v>2012</v>
      </c>
      <c r="B54" s="28">
        <v>130476.85979999998</v>
      </c>
      <c r="G54" s="2"/>
    </row>
    <row r="55" spans="1:7" x14ac:dyDescent="0.35">
      <c r="A55" s="25">
        <v>2014</v>
      </c>
      <c r="B55" s="28">
        <v>131809.01560000007</v>
      </c>
      <c r="G55" s="2"/>
    </row>
    <row r="56" spans="1:7" x14ac:dyDescent="0.35">
      <c r="A56" s="25">
        <v>2015</v>
      </c>
      <c r="B56" s="28">
        <v>130942.78019999999</v>
      </c>
      <c r="G56" s="2"/>
    </row>
    <row r="57" spans="1:7" x14ac:dyDescent="0.35">
      <c r="A57" s="25">
        <v>2016</v>
      </c>
      <c r="B57" s="28">
        <v>132113.36980000007</v>
      </c>
      <c r="G57" s="2"/>
    </row>
    <row r="58" spans="1:7" x14ac:dyDescent="0.35">
      <c r="A58" s="25">
        <v>2017</v>
      </c>
      <c r="B58" s="28">
        <v>133103.90699999989</v>
      </c>
      <c r="G58" s="2"/>
    </row>
    <row r="59" spans="1:7" x14ac:dyDescent="0.35">
      <c r="A59" s="25">
        <v>2018</v>
      </c>
      <c r="B59" s="28">
        <v>204522.25700000025</v>
      </c>
      <c r="G59" s="2"/>
    </row>
    <row r="60" spans="1:7" x14ac:dyDescent="0.35">
      <c r="A60" s="25">
        <v>2020</v>
      </c>
      <c r="B60" s="28">
        <v>129103.96039999987</v>
      </c>
      <c r="G60" s="2"/>
    </row>
    <row r="61" spans="1:7" ht="16" thickBot="1" x14ac:dyDescent="0.4">
      <c r="A61" s="12">
        <v>2022</v>
      </c>
      <c r="B61" s="18">
        <v>131477.77639999994</v>
      </c>
      <c r="C61" s="6"/>
      <c r="D61" s="6"/>
      <c r="E61" s="6"/>
      <c r="F61" s="6"/>
      <c r="G61" s="7"/>
    </row>
    <row r="63" spans="1:7" ht="16" thickBot="1" x14ac:dyDescent="0.4"/>
    <row r="64" spans="1:7" ht="16" thickBot="1" x14ac:dyDescent="0.4">
      <c r="A64" s="43" t="s">
        <v>1625</v>
      </c>
      <c r="B64" s="40"/>
      <c r="C64" s="40"/>
      <c r="D64" s="41"/>
    </row>
    <row r="65" spans="1:8" ht="16" thickBot="1" x14ac:dyDescent="0.4">
      <c r="A65" s="14" t="s">
        <v>1619</v>
      </c>
      <c r="B65" s="16" t="s">
        <v>1610</v>
      </c>
      <c r="D65" s="2"/>
    </row>
    <row r="66" spans="1:8" x14ac:dyDescent="0.35">
      <c r="A66" s="15" t="s">
        <v>30</v>
      </c>
      <c r="B66" s="17">
        <v>248991.58600000024</v>
      </c>
      <c r="D66" s="2"/>
    </row>
    <row r="67" spans="1:8" x14ac:dyDescent="0.35">
      <c r="A67" s="25" t="s">
        <v>15</v>
      </c>
      <c r="B67" s="28">
        <v>507895.7363999993</v>
      </c>
      <c r="D67" s="2"/>
    </row>
    <row r="68" spans="1:8" ht="16" thickBot="1" x14ac:dyDescent="0.4">
      <c r="A68" s="12" t="s">
        <v>26</v>
      </c>
      <c r="B68" s="18">
        <v>444794.17039999936</v>
      </c>
      <c r="C68" s="6"/>
      <c r="D68" s="7"/>
    </row>
    <row r="70" spans="1:8" ht="16" thickBot="1" x14ac:dyDescent="0.4"/>
    <row r="71" spans="1:8" ht="16" thickBot="1" x14ac:dyDescent="0.4">
      <c r="A71" s="39" t="s">
        <v>1627</v>
      </c>
      <c r="B71" s="40"/>
      <c r="C71" s="40"/>
      <c r="D71" s="40"/>
      <c r="E71" s="40"/>
      <c r="F71" s="40"/>
      <c r="G71" s="40"/>
      <c r="H71" s="41"/>
    </row>
    <row r="72" spans="1:8" ht="16" thickBot="1" x14ac:dyDescent="0.4">
      <c r="A72" s="14" t="s">
        <v>1619</v>
      </c>
      <c r="B72" s="16" t="s">
        <v>1610</v>
      </c>
      <c r="D72" s="29" t="s">
        <v>1626</v>
      </c>
      <c r="E72" s="29" t="s">
        <v>1608</v>
      </c>
      <c r="H72" s="2"/>
    </row>
    <row r="73" spans="1:8" x14ac:dyDescent="0.35">
      <c r="A73" s="15" t="s">
        <v>21</v>
      </c>
      <c r="B73" s="17">
        <v>472133.03319999954</v>
      </c>
      <c r="D73" s="29" t="str">
        <f>A73</f>
        <v>Tier 3</v>
      </c>
      <c r="E73" s="30">
        <f>GETPIVOTDATA("Sales",$A$72,"Outlet Location Type",A73)</f>
        <v>472133.03319999954</v>
      </c>
      <c r="H73" s="2"/>
    </row>
    <row r="74" spans="1:8" x14ac:dyDescent="0.35">
      <c r="A74" s="25" t="s">
        <v>34</v>
      </c>
      <c r="B74" s="28">
        <v>393150.64759999956</v>
      </c>
      <c r="D74" s="29" t="str">
        <f t="shared" ref="D74:D75" si="0">A74</f>
        <v>Tier 2</v>
      </c>
      <c r="E74" s="30">
        <f t="shared" ref="E74:E75" si="1">GETPIVOTDATA("Sales",$A$72,"Outlet Location Type",A74)</f>
        <v>393150.64759999956</v>
      </c>
      <c r="H74" s="2"/>
    </row>
    <row r="75" spans="1:8" ht="16" thickBot="1" x14ac:dyDescent="0.4">
      <c r="A75" s="12" t="s">
        <v>14</v>
      </c>
      <c r="B75" s="18">
        <v>336397.81199999945</v>
      </c>
      <c r="C75" s="6"/>
      <c r="D75" s="31" t="str">
        <f t="shared" si="0"/>
        <v>Tier 1</v>
      </c>
      <c r="E75" s="32">
        <f t="shared" si="1"/>
        <v>336397.81199999945</v>
      </c>
      <c r="F75" s="6"/>
      <c r="G75" s="6"/>
      <c r="H75" s="7"/>
    </row>
    <row r="77" spans="1:8" ht="16" thickBot="1" x14ac:dyDescent="0.4"/>
    <row r="78" spans="1:8" ht="16" thickBot="1" x14ac:dyDescent="0.4">
      <c r="A78" s="39" t="s">
        <v>1630</v>
      </c>
      <c r="B78" s="40"/>
      <c r="C78" s="40"/>
      <c r="D78" s="40"/>
      <c r="E78" s="40"/>
      <c r="F78" s="41"/>
    </row>
    <row r="79" spans="1:8" ht="16" thickBot="1" x14ac:dyDescent="0.4">
      <c r="A79" s="14" t="s">
        <v>1619</v>
      </c>
      <c r="B79" s="16" t="s">
        <v>1610</v>
      </c>
      <c r="F79" s="2"/>
    </row>
    <row r="80" spans="1:8" x14ac:dyDescent="0.35">
      <c r="A80" s="15" t="s">
        <v>40</v>
      </c>
      <c r="B80" s="17">
        <v>151939.149</v>
      </c>
      <c r="F80" s="2"/>
    </row>
    <row r="81" spans="1:6" x14ac:dyDescent="0.35">
      <c r="A81" s="25" t="s">
        <v>46</v>
      </c>
      <c r="B81" s="28">
        <v>130714.67460000006</v>
      </c>
      <c r="F81" s="2"/>
    </row>
    <row r="82" spans="1:6" x14ac:dyDescent="0.35">
      <c r="A82" s="25" t="s">
        <v>22</v>
      </c>
      <c r="B82" s="28">
        <v>131477.77639999994</v>
      </c>
      <c r="F82" s="2"/>
    </row>
    <row r="83" spans="1:6" ht="16" thickBot="1" x14ac:dyDescent="0.4">
      <c r="A83" s="12" t="s">
        <v>16</v>
      </c>
      <c r="B83" s="18">
        <v>787549.89280000131</v>
      </c>
      <c r="F83" s="2"/>
    </row>
    <row r="84" spans="1:6" ht="16" thickBot="1" x14ac:dyDescent="0.4">
      <c r="A84" s="1"/>
      <c r="F84" s="2"/>
    </row>
    <row r="85" spans="1:6" ht="16" thickBot="1" x14ac:dyDescent="0.4">
      <c r="A85" s="14" t="s">
        <v>1619</v>
      </c>
      <c r="B85" s="16" t="s">
        <v>1628</v>
      </c>
      <c r="F85" s="2"/>
    </row>
    <row r="86" spans="1:6" x14ac:dyDescent="0.35">
      <c r="A86" s="15" t="s">
        <v>40</v>
      </c>
      <c r="B86" s="33">
        <v>140.29468975069253</v>
      </c>
      <c r="F86" s="2"/>
    </row>
    <row r="87" spans="1:6" x14ac:dyDescent="0.35">
      <c r="A87" s="25" t="s">
        <v>46</v>
      </c>
      <c r="B87" s="34">
        <v>139.80179101604284</v>
      </c>
      <c r="F87" s="2"/>
    </row>
    <row r="88" spans="1:6" x14ac:dyDescent="0.35">
      <c r="A88" s="25" t="s">
        <v>22</v>
      </c>
      <c r="B88" s="34">
        <v>141.67863836206891</v>
      </c>
      <c r="F88" s="2"/>
    </row>
    <row r="89" spans="1:6" ht="16" thickBot="1" x14ac:dyDescent="0.4">
      <c r="A89" s="12" t="s">
        <v>16</v>
      </c>
      <c r="B89" s="35">
        <v>141.21389506903375</v>
      </c>
      <c r="F89" s="2"/>
    </row>
    <row r="90" spans="1:6" ht="16" thickBot="1" x14ac:dyDescent="0.4">
      <c r="A90" s="1"/>
      <c r="F90" s="2"/>
    </row>
    <row r="91" spans="1:6" ht="16" thickBot="1" x14ac:dyDescent="0.4">
      <c r="A91" s="14" t="s">
        <v>1619</v>
      </c>
      <c r="B91" s="16" t="s">
        <v>1629</v>
      </c>
      <c r="F91" s="2"/>
    </row>
    <row r="92" spans="1:6" x14ac:dyDescent="0.35">
      <c r="A92" s="15" t="s">
        <v>40</v>
      </c>
      <c r="B92" s="36">
        <v>1083</v>
      </c>
      <c r="F92" s="2"/>
    </row>
    <row r="93" spans="1:6" x14ac:dyDescent="0.35">
      <c r="A93" s="25" t="s">
        <v>46</v>
      </c>
      <c r="B93" s="37">
        <v>935</v>
      </c>
      <c r="F93" s="2"/>
    </row>
    <row r="94" spans="1:6" x14ac:dyDescent="0.35">
      <c r="A94" s="25" t="s">
        <v>22</v>
      </c>
      <c r="B94" s="37">
        <v>928</v>
      </c>
      <c r="F94" s="2"/>
    </row>
    <row r="95" spans="1:6" ht="16" thickBot="1" x14ac:dyDescent="0.4">
      <c r="A95" s="12" t="s">
        <v>16</v>
      </c>
      <c r="B95" s="38">
        <v>5577</v>
      </c>
      <c r="F95" s="2"/>
    </row>
    <row r="96" spans="1:6" ht="16" thickBot="1" x14ac:dyDescent="0.4">
      <c r="A96" s="5"/>
      <c r="B96" s="6"/>
      <c r="C96" s="6"/>
      <c r="D96" s="6"/>
      <c r="E96" s="6"/>
      <c r="F96" s="7"/>
    </row>
  </sheetData>
  <mergeCells count="8">
    <mergeCell ref="A78:F78"/>
    <mergeCell ref="A51:G51"/>
    <mergeCell ref="A64:D64"/>
    <mergeCell ref="A71:H71"/>
    <mergeCell ref="A2:E2"/>
    <mergeCell ref="A11:E11"/>
    <mergeCell ref="A21:F21"/>
    <mergeCell ref="A31:G3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BlinkIT Grocery Data</vt:lpstr>
      <vt:lpstr>sheets Desgin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Uma Tadas</cp:lastModifiedBy>
  <dcterms:created xsi:type="dcterms:W3CDTF">2024-06-23T13:11:17Z</dcterms:created>
  <dcterms:modified xsi:type="dcterms:W3CDTF">2026-01-06T07:07:00Z</dcterms:modified>
</cp:coreProperties>
</file>