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Summer/"/>
    </mc:Choice>
  </mc:AlternateContent>
  <xr:revisionPtr revIDLastSave="3" documentId="8_{EAFA0086-8AE1-4B82-B52C-BE4EF72C7998}" xr6:coauthVersionLast="47" xr6:coauthVersionMax="47" xr10:uidLastSave="{7846D039-69BF-4E3B-B8B1-F6891ACEA450}"/>
  <bookViews>
    <workbookView xWindow="8790" yWindow="915" windowWidth="17205" windowHeight="13905" xr2:uid="{E8BB6156-693C-4F14-82C3-D5A76958CAA9}"/>
  </bookViews>
  <sheets>
    <sheet name="CLSSCHED2 (006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E10" i="1"/>
  <c r="C11" i="1"/>
  <c r="B11" i="1"/>
  <c r="E11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</calcChain>
</file>

<file path=xl/sharedStrings.xml><?xml version="1.0" encoding="utf-8"?>
<sst xmlns="http://schemas.openxmlformats.org/spreadsheetml/2006/main" count="78" uniqueCount="43">
  <si>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</si>
  <si>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</si>
  <si>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</si>
  <si>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</si>
  <si>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</si>
  <si>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</si>
  <si>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</si>
  <si>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</si>
  <si>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</si>
  <si>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</si>
  <si>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</si>
  <si>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Introduction to Computing</t>
  </si>
  <si>
    <t xml:space="preserve"> </t>
  </si>
  <si>
    <t>04:30PM</t>
  </si>
  <si>
    <t>Tu</t>
  </si>
  <si>
    <t>06:00PM</t>
  </si>
  <si>
    <t>Sepahyar,Soheil</t>
  </si>
  <si>
    <t>Applied Discrete Mathematics</t>
  </si>
  <si>
    <t>Y04-4190</t>
  </si>
  <si>
    <t>01:00PM</t>
  </si>
  <si>
    <t>10:00AM</t>
  </si>
  <si>
    <t>01:30PM</t>
  </si>
  <si>
    <t>TuTh</t>
  </si>
  <si>
    <t>Y02-2320</t>
  </si>
  <si>
    <t>04:45PM</t>
  </si>
  <si>
    <t>Th</t>
  </si>
  <si>
    <t>M01-0608</t>
  </si>
  <si>
    <t>Singh,Rishank</t>
  </si>
  <si>
    <t>Programming in C</t>
  </si>
  <si>
    <t>Y04-4140</t>
  </si>
  <si>
    <t>Advanced Data Structures and Algorithms</t>
  </si>
  <si>
    <t>M01-0409</t>
  </si>
  <si>
    <t>09:00PM</t>
  </si>
  <si>
    <t>Perez,Beatrice Maria</t>
  </si>
  <si>
    <t>Cybersecurity in the Internet of Things</t>
  </si>
  <si>
    <t>MW</t>
  </si>
  <si>
    <t>Liang,Xiaohui</t>
  </si>
  <si>
    <t>ON-LINE</t>
  </si>
  <si>
    <t>TBA</t>
  </si>
  <si>
    <t>Network Security Administration II</t>
  </si>
  <si>
    <t>IT</t>
  </si>
  <si>
    <t>Agress,Jason Geoffrey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</si>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</sst>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30E-AF58-4BA0-8CCF-B90A892791B0}">
  <dimension ref="A1:J11"/>
  <sheetViews>
    <sheetView tabSelected="1" workbookViewId="0">
      <selection activeCell="D13" sqref="D12:D13"/>
    </sheetView>
  </sheetViews>
  <sheetFormatPr defaultColWidth="9.28515625" defaultRowHeight="15" x14ac:dyDescent="0.25"/>
  <cols>
    <col min="1" max="1" width="7.42578125" bestFit="1" customWidth="1"/>
    <col min="2" max="2" width="5.7109375" bestFit="1" customWidth="1"/>
    <col min="3" max="3" width="4.5703125" bestFit="1" customWidth="1"/>
    <col min="4" max="4" width="41.140625" bestFit="1" customWidth="1"/>
    <col min="5" max="5" width="5.140625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23.425781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tr">
        <f>" 110"</f>
        <v xml:space="preserve"> 110</v>
      </c>
      <c r="C2" t="str">
        <f>"02"</f>
        <v>02</v>
      </c>
      <c r="D2" t="s">
        <v>11</v>
      </c>
      <c r="E2" t="str">
        <f>"2321"</f>
        <v>2321</v>
      </c>
      <c r="F2" t="s">
        <v>18</v>
      </c>
      <c r="G2" t="s">
        <v>21</v>
      </c>
      <c r="H2" t="s">
        <v>13</v>
      </c>
      <c r="I2" t="s">
        <v>22</v>
      </c>
      <c r="J2" t="s">
        <v>16</v>
      </c>
    </row>
    <row r="3" spans="1:10" x14ac:dyDescent="0.25">
      <c r="A3" t="s">
        <v>10</v>
      </c>
      <c r="B3" t="str">
        <f>" 110"</f>
        <v xml:space="preserve"> 110</v>
      </c>
      <c r="C3" t="str">
        <f>"03D"</f>
        <v>03D</v>
      </c>
      <c r="D3" t="s">
        <v>11</v>
      </c>
      <c r="E3" t="str">
        <f>"2322"</f>
        <v>2322</v>
      </c>
      <c r="F3" t="s">
        <v>23</v>
      </c>
      <c r="G3" t="s">
        <v>24</v>
      </c>
      <c r="H3" t="s">
        <v>15</v>
      </c>
      <c r="I3" t="s">
        <v>14</v>
      </c>
      <c r="J3" t="s">
        <v>16</v>
      </c>
    </row>
    <row r="4" spans="1:10" x14ac:dyDescent="0.25">
      <c r="A4" t="s">
        <v>10</v>
      </c>
      <c r="B4" t="str">
        <f>" 110"</f>
        <v xml:space="preserve"> 110</v>
      </c>
      <c r="C4" t="str">
        <f>"04D"</f>
        <v>04D</v>
      </c>
      <c r="D4" t="s">
        <v>11</v>
      </c>
      <c r="E4" t="str">
        <f>"2323"</f>
        <v>2323</v>
      </c>
      <c r="F4" t="s">
        <v>23</v>
      </c>
      <c r="G4" t="s">
        <v>24</v>
      </c>
      <c r="H4" t="s">
        <v>15</v>
      </c>
      <c r="I4" t="s">
        <v>25</v>
      </c>
      <c r="J4" t="s">
        <v>16</v>
      </c>
    </row>
    <row r="5" spans="1:10" x14ac:dyDescent="0.25">
      <c r="A5" t="s">
        <v>10</v>
      </c>
      <c r="B5" t="str">
        <f>" 220"</f>
        <v xml:space="preserve"> 220</v>
      </c>
      <c r="C5" t="str">
        <f>"02"</f>
        <v>02</v>
      </c>
      <c r="D5" t="s">
        <v>17</v>
      </c>
      <c r="E5" t="str">
        <f>"3549"</f>
        <v>3549</v>
      </c>
      <c r="F5" t="s">
        <v>26</v>
      </c>
      <c r="G5" t="s">
        <v>21</v>
      </c>
      <c r="H5" t="s">
        <v>13</v>
      </c>
      <c r="I5" t="s">
        <v>22</v>
      </c>
      <c r="J5" t="s">
        <v>27</v>
      </c>
    </row>
    <row r="6" spans="1:10" x14ac:dyDescent="0.25">
      <c r="A6" t="s">
        <v>10</v>
      </c>
      <c r="B6" t="str">
        <f>" 240"</f>
        <v xml:space="preserve"> 240</v>
      </c>
      <c r="C6" t="str">
        <f t="shared" ref="C6:C11" si="0">"01"</f>
        <v>01</v>
      </c>
      <c r="D6" t="s">
        <v>28</v>
      </c>
      <c r="E6" t="str">
        <f>"2324"</f>
        <v>2324</v>
      </c>
      <c r="F6" t="s">
        <v>29</v>
      </c>
      <c r="G6" t="s">
        <v>20</v>
      </c>
      <c r="H6" t="s">
        <v>19</v>
      </c>
      <c r="I6" t="s">
        <v>22</v>
      </c>
      <c r="J6" t="s">
        <v>16</v>
      </c>
    </row>
    <row r="7" spans="1:10" x14ac:dyDescent="0.25">
      <c r="A7" t="s">
        <v>10</v>
      </c>
      <c r="B7" t="str">
        <f>" 310"</f>
        <v xml:space="preserve"> 310</v>
      </c>
      <c r="C7" t="str">
        <f t="shared" si="0"/>
        <v>01</v>
      </c>
      <c r="D7" t="s">
        <v>30</v>
      </c>
      <c r="E7" t="str">
        <f>"2325"</f>
        <v>2325</v>
      </c>
      <c r="F7" t="s">
        <v>31</v>
      </c>
      <c r="G7" t="s">
        <v>15</v>
      </c>
      <c r="H7" t="s">
        <v>32</v>
      </c>
      <c r="I7" t="s">
        <v>22</v>
      </c>
      <c r="J7" t="s">
        <v>33</v>
      </c>
    </row>
    <row r="8" spans="1:10" x14ac:dyDescent="0.25">
      <c r="A8" t="s">
        <v>10</v>
      </c>
      <c r="B8" t="str">
        <f>" 442"</f>
        <v xml:space="preserve"> 442</v>
      </c>
      <c r="C8" t="str">
        <f t="shared" si="0"/>
        <v>01</v>
      </c>
      <c r="D8" t="s">
        <v>34</v>
      </c>
      <c r="E8" t="str">
        <f>"3019"</f>
        <v>3019</v>
      </c>
      <c r="F8" t="s">
        <v>26</v>
      </c>
      <c r="G8" t="s">
        <v>20</v>
      </c>
      <c r="H8" t="s">
        <v>19</v>
      </c>
      <c r="I8" t="s">
        <v>35</v>
      </c>
      <c r="J8" t="s">
        <v>36</v>
      </c>
    </row>
    <row r="9" spans="1:10" x14ac:dyDescent="0.25">
      <c r="A9" t="s">
        <v>10</v>
      </c>
      <c r="B9" t="str">
        <f>" 642"</f>
        <v xml:space="preserve"> 642</v>
      </c>
      <c r="C9" t="str">
        <f t="shared" si="0"/>
        <v>01</v>
      </c>
      <c r="D9" t="s">
        <v>34</v>
      </c>
      <c r="E9" t="str">
        <f>"3020"</f>
        <v>3020</v>
      </c>
      <c r="F9" t="s">
        <v>26</v>
      </c>
      <c r="G9" t="s">
        <v>20</v>
      </c>
      <c r="H9" t="s">
        <v>19</v>
      </c>
      <c r="I9" t="s">
        <v>35</v>
      </c>
      <c r="J9" t="s">
        <v>36</v>
      </c>
    </row>
    <row r="10" spans="1:10" x14ac:dyDescent="0.25">
      <c r="A10" t="s">
        <v>40</v>
      </c>
      <c r="B10" t="str">
        <f>" 425L"</f>
        <v xml:space="preserve"> 425L</v>
      </c>
      <c r="C10" t="str">
        <f t="shared" si="0"/>
        <v>01</v>
      </c>
      <c r="D10" t="s">
        <v>42</v>
      </c>
      <c r="E10" t="str">
        <f>"2399"</f>
        <v>2399</v>
      </c>
      <c r="F10" t="s">
        <v>37</v>
      </c>
      <c r="I10" t="s">
        <v>38</v>
      </c>
      <c r="J10" t="s">
        <v>41</v>
      </c>
    </row>
    <row r="11" spans="1:10" x14ac:dyDescent="0.25">
      <c r="A11" t="s">
        <v>40</v>
      </c>
      <c r="B11" t="str">
        <f>" 444"</f>
        <v xml:space="preserve"> 444</v>
      </c>
      <c r="C11" t="str">
        <f t="shared" si="0"/>
        <v>01</v>
      </c>
      <c r="D11" t="s">
        <v>39</v>
      </c>
      <c r="E11" t="str">
        <f>"2704"</f>
        <v>2704</v>
      </c>
      <c r="F11" t="s">
        <v>12</v>
      </c>
      <c r="G11" t="s">
        <v>12</v>
      </c>
      <c r="H11" t="s">
        <v>12</v>
      </c>
      <c r="I11" t="s">
        <v>38</v>
      </c>
      <c r="J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2025-05-08T17:45:49Z</dcterms:created>
  <dcterms:modified xsi:type="dcterms:W3CDTF">2025-05-08T18:56:32Z</dcterms:modified>
</cp:coreProperties>
</file>