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kshayDocs_03_22_2018\AkshayDocs\akshay_grad\SPRING2018\ECE6133\PROJECT\RWClustering\Experiments\"/>
    </mc:Choice>
  </mc:AlternateContent>
  <bookViews>
    <workbookView xWindow="0" yWindow="0" windowWidth="23004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4" i="1" l="1"/>
  <c r="I4" i="1" l="1"/>
  <c r="I3" i="1" l="1"/>
  <c r="I5" i="1"/>
  <c r="I6" i="1"/>
  <c r="I2" i="1"/>
</calcChain>
</file>

<file path=xl/sharedStrings.xml><?xml version="1.0" encoding="utf-8"?>
<sst xmlns="http://schemas.openxmlformats.org/spreadsheetml/2006/main" count="14" uniqueCount="14">
  <si>
    <t>Circuit Netlist</t>
  </si>
  <si>
    <t>No. of nodes</t>
  </si>
  <si>
    <t>No. of clusters</t>
  </si>
  <si>
    <t>Max Path Delay</t>
  </si>
  <si>
    <t>b17_opt.blif</t>
  </si>
  <si>
    <t>b20_opt.blif</t>
  </si>
  <si>
    <t>b22_opt.blif</t>
  </si>
  <si>
    <t>s13207.blif</t>
  </si>
  <si>
    <t>s9234.blif</t>
  </si>
  <si>
    <t>Topological Sort Time (sec)</t>
  </si>
  <si>
    <t>Matrix Formulation Time (sec)</t>
  </si>
  <si>
    <t>Labelling Time (sec)</t>
  </si>
  <si>
    <t>Clustering Time (sec)</t>
  </si>
  <si>
    <t>Total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</si>
</sst>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E1" workbookViewId="0">
      <selection activeCell="J10" sqref="J10"/>
    </sheetView>
  </sheetViews>
  <sheetFormatPr defaultRowHeight="14.4" x14ac:dyDescent="0.3"/>
  <cols>
    <col min="1" max="1" width="19.21875" customWidth="1"/>
    <col min="2" max="2" width="11.5546875" customWidth="1"/>
    <col min="3" max="3" width="13.44140625" customWidth="1"/>
    <col min="4" max="4" width="14.88671875" customWidth="1"/>
    <col min="5" max="5" width="13.5546875" customWidth="1"/>
    <col min="6" max="6" width="17.109375" customWidth="1"/>
    <col min="7" max="8" width="9.5546875" customWidth="1"/>
    <col min="9" max="9" width="10.109375" customWidth="1"/>
  </cols>
  <sheetData>
    <row r="1" spans="1:9" s="2" customFormat="1" ht="37.20000000000000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</row>
    <row r="2" spans="1:9" x14ac:dyDescent="0.3">
      <c r="A2" s="4" t="s">
        <v>4</v>
      </c>
      <c r="B2" s="4">
        <v>25719</v>
      </c>
      <c r="C2" s="4">
        <v>16147</v>
      </c>
      <c r="D2" s="4">
        <v>72</v>
      </c>
      <c r="E2" s="4">
        <v>3.0000000000000001E-3</v>
      </c>
      <c r="F2" s="4">
        <v>60</v>
      </c>
      <c r="G2" s="4">
        <v>5</v>
      </c>
      <c r="H2" s="4">
        <v>9</v>
      </c>
      <c r="I2" s="4">
        <f>SUM(E2:H2)</f>
        <v>74.003</v>
      </c>
    </row>
    <row r="3" spans="1:9" x14ac:dyDescent="0.3">
      <c r="A3" s="4" t="s">
        <v>6</v>
      </c>
      <c r="B3" s="4">
        <v>18789</v>
      </c>
      <c r="C3" s="4">
        <v>11950</v>
      </c>
      <c r="D3" s="4">
        <v>110</v>
      </c>
      <c r="E3" s="4">
        <v>2E-3</v>
      </c>
      <c r="F3" s="4">
        <v>52</v>
      </c>
      <c r="G3" s="4">
        <v>2</v>
      </c>
      <c r="H3" s="4">
        <v>4</v>
      </c>
      <c r="I3" s="4">
        <f t="shared" ref="I3:I6" si="0">SUM(E3:H3)</f>
        <v>58.002000000000002</v>
      </c>
    </row>
    <row r="4" spans="1:9" x14ac:dyDescent="0.3">
      <c r="A4" s="4" t="s">
        <v>5</v>
      </c>
      <c r="B4" s="4">
        <v>12991</v>
      </c>
      <c r="C4" s="4">
        <v>8197</v>
      </c>
      <c r="D4" s="4">
        <v>103</v>
      </c>
      <c r="E4" s="4">
        <f>1*10^-3</f>
        <v>1E-3</v>
      </c>
      <c r="F4" s="4">
        <v>36</v>
      </c>
      <c r="G4" s="4">
        <v>1</v>
      </c>
      <c r="H4" s="4">
        <v>2</v>
      </c>
      <c r="I4" s="4">
        <f>SUM(E4:H4)</f>
        <v>39.000999999999998</v>
      </c>
    </row>
    <row r="5" spans="1:9" x14ac:dyDescent="0.3">
      <c r="A5" s="4" t="s">
        <v>7</v>
      </c>
      <c r="B5" s="5">
        <v>9396</v>
      </c>
      <c r="C5" s="4">
        <v>2985</v>
      </c>
      <c r="D5" s="4">
        <v>88</v>
      </c>
      <c r="E5" s="4">
        <v>1E-3</v>
      </c>
      <c r="F5" s="4">
        <v>2</v>
      </c>
      <c r="G5" s="4">
        <v>0.33700000000000002</v>
      </c>
      <c r="H5" s="4">
        <v>7.5999999999999998E-2</v>
      </c>
      <c r="I5" s="4">
        <f t="shared" si="0"/>
        <v>2.4140000000000001</v>
      </c>
    </row>
    <row r="6" spans="1:9" x14ac:dyDescent="0.3">
      <c r="A6" s="4" t="s">
        <v>8</v>
      </c>
      <c r="B6" s="5">
        <v>6055</v>
      </c>
      <c r="C6" s="4">
        <v>2090</v>
      </c>
      <c r="D6" s="4">
        <v>88</v>
      </c>
      <c r="E6" s="4">
        <f>786*10^-6</f>
        <v>7.8599999999999991E-4</v>
      </c>
      <c r="F6" s="4">
        <v>2</v>
      </c>
      <c r="G6" s="4">
        <v>0.188</v>
      </c>
      <c r="H6" s="4">
        <v>3.5000000000000003E-2</v>
      </c>
      <c r="I6" s="4">
        <f t="shared" si="0"/>
        <v>2.2237860000000005</v>
      </c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cp:lastPrinted>2018-04-19T15:04:07Z</cp:lastPrinted>
  <dcterms:created xsi:type="dcterms:W3CDTF">2018-04-18T20:23:14Z</dcterms:created>
  <dcterms:modified xsi:type="dcterms:W3CDTF">2018-04-25T05:14:18Z</dcterms:modified>
</cp:coreProperties>
</file>